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05" yWindow="-105" windowWidth="23250" windowHeight="12570" tabRatio="820" activeTab="4"/>
  </bookViews>
  <sheets>
    <sheet name="MED FACATATIVA" sheetId="1" r:id="rId1"/>
    <sheet name="DM FACATATIVA" sheetId="2" r:id="rId2"/>
    <sheet name="DOSIS UNITARIA FACATATIVA" sheetId="3" r:id="rId3"/>
    <sheet name="MED SOACHA FINAL" sheetId="7" r:id="rId4"/>
    <sheet name="DM SOACHA FINAL" sheetId="8" r:id="rId5"/>
    <sheet name="CONSUMIBLES FACATATIVA" sheetId="6" r:id="rId6"/>
  </sheets>
  <externalReferences>
    <externalReference r:id="rId7"/>
  </externalReferences>
  <definedNames>
    <definedName name="_xlnm._FilterDatabase" localSheetId="5" hidden="1">'CONSUMIBLES FACATATIVA'!$A$5:$T$289</definedName>
    <definedName name="_xlnm._FilterDatabase" localSheetId="1" hidden="1">'DM FACATATIVA'!$A$5:$T$465</definedName>
    <definedName name="_xlnm._FilterDatabase" localSheetId="4" hidden="1">'DM SOACHA FINAL'!$A$5:$T$557</definedName>
    <definedName name="_xlnm._FilterDatabase" localSheetId="2" hidden="1">'DOSIS UNITARIA FACATATIVA'!$A$5:$Q$29</definedName>
    <definedName name="_xlnm._FilterDatabase" localSheetId="0" hidden="1">'MED FACATATIVA'!$A$5:$M$698</definedName>
    <definedName name="_xlnm._FilterDatabase" localSheetId="3" hidden="1">'MED SOACHA FINAL'!$A$5:$M$667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554" i="8" l="1"/>
  <c r="J554" i="8"/>
  <c r="K553" i="8"/>
  <c r="J553" i="8"/>
  <c r="J552" i="8"/>
  <c r="K552" i="8" s="1"/>
  <c r="J551" i="8"/>
  <c r="K551" i="8" s="1"/>
  <c r="K550" i="8"/>
  <c r="J550" i="8"/>
  <c r="K549" i="8"/>
  <c r="J549" i="8"/>
  <c r="J548" i="8"/>
  <c r="K548" i="8" s="1"/>
  <c r="J547" i="8"/>
  <c r="K547" i="8" s="1"/>
  <c r="F547" i="8"/>
  <c r="J546" i="8"/>
  <c r="K546" i="8" s="1"/>
  <c r="J545" i="8"/>
  <c r="K545" i="8" s="1"/>
  <c r="F545" i="8"/>
  <c r="J544" i="8"/>
  <c r="K544" i="8" s="1"/>
  <c r="F544" i="8"/>
  <c r="J543" i="8"/>
  <c r="K543" i="8" s="1"/>
  <c r="F543" i="8"/>
  <c r="J542" i="8"/>
  <c r="K542" i="8" s="1"/>
  <c r="F542" i="8"/>
  <c r="J541" i="8"/>
  <c r="K541" i="8" s="1"/>
  <c r="F541" i="8"/>
  <c r="J540" i="8"/>
  <c r="K540" i="8" s="1"/>
  <c r="F540" i="8"/>
  <c r="K539" i="8"/>
  <c r="J539" i="8"/>
  <c r="F539" i="8"/>
  <c r="J538" i="8"/>
  <c r="F538" i="8"/>
  <c r="K538" i="8" s="1"/>
  <c r="J537" i="8"/>
  <c r="K537" i="8" s="1"/>
  <c r="F537" i="8"/>
  <c r="J536" i="8"/>
  <c r="F536" i="8"/>
  <c r="K536" i="8" s="1"/>
  <c r="J535" i="8"/>
  <c r="K535" i="8" s="1"/>
  <c r="J534" i="8"/>
  <c r="K534" i="8" s="1"/>
  <c r="F534" i="8"/>
  <c r="J533" i="8"/>
  <c r="F533" i="8"/>
  <c r="K533" i="8" s="1"/>
  <c r="J532" i="8"/>
  <c r="K532" i="8" s="1"/>
  <c r="F532" i="8"/>
  <c r="J531" i="8"/>
  <c r="K531" i="8" s="1"/>
  <c r="F531" i="8"/>
  <c r="J530" i="8"/>
  <c r="K530" i="8" s="1"/>
  <c r="J529" i="8"/>
  <c r="K529" i="8" s="1"/>
  <c r="F529" i="8"/>
  <c r="J528" i="8"/>
  <c r="K528" i="8" s="1"/>
  <c r="F528" i="8"/>
  <c r="J527" i="8"/>
  <c r="K527" i="8" s="1"/>
  <c r="J526" i="8"/>
  <c r="K526" i="8" s="1"/>
  <c r="F526" i="8"/>
  <c r="J525" i="8"/>
  <c r="K525" i="8" s="1"/>
  <c r="F525" i="8"/>
  <c r="J524" i="8"/>
  <c r="K524" i="8" s="1"/>
  <c r="F524" i="8"/>
  <c r="K523" i="8"/>
  <c r="J523" i="8"/>
  <c r="F523" i="8"/>
  <c r="K522" i="8"/>
  <c r="J522" i="8"/>
  <c r="J521" i="8"/>
  <c r="K521" i="8" s="1"/>
  <c r="F521" i="8"/>
  <c r="K520" i="8"/>
  <c r="J520" i="8"/>
  <c r="J519" i="8"/>
  <c r="K519" i="8" s="1"/>
  <c r="F519" i="8"/>
  <c r="J518" i="8"/>
  <c r="K518" i="8" s="1"/>
  <c r="F518" i="8"/>
  <c r="K517" i="8"/>
  <c r="J517" i="8"/>
  <c r="F517" i="8"/>
  <c r="J516" i="8"/>
  <c r="K516" i="8" s="1"/>
  <c r="F516" i="8"/>
  <c r="J515" i="8"/>
  <c r="K515" i="8" s="1"/>
  <c r="K514" i="8"/>
  <c r="J514" i="8"/>
  <c r="F514" i="8"/>
  <c r="J513" i="8"/>
  <c r="K513" i="8" s="1"/>
  <c r="F513" i="8"/>
  <c r="J512" i="8"/>
  <c r="K512" i="8" s="1"/>
  <c r="F512" i="8"/>
  <c r="J511" i="8"/>
  <c r="K511" i="8" s="1"/>
  <c r="F511" i="8"/>
  <c r="J510" i="8"/>
  <c r="K510" i="8" s="1"/>
  <c r="F510" i="8"/>
  <c r="J509" i="8"/>
  <c r="K509" i="8" s="1"/>
  <c r="F509" i="8"/>
  <c r="J508" i="8"/>
  <c r="K508" i="8" s="1"/>
  <c r="F508" i="8"/>
  <c r="J507" i="8"/>
  <c r="F507" i="8"/>
  <c r="K507" i="8" s="1"/>
  <c r="K506" i="8"/>
  <c r="J506" i="8"/>
  <c r="F506" i="8"/>
  <c r="J505" i="8"/>
  <c r="K505" i="8" s="1"/>
  <c r="F505" i="8"/>
  <c r="J504" i="8"/>
  <c r="K504" i="8" s="1"/>
  <c r="F504" i="8"/>
  <c r="J503" i="8"/>
  <c r="F503" i="8"/>
  <c r="K503" i="8" s="1"/>
  <c r="J502" i="8"/>
  <c r="K502" i="8" s="1"/>
  <c r="J501" i="8"/>
  <c r="K501" i="8" s="1"/>
  <c r="F501" i="8"/>
  <c r="J500" i="8"/>
  <c r="F500" i="8"/>
  <c r="K500" i="8" s="1"/>
  <c r="J499" i="8"/>
  <c r="K499" i="8" s="1"/>
  <c r="F499" i="8"/>
  <c r="J498" i="8"/>
  <c r="K498" i="8" s="1"/>
  <c r="F498" i="8"/>
  <c r="J497" i="8"/>
  <c r="K497" i="8" s="1"/>
  <c r="F497" i="8"/>
  <c r="J496" i="8"/>
  <c r="F496" i="8"/>
  <c r="K496" i="8" s="1"/>
  <c r="K495" i="8"/>
  <c r="J495" i="8"/>
  <c r="F495" i="8"/>
  <c r="K494" i="8"/>
  <c r="J494" i="8"/>
  <c r="F494" i="8"/>
  <c r="J493" i="8"/>
  <c r="K493" i="8" s="1"/>
  <c r="K492" i="8"/>
  <c r="J492" i="8"/>
  <c r="J491" i="8"/>
  <c r="K491" i="8" s="1"/>
  <c r="K490" i="8"/>
  <c r="J490" i="8"/>
  <c r="J489" i="8"/>
  <c r="K489" i="8" s="1"/>
  <c r="K488" i="8"/>
  <c r="J488" i="8"/>
  <c r="J487" i="8"/>
  <c r="K487" i="8" s="1"/>
  <c r="F487" i="8"/>
  <c r="K486" i="8"/>
  <c r="J486" i="8"/>
  <c r="J485" i="8"/>
  <c r="K485" i="8" s="1"/>
  <c r="F485" i="8"/>
  <c r="J484" i="8"/>
  <c r="K484" i="8" s="1"/>
  <c r="K483" i="8"/>
  <c r="J483" i="8"/>
  <c r="F483" i="8"/>
  <c r="J482" i="8"/>
  <c r="K482" i="8" s="1"/>
  <c r="J481" i="8"/>
  <c r="F481" i="8"/>
  <c r="K481" i="8" s="1"/>
  <c r="K480" i="8"/>
  <c r="J480" i="8"/>
  <c r="J479" i="8"/>
  <c r="K479" i="8" s="1"/>
  <c r="J478" i="8"/>
  <c r="K478" i="8" s="1"/>
  <c r="J477" i="8"/>
  <c r="K477" i="8" s="1"/>
  <c r="K476" i="8"/>
  <c r="J476" i="8"/>
  <c r="J475" i="8"/>
  <c r="K475" i="8" s="1"/>
  <c r="F475" i="8"/>
  <c r="J474" i="8"/>
  <c r="F474" i="8"/>
  <c r="K474" i="8" s="1"/>
  <c r="K473" i="8"/>
  <c r="J473" i="8"/>
  <c r="F473" i="8"/>
  <c r="J472" i="8"/>
  <c r="K472" i="8" s="1"/>
  <c r="F472" i="8"/>
  <c r="J471" i="8"/>
  <c r="K471" i="8" s="1"/>
  <c r="F471" i="8"/>
  <c r="J470" i="8"/>
  <c r="K470" i="8" s="1"/>
  <c r="F470" i="8"/>
  <c r="J469" i="8"/>
  <c r="K469" i="8" s="1"/>
  <c r="F469" i="8"/>
  <c r="K468" i="8"/>
  <c r="J468" i="8"/>
  <c r="F468" i="8"/>
  <c r="J467" i="8"/>
  <c r="K467" i="8" s="1"/>
  <c r="F467" i="8"/>
  <c r="K466" i="8"/>
  <c r="J466" i="8"/>
  <c r="K465" i="8"/>
  <c r="J465" i="8"/>
  <c r="J464" i="8"/>
  <c r="F464" i="8"/>
  <c r="K464" i="8" s="1"/>
  <c r="K463" i="8"/>
  <c r="J463" i="8"/>
  <c r="F463" i="8"/>
  <c r="K462" i="8"/>
  <c r="J462" i="8"/>
  <c r="F462" i="8"/>
  <c r="J461" i="8"/>
  <c r="K461" i="8" s="1"/>
  <c r="F461" i="8"/>
  <c r="J460" i="8"/>
  <c r="F460" i="8"/>
  <c r="K460" i="8" s="1"/>
  <c r="K459" i="8"/>
  <c r="J459" i="8"/>
  <c r="F459" i="8"/>
  <c r="J458" i="8"/>
  <c r="K458" i="8" s="1"/>
  <c r="F458" i="8"/>
  <c r="J457" i="8"/>
  <c r="K457" i="8" s="1"/>
  <c r="F457" i="8"/>
  <c r="J456" i="8"/>
  <c r="F456" i="8"/>
  <c r="K456" i="8" s="1"/>
  <c r="K455" i="8"/>
  <c r="J455" i="8"/>
  <c r="F455" i="8"/>
  <c r="K454" i="8"/>
  <c r="J454" i="8"/>
  <c r="F454" i="8"/>
  <c r="J453" i="8"/>
  <c r="K453" i="8" s="1"/>
  <c r="F453" i="8"/>
  <c r="K452" i="8"/>
  <c r="J452" i="8"/>
  <c r="K451" i="8"/>
  <c r="J451" i="8"/>
  <c r="J450" i="8"/>
  <c r="F450" i="8"/>
  <c r="K450" i="8" s="1"/>
  <c r="K449" i="8"/>
  <c r="J449" i="8"/>
  <c r="F449" i="8"/>
  <c r="K448" i="8"/>
  <c r="J448" i="8"/>
  <c r="F448" i="8"/>
  <c r="J447" i="8"/>
  <c r="K447" i="8" s="1"/>
  <c r="F447" i="8"/>
  <c r="K446" i="8"/>
  <c r="J446" i="8"/>
  <c r="J445" i="8"/>
  <c r="F445" i="8"/>
  <c r="K445" i="8" s="1"/>
  <c r="J444" i="8"/>
  <c r="K444" i="8" s="1"/>
  <c r="F444" i="8"/>
  <c r="J443" i="8"/>
  <c r="F443" i="8"/>
  <c r="K443" i="8" s="1"/>
  <c r="J442" i="8"/>
  <c r="K442" i="8" s="1"/>
  <c r="F442" i="8"/>
  <c r="J441" i="8"/>
  <c r="K441" i="8" s="1"/>
  <c r="J440" i="8"/>
  <c r="F440" i="8"/>
  <c r="K440" i="8" s="1"/>
  <c r="J439" i="8"/>
  <c r="K439" i="8" s="1"/>
  <c r="J438" i="8"/>
  <c r="K438" i="8" s="1"/>
  <c r="K437" i="8"/>
  <c r="J437" i="8"/>
  <c r="J436" i="8"/>
  <c r="K436" i="8" s="1"/>
  <c r="J435" i="8"/>
  <c r="K435" i="8" s="1"/>
  <c r="F435" i="8"/>
  <c r="J434" i="8"/>
  <c r="K434" i="8" s="1"/>
  <c r="K433" i="8"/>
  <c r="J433" i="8"/>
  <c r="K432" i="8"/>
  <c r="J432" i="8"/>
  <c r="F432" i="8"/>
  <c r="J431" i="8"/>
  <c r="K431" i="8" s="1"/>
  <c r="F431" i="8"/>
  <c r="K430" i="8"/>
  <c r="J430" i="8"/>
  <c r="K429" i="8"/>
  <c r="J429" i="8"/>
  <c r="K428" i="8"/>
  <c r="J428" i="8"/>
  <c r="F428" i="8"/>
  <c r="K427" i="8"/>
  <c r="J427" i="8"/>
  <c r="F427" i="8"/>
  <c r="K426" i="8"/>
  <c r="J426" i="8"/>
  <c r="F426" i="8"/>
  <c r="J425" i="8"/>
  <c r="K425" i="8" s="1"/>
  <c r="F425" i="8"/>
  <c r="J424" i="8"/>
  <c r="F424" i="8"/>
  <c r="K424" i="8" s="1"/>
  <c r="J423" i="8"/>
  <c r="K423" i="8" s="1"/>
  <c r="F423" i="8"/>
  <c r="J422" i="8"/>
  <c r="K422" i="8" s="1"/>
  <c r="F422" i="8"/>
  <c r="J421" i="8"/>
  <c r="K421" i="8" s="1"/>
  <c r="F421" i="8"/>
  <c r="J420" i="8"/>
  <c r="F420" i="8"/>
  <c r="K420" i="8" s="1"/>
  <c r="K419" i="8"/>
  <c r="J419" i="8"/>
  <c r="F419" i="8"/>
  <c r="K418" i="8"/>
  <c r="J418" i="8"/>
  <c r="F418" i="8"/>
  <c r="J417" i="8"/>
  <c r="K417" i="8" s="1"/>
  <c r="F417" i="8"/>
  <c r="J416" i="8"/>
  <c r="K416" i="8" s="1"/>
  <c r="F416" i="8"/>
  <c r="J415" i="8"/>
  <c r="K415" i="8" s="1"/>
  <c r="F415" i="8"/>
  <c r="J414" i="8"/>
  <c r="K414" i="8" s="1"/>
  <c r="F414" i="8"/>
  <c r="J413" i="8"/>
  <c r="K413" i="8" s="1"/>
  <c r="J412" i="8"/>
  <c r="K412" i="8" s="1"/>
  <c r="J411" i="8"/>
  <c r="K411" i="8" s="1"/>
  <c r="F411" i="8"/>
  <c r="K410" i="8"/>
  <c r="J410" i="8"/>
  <c r="K409" i="8"/>
  <c r="J409" i="8"/>
  <c r="F409" i="8"/>
  <c r="J408" i="8"/>
  <c r="K408" i="8" s="1"/>
  <c r="F408" i="8"/>
  <c r="J407" i="8"/>
  <c r="F407" i="8"/>
  <c r="K407" i="8" s="1"/>
  <c r="J406" i="8"/>
  <c r="K406" i="8" s="1"/>
  <c r="F406" i="8"/>
  <c r="J405" i="8"/>
  <c r="K405" i="8" s="1"/>
  <c r="K404" i="8"/>
  <c r="J404" i="8"/>
  <c r="K403" i="8"/>
  <c r="J403" i="8"/>
  <c r="F403" i="8"/>
  <c r="J402" i="8"/>
  <c r="K402" i="8" s="1"/>
  <c r="F402" i="8"/>
  <c r="J401" i="8"/>
  <c r="F401" i="8"/>
  <c r="K401" i="8" s="1"/>
  <c r="J400" i="8"/>
  <c r="K400" i="8" s="1"/>
  <c r="F400" i="8"/>
  <c r="J399" i="8"/>
  <c r="K399" i="8" s="1"/>
  <c r="F399" i="8"/>
  <c r="J398" i="8"/>
  <c r="K398" i="8" s="1"/>
  <c r="F398" i="8"/>
  <c r="K397" i="8"/>
  <c r="J397" i="8"/>
  <c r="F397" i="8"/>
  <c r="K396" i="8"/>
  <c r="J396" i="8"/>
  <c r="J395" i="8"/>
  <c r="K395" i="8" s="1"/>
  <c r="F395" i="8"/>
  <c r="K394" i="8"/>
  <c r="J394" i="8"/>
  <c r="F394" i="8"/>
  <c r="K393" i="8"/>
  <c r="J393" i="8"/>
  <c r="F393" i="8"/>
  <c r="K392" i="8"/>
  <c r="J392" i="8"/>
  <c r="K391" i="8"/>
  <c r="J391" i="8"/>
  <c r="J390" i="8"/>
  <c r="K390" i="8" s="1"/>
  <c r="F390" i="8"/>
  <c r="J389" i="8"/>
  <c r="K389" i="8" s="1"/>
  <c r="F389" i="8"/>
  <c r="J388" i="8"/>
  <c r="F388" i="8"/>
  <c r="K388" i="8" s="1"/>
  <c r="K387" i="8"/>
  <c r="J387" i="8"/>
  <c r="F387" i="8"/>
  <c r="K386" i="8"/>
  <c r="J386" i="8"/>
  <c r="J385" i="8"/>
  <c r="F385" i="8"/>
  <c r="K385" i="8" s="1"/>
  <c r="K384" i="8"/>
  <c r="J384" i="8"/>
  <c r="J383" i="8"/>
  <c r="K383" i="8" s="1"/>
  <c r="J382" i="8"/>
  <c r="K382" i="8" s="1"/>
  <c r="J381" i="8"/>
  <c r="K381" i="8" s="1"/>
  <c r="K380" i="8"/>
  <c r="J380" i="8"/>
  <c r="F380" i="8"/>
  <c r="K379" i="8"/>
  <c r="J379" i="8"/>
  <c r="F379" i="8"/>
  <c r="J378" i="8"/>
  <c r="K378" i="8" s="1"/>
  <c r="K377" i="8"/>
  <c r="J377" i="8"/>
  <c r="J376" i="8"/>
  <c r="K376" i="8" s="1"/>
  <c r="F376" i="8"/>
  <c r="J375" i="8"/>
  <c r="F375" i="8"/>
  <c r="K375" i="8" s="1"/>
  <c r="K374" i="8"/>
  <c r="J374" i="8"/>
  <c r="F374" i="8"/>
  <c r="J373" i="8"/>
  <c r="F373" i="8"/>
  <c r="K373" i="8" s="1"/>
  <c r="J372" i="8"/>
  <c r="K372" i="8" s="1"/>
  <c r="K371" i="8"/>
  <c r="J371" i="8"/>
  <c r="F371" i="8"/>
  <c r="J370" i="8"/>
  <c r="F370" i="8"/>
  <c r="K370" i="8" s="1"/>
  <c r="J369" i="8"/>
  <c r="K369" i="8" s="1"/>
  <c r="F369" i="8"/>
  <c r="J368" i="8"/>
  <c r="K368" i="8" s="1"/>
  <c r="F368" i="8"/>
  <c r="J367" i="8"/>
  <c r="K367" i="8" s="1"/>
  <c r="F367" i="8"/>
  <c r="J366" i="8"/>
  <c r="K366" i="8" s="1"/>
  <c r="F366" i="8"/>
  <c r="K365" i="8"/>
  <c r="J365" i="8"/>
  <c r="F365" i="8"/>
  <c r="K364" i="8"/>
  <c r="J364" i="8"/>
  <c r="J363" i="8"/>
  <c r="K363" i="8" s="1"/>
  <c r="J362" i="8"/>
  <c r="K362" i="8" s="1"/>
  <c r="J361" i="8"/>
  <c r="F361" i="8"/>
  <c r="K361" i="8" s="1"/>
  <c r="J360" i="8"/>
  <c r="K360" i="8" s="1"/>
  <c r="K359" i="8"/>
  <c r="J359" i="8"/>
  <c r="K358" i="8"/>
  <c r="J358" i="8"/>
  <c r="J357" i="8"/>
  <c r="K357" i="8" s="1"/>
  <c r="J356" i="8"/>
  <c r="K356" i="8" s="1"/>
  <c r="F356" i="8"/>
  <c r="J355" i="8"/>
  <c r="K355" i="8" s="1"/>
  <c r="K354" i="8"/>
  <c r="J354" i="8"/>
  <c r="K353" i="8"/>
  <c r="J353" i="8"/>
  <c r="J352" i="8"/>
  <c r="K352" i="8" s="1"/>
  <c r="J351" i="8"/>
  <c r="K351" i="8" s="1"/>
  <c r="K350" i="8"/>
  <c r="J350" i="8"/>
  <c r="J349" i="8"/>
  <c r="F349" i="8"/>
  <c r="K349" i="8" s="1"/>
  <c r="K348" i="8"/>
  <c r="J348" i="8"/>
  <c r="F348" i="8"/>
  <c r="J347" i="8"/>
  <c r="F347" i="8"/>
  <c r="K347" i="8" s="1"/>
  <c r="J346" i="8"/>
  <c r="K346" i="8" s="1"/>
  <c r="K345" i="8"/>
  <c r="J345" i="8"/>
  <c r="F345" i="8"/>
  <c r="K344" i="8"/>
  <c r="J344" i="8"/>
  <c r="J343" i="8"/>
  <c r="F343" i="8"/>
  <c r="K343" i="8" s="1"/>
  <c r="J342" i="8"/>
  <c r="F342" i="8"/>
  <c r="K342" i="8" s="1"/>
  <c r="J341" i="8"/>
  <c r="F341" i="8"/>
  <c r="K341" i="8" s="1"/>
  <c r="J340" i="8"/>
  <c r="K340" i="8" s="1"/>
  <c r="J339" i="8"/>
  <c r="F339" i="8"/>
  <c r="K339" i="8" s="1"/>
  <c r="J338" i="8"/>
  <c r="F338" i="8"/>
  <c r="K338" i="8" s="1"/>
  <c r="J337" i="8"/>
  <c r="K337" i="8" s="1"/>
  <c r="F337" i="8"/>
  <c r="J336" i="8"/>
  <c r="K336" i="8" s="1"/>
  <c r="F336" i="8"/>
  <c r="J335" i="8"/>
  <c r="K335" i="8" s="1"/>
  <c r="F335" i="8"/>
  <c r="J334" i="8"/>
  <c r="K334" i="8" s="1"/>
  <c r="F334" i="8"/>
  <c r="K333" i="8"/>
  <c r="J333" i="8"/>
  <c r="J332" i="8"/>
  <c r="K332" i="8" s="1"/>
  <c r="F332" i="8"/>
  <c r="J331" i="8"/>
  <c r="K331" i="8" s="1"/>
  <c r="F331" i="8"/>
  <c r="K330" i="8"/>
  <c r="J330" i="8"/>
  <c r="F330" i="8"/>
  <c r="K329" i="8"/>
  <c r="J329" i="8"/>
  <c r="J328" i="8"/>
  <c r="K328" i="8" s="1"/>
  <c r="F328" i="8"/>
  <c r="K327" i="8"/>
  <c r="J327" i="8"/>
  <c r="J326" i="8"/>
  <c r="K326" i="8" s="1"/>
  <c r="F326" i="8"/>
  <c r="J325" i="8"/>
  <c r="K325" i="8" s="1"/>
  <c r="F325" i="8"/>
  <c r="K324" i="8"/>
  <c r="J324" i="8"/>
  <c r="F324" i="8"/>
  <c r="J323" i="8"/>
  <c r="F323" i="8"/>
  <c r="K323" i="8" s="1"/>
  <c r="K322" i="8"/>
  <c r="J322" i="8"/>
  <c r="K321" i="8"/>
  <c r="J321" i="8"/>
  <c r="J320" i="8"/>
  <c r="K320" i="8" s="1"/>
  <c r="J319" i="8"/>
  <c r="K319" i="8" s="1"/>
  <c r="J318" i="8"/>
  <c r="F318" i="8"/>
  <c r="K318" i="8" s="1"/>
  <c r="J317" i="8"/>
  <c r="F317" i="8"/>
  <c r="K317" i="8" s="1"/>
  <c r="J316" i="8"/>
  <c r="K316" i="8" s="1"/>
  <c r="K315" i="8"/>
  <c r="J315" i="8"/>
  <c r="K314" i="8"/>
  <c r="J314" i="8"/>
  <c r="J313" i="8"/>
  <c r="K313" i="8" s="1"/>
  <c r="J312" i="8"/>
  <c r="K312" i="8" s="1"/>
  <c r="K311" i="8"/>
  <c r="J311" i="8"/>
  <c r="K310" i="8"/>
  <c r="J310" i="8"/>
  <c r="J309" i="8"/>
  <c r="K309" i="8" s="1"/>
  <c r="J308" i="8"/>
  <c r="K308" i="8" s="1"/>
  <c r="F308" i="8"/>
  <c r="J307" i="8"/>
  <c r="K307" i="8" s="1"/>
  <c r="F307" i="8"/>
  <c r="J306" i="8"/>
  <c r="K306" i="8" s="1"/>
  <c r="F306" i="8"/>
  <c r="J305" i="8"/>
  <c r="K305" i="8" s="1"/>
  <c r="F305" i="8"/>
  <c r="K304" i="8"/>
  <c r="J304" i="8"/>
  <c r="J303" i="8"/>
  <c r="K303" i="8" s="1"/>
  <c r="F303" i="8"/>
  <c r="J302" i="8"/>
  <c r="K302" i="8" s="1"/>
  <c r="F302" i="8"/>
  <c r="K301" i="8"/>
  <c r="J301" i="8"/>
  <c r="F301" i="8"/>
  <c r="J300" i="8"/>
  <c r="F300" i="8"/>
  <c r="K300" i="8" s="1"/>
  <c r="J299" i="8"/>
  <c r="F299" i="8"/>
  <c r="K299" i="8" s="1"/>
  <c r="J298" i="8"/>
  <c r="F298" i="8"/>
  <c r="K298" i="8" s="1"/>
  <c r="J297" i="8"/>
  <c r="K297" i="8" s="1"/>
  <c r="F297" i="8"/>
  <c r="J296" i="8"/>
  <c r="K296" i="8" s="1"/>
  <c r="K295" i="8"/>
  <c r="J295" i="8"/>
  <c r="K294" i="8"/>
  <c r="J294" i="8"/>
  <c r="J293" i="8"/>
  <c r="K293" i="8" s="1"/>
  <c r="F293" i="8"/>
  <c r="K292" i="8"/>
  <c r="J292" i="8"/>
  <c r="J291" i="8"/>
  <c r="K291" i="8" s="1"/>
  <c r="J290" i="8"/>
  <c r="K290" i="8" s="1"/>
  <c r="J289" i="8"/>
  <c r="F289" i="8"/>
  <c r="K289" i="8" s="1"/>
  <c r="K288" i="8"/>
  <c r="J288" i="8"/>
  <c r="K287" i="8"/>
  <c r="J287" i="8"/>
  <c r="J286" i="8"/>
  <c r="K286" i="8" s="1"/>
  <c r="J285" i="8"/>
  <c r="K285" i="8" s="1"/>
  <c r="J284" i="8"/>
  <c r="F284" i="8"/>
  <c r="K284" i="8" s="1"/>
  <c r="J283" i="8"/>
  <c r="K283" i="8" s="1"/>
  <c r="K282" i="8"/>
  <c r="J282" i="8"/>
  <c r="K281" i="8"/>
  <c r="J281" i="8"/>
  <c r="F281" i="8"/>
  <c r="K280" i="8"/>
  <c r="J280" i="8"/>
  <c r="J279" i="8"/>
  <c r="K279" i="8" s="1"/>
  <c r="F279" i="8"/>
  <c r="K278" i="8"/>
  <c r="J278" i="8"/>
  <c r="F278" i="8"/>
  <c r="K277" i="8"/>
  <c r="J277" i="8"/>
  <c r="J276" i="8"/>
  <c r="K276" i="8" s="1"/>
  <c r="J275" i="8"/>
  <c r="K275" i="8" s="1"/>
  <c r="J274" i="8"/>
  <c r="K274" i="8" s="1"/>
  <c r="K273" i="8"/>
  <c r="J273" i="8"/>
  <c r="J272" i="8"/>
  <c r="K272" i="8" s="1"/>
  <c r="J271" i="8"/>
  <c r="K271" i="8" s="1"/>
  <c r="F271" i="8"/>
  <c r="J270" i="8"/>
  <c r="K270" i="8" s="1"/>
  <c r="F270" i="8"/>
  <c r="J269" i="8"/>
  <c r="K269" i="8" s="1"/>
  <c r="F269" i="8"/>
  <c r="K268" i="8"/>
  <c r="J268" i="8"/>
  <c r="F268" i="8"/>
  <c r="K267" i="8"/>
  <c r="J267" i="8"/>
  <c r="F267" i="8"/>
  <c r="J266" i="8"/>
  <c r="F266" i="8"/>
  <c r="K266" i="8" s="1"/>
  <c r="J265" i="8"/>
  <c r="K265" i="8" s="1"/>
  <c r="F265" i="8"/>
  <c r="J264" i="8"/>
  <c r="K264" i="8" s="1"/>
  <c r="J263" i="8"/>
  <c r="F263" i="8"/>
  <c r="K263" i="8" s="1"/>
  <c r="J262" i="8"/>
  <c r="K262" i="8" s="1"/>
  <c r="F262" i="8"/>
  <c r="J261" i="8"/>
  <c r="K261" i="8" s="1"/>
  <c r="K260" i="8"/>
  <c r="J260" i="8"/>
  <c r="K259" i="8"/>
  <c r="J259" i="8"/>
  <c r="J258" i="8"/>
  <c r="K258" i="8" s="1"/>
  <c r="J257" i="8"/>
  <c r="K257" i="8" s="1"/>
  <c r="F257" i="8"/>
  <c r="J256" i="8"/>
  <c r="K256" i="8" s="1"/>
  <c r="F256" i="8"/>
  <c r="J255" i="8"/>
  <c r="K255" i="8" s="1"/>
  <c r="F255" i="8"/>
  <c r="J254" i="8"/>
  <c r="K254" i="8" s="1"/>
  <c r="F254" i="8"/>
  <c r="K253" i="8"/>
  <c r="J253" i="8"/>
  <c r="F253" i="8"/>
  <c r="K252" i="8"/>
  <c r="J252" i="8"/>
  <c r="F252" i="8"/>
  <c r="J251" i="8"/>
  <c r="K251" i="8" s="1"/>
  <c r="F251" i="8"/>
  <c r="J250" i="8"/>
  <c r="K250" i="8" s="1"/>
  <c r="F250" i="8"/>
  <c r="J249" i="8"/>
  <c r="K249" i="8" s="1"/>
  <c r="F249" i="8"/>
  <c r="J248" i="8"/>
  <c r="K248" i="8" s="1"/>
  <c r="F248" i="8"/>
  <c r="J247" i="8"/>
  <c r="K247" i="8" s="1"/>
  <c r="F247" i="8"/>
  <c r="J246" i="8"/>
  <c r="K246" i="8" s="1"/>
  <c r="F246" i="8"/>
  <c r="K245" i="8"/>
  <c r="J245" i="8"/>
  <c r="F245" i="8"/>
  <c r="K244" i="8"/>
  <c r="J244" i="8"/>
  <c r="J243" i="8"/>
  <c r="K243" i="8" s="1"/>
  <c r="J242" i="8"/>
  <c r="K242" i="8" s="1"/>
  <c r="J241" i="8"/>
  <c r="K241" i="8" s="1"/>
  <c r="F241" i="8"/>
  <c r="J240" i="8"/>
  <c r="K240" i="8" s="1"/>
  <c r="F240" i="8"/>
  <c r="J239" i="8"/>
  <c r="K239" i="8" s="1"/>
  <c r="F239" i="8"/>
  <c r="J238" i="8"/>
  <c r="K238" i="8" s="1"/>
  <c r="J237" i="8"/>
  <c r="K237" i="8" s="1"/>
  <c r="J236" i="8"/>
  <c r="K236" i="8" s="1"/>
  <c r="F236" i="8"/>
  <c r="J235" i="8"/>
  <c r="K235" i="8" s="1"/>
  <c r="K234" i="8"/>
  <c r="J234" i="8"/>
  <c r="F234" i="8"/>
  <c r="J233" i="8"/>
  <c r="K233" i="8" s="1"/>
  <c r="K232" i="8"/>
  <c r="J232" i="8"/>
  <c r="F232" i="8"/>
  <c r="K231" i="8"/>
  <c r="J231" i="8"/>
  <c r="F231" i="8"/>
  <c r="J230" i="8"/>
  <c r="K230" i="8" s="1"/>
  <c r="F230" i="8"/>
  <c r="J229" i="8"/>
  <c r="K229" i="8" s="1"/>
  <c r="F229" i="8"/>
  <c r="J228" i="8"/>
  <c r="K228" i="8" s="1"/>
  <c r="F228" i="8"/>
  <c r="J227" i="8"/>
  <c r="K227" i="8" s="1"/>
  <c r="F227" i="8"/>
  <c r="J226" i="8"/>
  <c r="K226" i="8" s="1"/>
  <c r="J225" i="8"/>
  <c r="K225" i="8" s="1"/>
  <c r="F225" i="8"/>
  <c r="J224" i="8"/>
  <c r="K224" i="8" s="1"/>
  <c r="F224" i="8"/>
  <c r="J223" i="8"/>
  <c r="K223" i="8" s="1"/>
  <c r="J222" i="8"/>
  <c r="K222" i="8" s="1"/>
  <c r="F222" i="8"/>
  <c r="J221" i="8"/>
  <c r="K221" i="8" s="1"/>
  <c r="J220" i="8"/>
  <c r="F220" i="8"/>
  <c r="K220" i="8" s="1"/>
  <c r="J219" i="8"/>
  <c r="K219" i="8" s="1"/>
  <c r="F219" i="8"/>
  <c r="J218" i="8"/>
  <c r="K218" i="8" s="1"/>
  <c r="K217" i="8"/>
  <c r="J217" i="8"/>
  <c r="K216" i="8"/>
  <c r="J216" i="8"/>
  <c r="J215" i="8"/>
  <c r="K215" i="8" s="1"/>
  <c r="J214" i="8"/>
  <c r="K214" i="8" s="1"/>
  <c r="F214" i="8"/>
  <c r="J213" i="8"/>
  <c r="K213" i="8" s="1"/>
  <c r="F213" i="8"/>
  <c r="J212" i="8"/>
  <c r="K212" i="8" s="1"/>
  <c r="F212" i="8"/>
  <c r="K211" i="8"/>
  <c r="J211" i="8"/>
  <c r="F211" i="8"/>
  <c r="K210" i="8"/>
  <c r="J210" i="8"/>
  <c r="F210" i="8"/>
  <c r="J209" i="8"/>
  <c r="F209" i="8"/>
  <c r="K209" i="8" s="1"/>
  <c r="J208" i="8"/>
  <c r="F208" i="8"/>
  <c r="K208" i="8" s="1"/>
  <c r="J207" i="8"/>
  <c r="K207" i="8" s="1"/>
  <c r="F207" i="8"/>
  <c r="J206" i="8"/>
  <c r="K206" i="8" s="1"/>
  <c r="K205" i="8"/>
  <c r="J205" i="8"/>
  <c r="K204" i="8"/>
  <c r="J204" i="8"/>
  <c r="J203" i="8"/>
  <c r="K203" i="8" s="1"/>
  <c r="F203" i="8"/>
  <c r="K202" i="8"/>
  <c r="J202" i="8"/>
  <c r="F202" i="8"/>
  <c r="K201" i="8"/>
  <c r="J201" i="8"/>
  <c r="F201" i="8"/>
  <c r="K200" i="8"/>
  <c r="J200" i="8"/>
  <c r="F200" i="8"/>
  <c r="J199" i="8"/>
  <c r="F199" i="8"/>
  <c r="K199" i="8" s="1"/>
  <c r="J198" i="8"/>
  <c r="K198" i="8" s="1"/>
  <c r="K197" i="8"/>
  <c r="J197" i="8"/>
  <c r="K196" i="8"/>
  <c r="J196" i="8"/>
  <c r="J195" i="8"/>
  <c r="K195" i="8" s="1"/>
  <c r="F195" i="8"/>
  <c r="J194" i="8"/>
  <c r="K194" i="8" s="1"/>
  <c r="F194" i="8"/>
  <c r="K193" i="8"/>
  <c r="J193" i="8"/>
  <c r="F193" i="8"/>
  <c r="K192" i="8"/>
  <c r="J192" i="8"/>
  <c r="F192" i="8"/>
  <c r="J191" i="8"/>
  <c r="F191" i="8"/>
  <c r="K191" i="8" s="1"/>
  <c r="K190" i="8"/>
  <c r="J190" i="8"/>
  <c r="K189" i="8"/>
  <c r="J189" i="8"/>
  <c r="J188" i="8"/>
  <c r="K188" i="8" s="1"/>
  <c r="J187" i="8"/>
  <c r="K187" i="8" s="1"/>
  <c r="J186" i="8"/>
  <c r="F186" i="8"/>
  <c r="K186" i="8" s="1"/>
  <c r="J185" i="8"/>
  <c r="K185" i="8" s="1"/>
  <c r="F185" i="8"/>
  <c r="J184" i="8"/>
  <c r="K184" i="8" s="1"/>
  <c r="F184" i="8"/>
  <c r="J183" i="8"/>
  <c r="K183" i="8" s="1"/>
  <c r="J182" i="8"/>
  <c r="K182" i="8" s="1"/>
  <c r="K181" i="8"/>
  <c r="J181" i="8"/>
  <c r="K180" i="8"/>
  <c r="J180" i="8"/>
  <c r="F180" i="8"/>
  <c r="K179" i="8"/>
  <c r="J179" i="8"/>
  <c r="J178" i="8"/>
  <c r="K178" i="8" s="1"/>
  <c r="F178" i="8"/>
  <c r="K177" i="8"/>
  <c r="J177" i="8"/>
  <c r="F177" i="8"/>
  <c r="K176" i="8"/>
  <c r="J176" i="8"/>
  <c r="J175" i="8"/>
  <c r="K175" i="8" s="1"/>
  <c r="J174" i="8"/>
  <c r="K174" i="8" s="1"/>
  <c r="K173" i="8"/>
  <c r="J173" i="8"/>
  <c r="K172" i="8"/>
  <c r="J172" i="8"/>
  <c r="F172" i="8"/>
  <c r="K171" i="8"/>
  <c r="J171" i="8"/>
  <c r="F171" i="8"/>
  <c r="K170" i="8"/>
  <c r="J170" i="8"/>
  <c r="K169" i="8"/>
  <c r="J169" i="8"/>
  <c r="J168" i="8"/>
  <c r="K168" i="8" s="1"/>
  <c r="F168" i="8"/>
  <c r="K167" i="8"/>
  <c r="J167" i="8"/>
  <c r="J166" i="8"/>
  <c r="K166" i="8" s="1"/>
  <c r="F166" i="8"/>
  <c r="J165" i="8"/>
  <c r="K165" i="8" s="1"/>
  <c r="F165" i="8"/>
  <c r="K164" i="8"/>
  <c r="J164" i="8"/>
  <c r="F164" i="8"/>
  <c r="K163" i="8"/>
  <c r="J163" i="8"/>
  <c r="F163" i="8"/>
  <c r="J162" i="8"/>
  <c r="F162" i="8"/>
  <c r="K162" i="8" s="1"/>
  <c r="J161" i="8"/>
  <c r="F161" i="8"/>
  <c r="K161" i="8" s="1"/>
  <c r="J160" i="8"/>
  <c r="K160" i="8" s="1"/>
  <c r="F160" i="8"/>
  <c r="J159" i="8"/>
  <c r="K159" i="8" s="1"/>
  <c r="F159" i="8"/>
  <c r="J158" i="8"/>
  <c r="K158" i="8" s="1"/>
  <c r="J157" i="8"/>
  <c r="K157" i="8" s="1"/>
  <c r="F157" i="8"/>
  <c r="J156" i="8"/>
  <c r="K156" i="8" s="1"/>
  <c r="F156" i="8"/>
  <c r="J155" i="8"/>
  <c r="K155" i="8" s="1"/>
  <c r="F155" i="8"/>
  <c r="J154" i="8"/>
  <c r="K154" i="8" s="1"/>
  <c r="F154" i="8"/>
  <c r="K153" i="8"/>
  <c r="J153" i="8"/>
  <c r="J152" i="8"/>
  <c r="K152" i="8" s="1"/>
  <c r="J151" i="8"/>
  <c r="K151" i="8" s="1"/>
  <c r="K150" i="8"/>
  <c r="J150" i="8"/>
  <c r="K149" i="8"/>
  <c r="J149" i="8"/>
  <c r="F149" i="8"/>
  <c r="K148" i="8"/>
  <c r="J148" i="8"/>
  <c r="F148" i="8"/>
  <c r="J147" i="8"/>
  <c r="F147" i="8"/>
  <c r="K147" i="8" s="1"/>
  <c r="J146" i="8"/>
  <c r="F146" i="8"/>
  <c r="K146" i="8" s="1"/>
  <c r="J145" i="8"/>
  <c r="K145" i="8" s="1"/>
  <c r="F145" i="8"/>
  <c r="J144" i="8"/>
  <c r="K144" i="8" s="1"/>
  <c r="J143" i="8"/>
  <c r="F143" i="8"/>
  <c r="K143" i="8" s="1"/>
  <c r="J142" i="8"/>
  <c r="K142" i="8" s="1"/>
  <c r="F142" i="8"/>
  <c r="J141" i="8"/>
  <c r="K141" i="8" s="1"/>
  <c r="F141" i="8"/>
  <c r="J140" i="8"/>
  <c r="K140" i="8" s="1"/>
  <c r="F140" i="8"/>
  <c r="J139" i="8"/>
  <c r="K139" i="8" s="1"/>
  <c r="F139" i="8"/>
  <c r="K138" i="8"/>
  <c r="J138" i="8"/>
  <c r="F138" i="8"/>
  <c r="K137" i="8"/>
  <c r="J137" i="8"/>
  <c r="F137" i="8"/>
  <c r="K136" i="8"/>
  <c r="J136" i="8"/>
  <c r="F136" i="8"/>
  <c r="J135" i="8"/>
  <c r="F135" i="8"/>
  <c r="K135" i="8" s="1"/>
  <c r="J134" i="8"/>
  <c r="K134" i="8" s="1"/>
  <c r="F134" i="8"/>
  <c r="J133" i="8"/>
  <c r="K133" i="8" s="1"/>
  <c r="K132" i="8"/>
  <c r="J132" i="8"/>
  <c r="K131" i="8"/>
  <c r="J131" i="8"/>
  <c r="J130" i="8"/>
  <c r="K130" i="8" s="1"/>
  <c r="F130" i="8"/>
  <c r="K129" i="8"/>
  <c r="J129" i="8"/>
  <c r="J128" i="8"/>
  <c r="K128" i="8" s="1"/>
  <c r="J127" i="8"/>
  <c r="K127" i="8" s="1"/>
  <c r="K126" i="8"/>
  <c r="J126" i="8"/>
  <c r="K125" i="8"/>
  <c r="J125" i="8"/>
  <c r="J124" i="8"/>
  <c r="K124" i="8" s="1"/>
  <c r="J123" i="8"/>
  <c r="K123" i="8" s="1"/>
  <c r="K122" i="8"/>
  <c r="J122" i="8"/>
  <c r="F122" i="8"/>
  <c r="J121" i="8"/>
  <c r="F121" i="8"/>
  <c r="K121" i="8" s="1"/>
  <c r="J120" i="8"/>
  <c r="K120" i="8" s="1"/>
  <c r="F120" i="8"/>
  <c r="J119" i="8"/>
  <c r="K119" i="8" s="1"/>
  <c r="F119" i="8"/>
  <c r="J118" i="8"/>
  <c r="K118" i="8" s="1"/>
  <c r="J117" i="8"/>
  <c r="K117" i="8" s="1"/>
  <c r="F117" i="8"/>
  <c r="J116" i="8"/>
  <c r="K116" i="8" s="1"/>
  <c r="F116" i="8"/>
  <c r="J115" i="8"/>
  <c r="K115" i="8" s="1"/>
  <c r="F115" i="8"/>
  <c r="J114" i="8"/>
  <c r="K114" i="8" s="1"/>
  <c r="F114" i="8"/>
  <c r="K113" i="8"/>
  <c r="J113" i="8"/>
  <c r="J112" i="8"/>
  <c r="K112" i="8" s="1"/>
  <c r="J111" i="8"/>
  <c r="K111" i="8" s="1"/>
  <c r="K110" i="8"/>
  <c r="J110" i="8"/>
  <c r="K109" i="8"/>
  <c r="J109" i="8"/>
  <c r="F109" i="8"/>
  <c r="K108" i="8"/>
  <c r="J108" i="8"/>
  <c r="J107" i="8"/>
  <c r="K107" i="8" s="1"/>
  <c r="F107" i="8"/>
  <c r="K106" i="8"/>
  <c r="J106" i="8"/>
  <c r="F106" i="8"/>
  <c r="K105" i="8"/>
  <c r="J105" i="8"/>
  <c r="J104" i="8"/>
  <c r="K104" i="8" s="1"/>
  <c r="K103" i="8"/>
  <c r="J103" i="8"/>
  <c r="F103" i="8"/>
  <c r="J102" i="8"/>
  <c r="K102" i="8" s="1"/>
  <c r="J101" i="8"/>
  <c r="K101" i="8" s="1"/>
  <c r="F101" i="8"/>
  <c r="K100" i="8"/>
  <c r="J100" i="8"/>
  <c r="F100" i="8"/>
  <c r="J99" i="8"/>
  <c r="K99" i="8" s="1"/>
  <c r="J98" i="8"/>
  <c r="K98" i="8" s="1"/>
  <c r="K97" i="8"/>
  <c r="J97" i="8"/>
  <c r="F97" i="8"/>
  <c r="J96" i="8"/>
  <c r="F96" i="8"/>
  <c r="K96" i="8" s="1"/>
  <c r="J95" i="8"/>
  <c r="K95" i="8" s="1"/>
  <c r="K94" i="8"/>
  <c r="J94" i="8"/>
  <c r="F94" i="8"/>
  <c r="J93" i="8"/>
  <c r="F93" i="8"/>
  <c r="K93" i="8" s="1"/>
  <c r="J92" i="8"/>
  <c r="K92" i="8" s="1"/>
  <c r="F92" i="8"/>
  <c r="J91" i="8"/>
  <c r="K91" i="8" s="1"/>
  <c r="F91" i="8"/>
  <c r="J90" i="8"/>
  <c r="K90" i="8" s="1"/>
  <c r="F90" i="8"/>
  <c r="J89" i="8"/>
  <c r="K89" i="8" s="1"/>
  <c r="F89" i="8"/>
  <c r="K88" i="8"/>
  <c r="J88" i="8"/>
  <c r="F88" i="8"/>
  <c r="K87" i="8"/>
  <c r="J87" i="8"/>
  <c r="F87" i="8"/>
  <c r="K86" i="8"/>
  <c r="J86" i="8"/>
  <c r="F86" i="8"/>
  <c r="J85" i="8"/>
  <c r="F85" i="8"/>
  <c r="K85" i="8" s="1"/>
  <c r="J84" i="8"/>
  <c r="K84" i="8" s="1"/>
  <c r="F84" i="8"/>
  <c r="J83" i="8"/>
  <c r="F83" i="8"/>
  <c r="K83" i="8" s="1"/>
  <c r="J82" i="8"/>
  <c r="K82" i="8" s="1"/>
  <c r="J81" i="8"/>
  <c r="K81" i="8" s="1"/>
  <c r="F81" i="8"/>
  <c r="K80" i="8"/>
  <c r="J80" i="8"/>
  <c r="K79" i="8"/>
  <c r="J79" i="8"/>
  <c r="K78" i="8"/>
  <c r="J78" i="8"/>
  <c r="F78" i="8"/>
  <c r="K77" i="8"/>
  <c r="J77" i="8"/>
  <c r="J76" i="8"/>
  <c r="K76" i="8" s="1"/>
  <c r="J75" i="8"/>
  <c r="K75" i="8" s="1"/>
  <c r="J74" i="8"/>
  <c r="K74" i="8" s="1"/>
  <c r="K73" i="8"/>
  <c r="J73" i="8"/>
  <c r="F73" i="8"/>
  <c r="K72" i="8"/>
  <c r="J72" i="8"/>
  <c r="K71" i="8"/>
  <c r="J71" i="8"/>
  <c r="J70" i="8"/>
  <c r="K70" i="8" s="1"/>
  <c r="F70" i="8"/>
  <c r="K69" i="8"/>
  <c r="J69" i="8"/>
  <c r="J68" i="8"/>
  <c r="K68" i="8" s="1"/>
  <c r="J67" i="8"/>
  <c r="K67" i="8" s="1"/>
  <c r="K66" i="8"/>
  <c r="J66" i="8"/>
  <c r="F66" i="8"/>
  <c r="K65" i="8"/>
  <c r="J65" i="8"/>
  <c r="K64" i="8"/>
  <c r="J64" i="8"/>
  <c r="J63" i="8"/>
  <c r="K63" i="8" s="1"/>
  <c r="J62" i="8"/>
  <c r="K62" i="8" s="1"/>
  <c r="J61" i="8"/>
  <c r="F61" i="8"/>
  <c r="K61" i="8" s="1"/>
  <c r="J60" i="8"/>
  <c r="K60" i="8" s="1"/>
  <c r="F60" i="8"/>
  <c r="J59" i="8"/>
  <c r="K59" i="8" s="1"/>
  <c r="K58" i="8"/>
  <c r="J58" i="8"/>
  <c r="K57" i="8"/>
  <c r="J57" i="8"/>
  <c r="F57" i="8"/>
  <c r="J56" i="8"/>
  <c r="F56" i="8"/>
  <c r="K56" i="8" s="1"/>
  <c r="J55" i="8"/>
  <c r="F55" i="8"/>
  <c r="K55" i="8" s="1"/>
  <c r="J54" i="8"/>
  <c r="K54" i="8" s="1"/>
  <c r="F54" i="8"/>
  <c r="J53" i="8"/>
  <c r="K53" i="8" s="1"/>
  <c r="K52" i="8"/>
  <c r="J52" i="8"/>
  <c r="K51" i="8"/>
  <c r="J51" i="8"/>
  <c r="F51" i="8"/>
  <c r="K50" i="8"/>
  <c r="J50" i="8"/>
  <c r="K49" i="8"/>
  <c r="J49" i="8"/>
  <c r="J48" i="8"/>
  <c r="K48" i="8" s="1"/>
  <c r="F48" i="8"/>
  <c r="J47" i="8"/>
  <c r="K47" i="8" s="1"/>
  <c r="F47" i="8"/>
  <c r="K46" i="8"/>
  <c r="J46" i="8"/>
  <c r="J45" i="8"/>
  <c r="K45" i="8" s="1"/>
  <c r="F45" i="8"/>
  <c r="J44" i="8"/>
  <c r="K44" i="8" s="1"/>
  <c r="J43" i="8"/>
  <c r="K43" i="8" s="1"/>
  <c r="J42" i="8"/>
  <c r="F42" i="8"/>
  <c r="K42" i="8" s="1"/>
  <c r="J41" i="8"/>
  <c r="K41" i="8" s="1"/>
  <c r="F41" i="8"/>
  <c r="K40" i="8"/>
  <c r="J40" i="8"/>
  <c r="F40" i="8"/>
  <c r="J39" i="8"/>
  <c r="K39" i="8" s="1"/>
  <c r="F39" i="8"/>
  <c r="J38" i="8"/>
  <c r="F38" i="8"/>
  <c r="J37" i="8"/>
  <c r="K37" i="8" s="1"/>
  <c r="J36" i="8"/>
  <c r="K36" i="8" s="1"/>
  <c r="F36" i="8"/>
  <c r="J35" i="8"/>
  <c r="F35" i="8"/>
  <c r="J34" i="8"/>
  <c r="K34" i="8" s="1"/>
  <c r="J33" i="8"/>
  <c r="K33" i="8" s="1"/>
  <c r="J32" i="8"/>
  <c r="K32" i="8" s="1"/>
  <c r="J31" i="8"/>
  <c r="K31" i="8" s="1"/>
  <c r="K30" i="8"/>
  <c r="J30" i="8"/>
  <c r="J29" i="8"/>
  <c r="K29" i="8" s="1"/>
  <c r="J28" i="8"/>
  <c r="K28" i="8" s="1"/>
  <c r="J27" i="8"/>
  <c r="K27" i="8" s="1"/>
  <c r="J26" i="8"/>
  <c r="K26" i="8" s="1"/>
  <c r="J25" i="8"/>
  <c r="K25" i="8" s="1"/>
  <c r="F25" i="8"/>
  <c r="J24" i="8"/>
  <c r="F24" i="8"/>
  <c r="J23" i="8"/>
  <c r="K23" i="8" s="1"/>
  <c r="J22" i="8"/>
  <c r="K22" i="8" s="1"/>
  <c r="J21" i="8"/>
  <c r="K21" i="8" s="1"/>
  <c r="J20" i="8"/>
  <c r="K20" i="8" s="1"/>
  <c r="K19" i="8"/>
  <c r="J19" i="8"/>
  <c r="F19" i="8"/>
  <c r="K18" i="8"/>
  <c r="J18" i="8"/>
  <c r="F18" i="8"/>
  <c r="J17" i="8"/>
  <c r="F17" i="8"/>
  <c r="K16" i="8"/>
  <c r="J16" i="8"/>
  <c r="K15" i="8"/>
  <c r="J15" i="8"/>
  <c r="F15" i="8"/>
  <c r="J14" i="8"/>
  <c r="F14" i="8"/>
  <c r="K13" i="8"/>
  <c r="J13" i="8"/>
  <c r="K12" i="8"/>
  <c r="J12" i="8"/>
  <c r="J11" i="8"/>
  <c r="F11" i="8"/>
  <c r="J10" i="8"/>
  <c r="K10" i="8" s="1"/>
  <c r="J9" i="8"/>
  <c r="K9" i="8" s="1"/>
  <c r="F9" i="8"/>
  <c r="J8" i="8"/>
  <c r="K8" i="8" s="1"/>
  <c r="J7" i="8"/>
  <c r="K7" i="8" s="1"/>
  <c r="F7" i="8"/>
  <c r="J6" i="8"/>
  <c r="K6" i="8" s="1"/>
  <c r="L666" i="7"/>
  <c r="M666" i="7" s="1"/>
  <c r="L665" i="7"/>
  <c r="M665" i="7" s="1"/>
  <c r="L664" i="7"/>
  <c r="M664" i="7" s="1"/>
  <c r="L663" i="7"/>
  <c r="M663" i="7" s="1"/>
  <c r="M662" i="7"/>
  <c r="L662" i="7"/>
  <c r="L661" i="7"/>
  <c r="M661" i="7" s="1"/>
  <c r="L660" i="7"/>
  <c r="M660" i="7" s="1"/>
  <c r="L659" i="7"/>
  <c r="M659" i="7" s="1"/>
  <c r="L658" i="7"/>
  <c r="M658" i="7" s="1"/>
  <c r="L657" i="7"/>
  <c r="M657" i="7" s="1"/>
  <c r="L656" i="7"/>
  <c r="M656" i="7" s="1"/>
  <c r="L655" i="7"/>
  <c r="M655" i="7" s="1"/>
  <c r="L654" i="7"/>
  <c r="M654" i="7" s="1"/>
  <c r="L653" i="7"/>
  <c r="M653" i="7" s="1"/>
  <c r="L652" i="7"/>
  <c r="M652" i="7" s="1"/>
  <c r="L651" i="7"/>
  <c r="M651" i="7" s="1"/>
  <c r="L650" i="7"/>
  <c r="M650" i="7" s="1"/>
  <c r="L649" i="7"/>
  <c r="M649" i="7" s="1"/>
  <c r="L648" i="7"/>
  <c r="M648" i="7" s="1"/>
  <c r="L647" i="7"/>
  <c r="M647" i="7" s="1"/>
  <c r="M646" i="7"/>
  <c r="L646" i="7"/>
  <c r="L645" i="7"/>
  <c r="M645" i="7" s="1"/>
  <c r="L644" i="7"/>
  <c r="M644" i="7" s="1"/>
  <c r="L643" i="7"/>
  <c r="M643" i="7" s="1"/>
  <c r="L642" i="7"/>
  <c r="M642" i="7" s="1"/>
  <c r="L641" i="7"/>
  <c r="M641" i="7" s="1"/>
  <c r="L640" i="7"/>
  <c r="M640" i="7" s="1"/>
  <c r="L639" i="7"/>
  <c r="M639" i="7" s="1"/>
  <c r="L638" i="7"/>
  <c r="M638" i="7" s="1"/>
  <c r="L637" i="7"/>
  <c r="M637" i="7" s="1"/>
  <c r="L636" i="7"/>
  <c r="M636" i="7" s="1"/>
  <c r="L635" i="7"/>
  <c r="M635" i="7" s="1"/>
  <c r="L634" i="7"/>
  <c r="M634" i="7" s="1"/>
  <c r="L633" i="7"/>
  <c r="M633" i="7" s="1"/>
  <c r="L632" i="7"/>
  <c r="M632" i="7" s="1"/>
  <c r="L631" i="7"/>
  <c r="M631" i="7" s="1"/>
  <c r="M630" i="7"/>
  <c r="L630" i="7"/>
  <c r="L629" i="7"/>
  <c r="M629" i="7" s="1"/>
  <c r="L628" i="7"/>
  <c r="M628" i="7" s="1"/>
  <c r="L627" i="7"/>
  <c r="M627" i="7" s="1"/>
  <c r="M626" i="7"/>
  <c r="L626" i="7"/>
  <c r="L625" i="7"/>
  <c r="M625" i="7" s="1"/>
  <c r="L624" i="7"/>
  <c r="M624" i="7" s="1"/>
  <c r="L623" i="7"/>
  <c r="M623" i="7" s="1"/>
  <c r="L622" i="7"/>
  <c r="M622" i="7" s="1"/>
  <c r="L621" i="7"/>
  <c r="M621" i="7" s="1"/>
  <c r="M620" i="7"/>
  <c r="L620" i="7"/>
  <c r="L619" i="7"/>
  <c r="M619" i="7" s="1"/>
  <c r="L618" i="7"/>
  <c r="M618" i="7" s="1"/>
  <c r="L617" i="7"/>
  <c r="M617" i="7" s="1"/>
  <c r="L616" i="7"/>
  <c r="M616" i="7" s="1"/>
  <c r="L615" i="7"/>
  <c r="M615" i="7" s="1"/>
  <c r="M614" i="7"/>
  <c r="L614" i="7"/>
  <c r="L613" i="7"/>
  <c r="M613" i="7" s="1"/>
  <c r="M612" i="7"/>
  <c r="L612" i="7"/>
  <c r="L611" i="7"/>
  <c r="M611" i="7" s="1"/>
  <c r="L610" i="7"/>
  <c r="M610" i="7" s="1"/>
  <c r="L609" i="7"/>
  <c r="M609" i="7" s="1"/>
  <c r="L608" i="7"/>
  <c r="M608" i="7" s="1"/>
  <c r="L607" i="7"/>
  <c r="M607" i="7" s="1"/>
  <c r="M606" i="7"/>
  <c r="L606" i="7"/>
  <c r="L605" i="7"/>
  <c r="M605" i="7" s="1"/>
  <c r="L604" i="7"/>
  <c r="M604" i="7" s="1"/>
  <c r="L603" i="7"/>
  <c r="M603" i="7" s="1"/>
  <c r="L602" i="7"/>
  <c r="M602" i="7" s="1"/>
  <c r="L601" i="7"/>
  <c r="M601" i="7" s="1"/>
  <c r="M600" i="7"/>
  <c r="L600" i="7"/>
  <c r="L599" i="7"/>
  <c r="M599" i="7" s="1"/>
  <c r="M598" i="7"/>
  <c r="L598" i="7"/>
  <c r="L597" i="7"/>
  <c r="M597" i="7" s="1"/>
  <c r="L596" i="7"/>
  <c r="M596" i="7" s="1"/>
  <c r="L595" i="7"/>
  <c r="M595" i="7" s="1"/>
  <c r="L594" i="7"/>
  <c r="M594" i="7" s="1"/>
  <c r="L593" i="7"/>
  <c r="M593" i="7" s="1"/>
  <c r="L592" i="7"/>
  <c r="M592" i="7" s="1"/>
  <c r="L591" i="7"/>
  <c r="M591" i="7" s="1"/>
  <c r="L590" i="7"/>
  <c r="M590" i="7" s="1"/>
  <c r="L589" i="7"/>
  <c r="M589" i="7" s="1"/>
  <c r="L588" i="7"/>
  <c r="M588" i="7" s="1"/>
  <c r="L587" i="7"/>
  <c r="M587" i="7" s="1"/>
  <c r="L586" i="7"/>
  <c r="M586" i="7" s="1"/>
  <c r="L585" i="7"/>
  <c r="M585" i="7" s="1"/>
  <c r="L584" i="7"/>
  <c r="M584" i="7" s="1"/>
  <c r="L583" i="7"/>
  <c r="M583" i="7" s="1"/>
  <c r="M582" i="7"/>
  <c r="L582" i="7"/>
  <c r="L581" i="7"/>
  <c r="M581" i="7" s="1"/>
  <c r="L580" i="7"/>
  <c r="M580" i="7" s="1"/>
  <c r="L579" i="7"/>
  <c r="M579" i="7" s="1"/>
  <c r="L578" i="7"/>
  <c r="M578" i="7" s="1"/>
  <c r="L577" i="7"/>
  <c r="M577" i="7" s="1"/>
  <c r="L576" i="7"/>
  <c r="M576" i="7" s="1"/>
  <c r="L575" i="7"/>
  <c r="M575" i="7" s="1"/>
  <c r="M574" i="7"/>
  <c r="L574" i="7"/>
  <c r="L573" i="7"/>
  <c r="M573" i="7" s="1"/>
  <c r="L572" i="7"/>
  <c r="M572" i="7" s="1"/>
  <c r="L571" i="7"/>
  <c r="M571" i="7" s="1"/>
  <c r="L570" i="7"/>
  <c r="M570" i="7" s="1"/>
  <c r="L569" i="7"/>
  <c r="M569" i="7" s="1"/>
  <c r="M568" i="7"/>
  <c r="L568" i="7"/>
  <c r="L567" i="7"/>
  <c r="M567" i="7" s="1"/>
  <c r="M566" i="7"/>
  <c r="L566" i="7"/>
  <c r="L565" i="7"/>
  <c r="M565" i="7" s="1"/>
  <c r="L564" i="7"/>
  <c r="M564" i="7" s="1"/>
  <c r="L563" i="7"/>
  <c r="M563" i="7" s="1"/>
  <c r="M562" i="7"/>
  <c r="L562" i="7"/>
  <c r="L561" i="7"/>
  <c r="M561" i="7" s="1"/>
  <c r="L560" i="7"/>
  <c r="M560" i="7" s="1"/>
  <c r="L559" i="7"/>
  <c r="M559" i="7" s="1"/>
  <c r="L558" i="7"/>
  <c r="M558" i="7" s="1"/>
  <c r="L557" i="7"/>
  <c r="M557" i="7" s="1"/>
  <c r="M556" i="7"/>
  <c r="L556" i="7"/>
  <c r="L555" i="7"/>
  <c r="M555" i="7" s="1"/>
  <c r="L554" i="7"/>
  <c r="M554" i="7" s="1"/>
  <c r="L553" i="7"/>
  <c r="M553" i="7" s="1"/>
  <c r="L552" i="7"/>
  <c r="M552" i="7" s="1"/>
  <c r="L551" i="7"/>
  <c r="M551" i="7" s="1"/>
  <c r="M550" i="7"/>
  <c r="L550" i="7"/>
  <c r="L549" i="7"/>
  <c r="M549" i="7" s="1"/>
  <c r="M548" i="7"/>
  <c r="L548" i="7"/>
  <c r="L547" i="7"/>
  <c r="M547" i="7" s="1"/>
  <c r="L546" i="7"/>
  <c r="M546" i="7" s="1"/>
  <c r="L545" i="7"/>
  <c r="M545" i="7" s="1"/>
  <c r="L544" i="7"/>
  <c r="M544" i="7" s="1"/>
  <c r="L543" i="7"/>
  <c r="M543" i="7" s="1"/>
  <c r="M542" i="7"/>
  <c r="L542" i="7"/>
  <c r="L541" i="7"/>
  <c r="M541" i="7" s="1"/>
  <c r="L540" i="7"/>
  <c r="M540" i="7" s="1"/>
  <c r="L539" i="7"/>
  <c r="M539" i="7" s="1"/>
  <c r="L538" i="7"/>
  <c r="M538" i="7" s="1"/>
  <c r="L537" i="7"/>
  <c r="M537" i="7" s="1"/>
  <c r="M536" i="7"/>
  <c r="L536" i="7"/>
  <c r="L535" i="7"/>
  <c r="M535" i="7" s="1"/>
  <c r="M534" i="7"/>
  <c r="L534" i="7"/>
  <c r="L533" i="7"/>
  <c r="M533" i="7" s="1"/>
  <c r="L532" i="7"/>
  <c r="M532" i="7" s="1"/>
  <c r="L531" i="7"/>
  <c r="M531" i="7" s="1"/>
  <c r="L530" i="7"/>
  <c r="M530" i="7" s="1"/>
  <c r="L529" i="7"/>
  <c r="M529" i="7" s="1"/>
  <c r="L528" i="7"/>
  <c r="M528" i="7" s="1"/>
  <c r="L527" i="7"/>
  <c r="M527" i="7" s="1"/>
  <c r="L526" i="7"/>
  <c r="M526" i="7" s="1"/>
  <c r="L525" i="7"/>
  <c r="M525" i="7" s="1"/>
  <c r="L524" i="7"/>
  <c r="M524" i="7" s="1"/>
  <c r="L523" i="7"/>
  <c r="M523" i="7" s="1"/>
  <c r="L522" i="7"/>
  <c r="M522" i="7" s="1"/>
  <c r="L521" i="7"/>
  <c r="M521" i="7" s="1"/>
  <c r="L520" i="7"/>
  <c r="M520" i="7" s="1"/>
  <c r="L519" i="7"/>
  <c r="M519" i="7" s="1"/>
  <c r="M518" i="7"/>
  <c r="L518" i="7"/>
  <c r="L517" i="7"/>
  <c r="M517" i="7" s="1"/>
  <c r="L516" i="7"/>
  <c r="M516" i="7" s="1"/>
  <c r="L515" i="7"/>
  <c r="M515" i="7" s="1"/>
  <c r="L514" i="7"/>
  <c r="M514" i="7" s="1"/>
  <c r="L513" i="7"/>
  <c r="M513" i="7" s="1"/>
  <c r="L512" i="7"/>
  <c r="M512" i="7" s="1"/>
  <c r="L511" i="7"/>
  <c r="M511" i="7" s="1"/>
  <c r="L510" i="7"/>
  <c r="M510" i="7" s="1"/>
  <c r="L509" i="7"/>
  <c r="M509" i="7" s="1"/>
  <c r="L508" i="7"/>
  <c r="M508" i="7" s="1"/>
  <c r="L507" i="7"/>
  <c r="M507" i="7" s="1"/>
  <c r="L506" i="7"/>
  <c r="M506" i="7" s="1"/>
  <c r="L505" i="7"/>
  <c r="M505" i="7" s="1"/>
  <c r="L504" i="7"/>
  <c r="M504" i="7" s="1"/>
  <c r="L503" i="7"/>
  <c r="M503" i="7" s="1"/>
  <c r="M502" i="7"/>
  <c r="L502" i="7"/>
  <c r="L501" i="7"/>
  <c r="M501" i="7" s="1"/>
  <c r="L500" i="7"/>
  <c r="M500" i="7" s="1"/>
  <c r="L499" i="7"/>
  <c r="M499" i="7" s="1"/>
  <c r="M498" i="7"/>
  <c r="L498" i="7"/>
  <c r="L497" i="7"/>
  <c r="M497" i="7" s="1"/>
  <c r="L496" i="7"/>
  <c r="M496" i="7" s="1"/>
  <c r="L495" i="7"/>
  <c r="M495" i="7" s="1"/>
  <c r="L494" i="7"/>
  <c r="M494" i="7" s="1"/>
  <c r="L493" i="7"/>
  <c r="M493" i="7" s="1"/>
  <c r="M492" i="7"/>
  <c r="L492" i="7"/>
  <c r="L491" i="7"/>
  <c r="M491" i="7" s="1"/>
  <c r="L490" i="7"/>
  <c r="M490" i="7" s="1"/>
  <c r="L489" i="7"/>
  <c r="M489" i="7" s="1"/>
  <c r="L488" i="7"/>
  <c r="M488" i="7" s="1"/>
  <c r="L487" i="7"/>
  <c r="M487" i="7" s="1"/>
  <c r="M486" i="7"/>
  <c r="L486" i="7"/>
  <c r="L485" i="7"/>
  <c r="M485" i="7" s="1"/>
  <c r="M484" i="7"/>
  <c r="L484" i="7"/>
  <c r="L483" i="7"/>
  <c r="M483" i="7" s="1"/>
  <c r="L482" i="7"/>
  <c r="M482" i="7" s="1"/>
  <c r="L481" i="7"/>
  <c r="M481" i="7" s="1"/>
  <c r="L480" i="7"/>
  <c r="M480" i="7" s="1"/>
  <c r="L479" i="7"/>
  <c r="M479" i="7" s="1"/>
  <c r="M478" i="7"/>
  <c r="L478" i="7"/>
  <c r="L477" i="7"/>
  <c r="M477" i="7" s="1"/>
  <c r="L476" i="7"/>
  <c r="M476" i="7" s="1"/>
  <c r="L475" i="7"/>
  <c r="M475" i="7" s="1"/>
  <c r="L474" i="7"/>
  <c r="M474" i="7" s="1"/>
  <c r="L473" i="7"/>
  <c r="M473" i="7" s="1"/>
  <c r="M472" i="7"/>
  <c r="L472" i="7"/>
  <c r="L471" i="7"/>
  <c r="M471" i="7" s="1"/>
  <c r="M470" i="7"/>
  <c r="L470" i="7"/>
  <c r="L469" i="7"/>
  <c r="M469" i="7" s="1"/>
  <c r="L468" i="7"/>
  <c r="M468" i="7" s="1"/>
  <c r="L467" i="7"/>
  <c r="M467" i="7" s="1"/>
  <c r="L466" i="7"/>
  <c r="M466" i="7" s="1"/>
  <c r="L465" i="7"/>
  <c r="M465" i="7" s="1"/>
  <c r="L464" i="7"/>
  <c r="M464" i="7" s="1"/>
  <c r="L463" i="7"/>
  <c r="M463" i="7" s="1"/>
  <c r="L462" i="7"/>
  <c r="M462" i="7" s="1"/>
  <c r="L461" i="7"/>
  <c r="M461" i="7" s="1"/>
  <c r="L460" i="7"/>
  <c r="M460" i="7" s="1"/>
  <c r="L459" i="7"/>
  <c r="M459" i="7" s="1"/>
  <c r="L458" i="7"/>
  <c r="M458" i="7" s="1"/>
  <c r="L457" i="7"/>
  <c r="M457" i="7" s="1"/>
  <c r="L456" i="7"/>
  <c r="M456" i="7" s="1"/>
  <c r="L455" i="7"/>
  <c r="M455" i="7" s="1"/>
  <c r="M454" i="7"/>
  <c r="L454" i="7"/>
  <c r="L453" i="7"/>
  <c r="M453" i="7" s="1"/>
  <c r="L452" i="7"/>
  <c r="M452" i="7" s="1"/>
  <c r="L451" i="7"/>
  <c r="M451" i="7" s="1"/>
  <c r="L450" i="7"/>
  <c r="M450" i="7" s="1"/>
  <c r="L449" i="7"/>
  <c r="M449" i="7" s="1"/>
  <c r="L448" i="7"/>
  <c r="M448" i="7" s="1"/>
  <c r="L447" i="7"/>
  <c r="M447" i="7" s="1"/>
  <c r="L446" i="7"/>
  <c r="M446" i="7" s="1"/>
  <c r="L445" i="7"/>
  <c r="M445" i="7" s="1"/>
  <c r="L444" i="7"/>
  <c r="M444" i="7" s="1"/>
  <c r="L443" i="7"/>
  <c r="M443" i="7" s="1"/>
  <c r="L442" i="7"/>
  <c r="M442" i="7" s="1"/>
  <c r="L441" i="7"/>
  <c r="M441" i="7" s="1"/>
  <c r="L440" i="7"/>
  <c r="M440" i="7" s="1"/>
  <c r="L439" i="7"/>
  <c r="M439" i="7" s="1"/>
  <c r="M438" i="7"/>
  <c r="L438" i="7"/>
  <c r="L437" i="7"/>
  <c r="M437" i="7" s="1"/>
  <c r="L436" i="7"/>
  <c r="M436" i="7" s="1"/>
  <c r="L435" i="7"/>
  <c r="M435" i="7" s="1"/>
  <c r="M434" i="7"/>
  <c r="L434" i="7"/>
  <c r="L433" i="7"/>
  <c r="M433" i="7" s="1"/>
  <c r="L432" i="7"/>
  <c r="M432" i="7" s="1"/>
  <c r="L431" i="7"/>
  <c r="M431" i="7" s="1"/>
  <c r="L430" i="7"/>
  <c r="M430" i="7" s="1"/>
  <c r="L429" i="7"/>
  <c r="M429" i="7" s="1"/>
  <c r="M428" i="7"/>
  <c r="L428" i="7"/>
  <c r="L427" i="7"/>
  <c r="M427" i="7" s="1"/>
  <c r="L426" i="7"/>
  <c r="M426" i="7" s="1"/>
  <c r="L425" i="7"/>
  <c r="M425" i="7" s="1"/>
  <c r="L424" i="7"/>
  <c r="M424" i="7" s="1"/>
  <c r="L423" i="7"/>
  <c r="M423" i="7" s="1"/>
  <c r="M422" i="7"/>
  <c r="L422" i="7"/>
  <c r="L421" i="7"/>
  <c r="M421" i="7" s="1"/>
  <c r="M420" i="7"/>
  <c r="L420" i="7"/>
  <c r="L419" i="7"/>
  <c r="M419" i="7" s="1"/>
  <c r="L418" i="7"/>
  <c r="M418" i="7" s="1"/>
  <c r="L417" i="7"/>
  <c r="M417" i="7" s="1"/>
  <c r="L416" i="7"/>
  <c r="M416" i="7" s="1"/>
  <c r="L415" i="7"/>
  <c r="M415" i="7" s="1"/>
  <c r="M414" i="7"/>
  <c r="L414" i="7"/>
  <c r="L413" i="7"/>
  <c r="M413" i="7" s="1"/>
  <c r="L412" i="7"/>
  <c r="M412" i="7" s="1"/>
  <c r="L411" i="7"/>
  <c r="M411" i="7" s="1"/>
  <c r="L410" i="7"/>
  <c r="M410" i="7" s="1"/>
  <c r="L409" i="7"/>
  <c r="M409" i="7" s="1"/>
  <c r="M408" i="7"/>
  <c r="L408" i="7"/>
  <c r="L407" i="7"/>
  <c r="M407" i="7" s="1"/>
  <c r="M406" i="7"/>
  <c r="L406" i="7"/>
  <c r="L405" i="7"/>
  <c r="M405" i="7" s="1"/>
  <c r="L404" i="7"/>
  <c r="M404" i="7" s="1"/>
  <c r="L403" i="7"/>
  <c r="M403" i="7" s="1"/>
  <c r="L402" i="7"/>
  <c r="M402" i="7" s="1"/>
  <c r="L401" i="7"/>
  <c r="M401" i="7" s="1"/>
  <c r="L400" i="7"/>
  <c r="M400" i="7" s="1"/>
  <c r="L399" i="7"/>
  <c r="M399" i="7" s="1"/>
  <c r="L398" i="7"/>
  <c r="M398" i="7" s="1"/>
  <c r="L397" i="7"/>
  <c r="M397" i="7" s="1"/>
  <c r="L396" i="7"/>
  <c r="M396" i="7" s="1"/>
  <c r="L395" i="7"/>
  <c r="M395" i="7" s="1"/>
  <c r="L394" i="7"/>
  <c r="M394" i="7" s="1"/>
  <c r="L393" i="7"/>
  <c r="M393" i="7" s="1"/>
  <c r="L392" i="7"/>
  <c r="M392" i="7" s="1"/>
  <c r="L391" i="7"/>
  <c r="M391" i="7" s="1"/>
  <c r="M390" i="7"/>
  <c r="L390" i="7"/>
  <c r="L389" i="7"/>
  <c r="M389" i="7" s="1"/>
  <c r="L388" i="7"/>
  <c r="M388" i="7" s="1"/>
  <c r="L387" i="7"/>
  <c r="M387" i="7" s="1"/>
  <c r="L386" i="7"/>
  <c r="M386" i="7" s="1"/>
  <c r="L385" i="7"/>
  <c r="M385" i="7" s="1"/>
  <c r="L384" i="7"/>
  <c r="M384" i="7" s="1"/>
  <c r="L383" i="7"/>
  <c r="M383" i="7" s="1"/>
  <c r="L382" i="7"/>
  <c r="M382" i="7" s="1"/>
  <c r="L381" i="7"/>
  <c r="M381" i="7" s="1"/>
  <c r="L380" i="7"/>
  <c r="M380" i="7" s="1"/>
  <c r="L379" i="7"/>
  <c r="M379" i="7" s="1"/>
  <c r="L378" i="7"/>
  <c r="M378" i="7" s="1"/>
  <c r="L377" i="7"/>
  <c r="M377" i="7" s="1"/>
  <c r="L376" i="7"/>
  <c r="M376" i="7" s="1"/>
  <c r="L375" i="7"/>
  <c r="M375" i="7" s="1"/>
  <c r="M374" i="7"/>
  <c r="L374" i="7"/>
  <c r="L373" i="7"/>
  <c r="M373" i="7" s="1"/>
  <c r="L372" i="7"/>
  <c r="M372" i="7" s="1"/>
  <c r="L371" i="7"/>
  <c r="M371" i="7" s="1"/>
  <c r="M370" i="7"/>
  <c r="L370" i="7"/>
  <c r="L369" i="7"/>
  <c r="M369" i="7" s="1"/>
  <c r="L368" i="7"/>
  <c r="M368" i="7" s="1"/>
  <c r="L367" i="7"/>
  <c r="M367" i="7" s="1"/>
  <c r="L366" i="7"/>
  <c r="M366" i="7" s="1"/>
  <c r="L365" i="7"/>
  <c r="M365" i="7" s="1"/>
  <c r="M364" i="7"/>
  <c r="L364" i="7"/>
  <c r="L363" i="7"/>
  <c r="M363" i="7" s="1"/>
  <c r="L362" i="7"/>
  <c r="M362" i="7" s="1"/>
  <c r="L361" i="7"/>
  <c r="M361" i="7" s="1"/>
  <c r="L360" i="7"/>
  <c r="M360" i="7" s="1"/>
  <c r="L359" i="7"/>
  <c r="M359" i="7" s="1"/>
  <c r="M358" i="7"/>
  <c r="L358" i="7"/>
  <c r="L357" i="7"/>
  <c r="M357" i="7" s="1"/>
  <c r="M356" i="7"/>
  <c r="L356" i="7"/>
  <c r="L355" i="7"/>
  <c r="M355" i="7" s="1"/>
  <c r="L354" i="7"/>
  <c r="M354" i="7" s="1"/>
  <c r="L353" i="7"/>
  <c r="M353" i="7" s="1"/>
  <c r="L352" i="7"/>
  <c r="M352" i="7" s="1"/>
  <c r="L351" i="7"/>
  <c r="M351" i="7" s="1"/>
  <c r="M350" i="7"/>
  <c r="L350" i="7"/>
  <c r="L349" i="7"/>
  <c r="M349" i="7" s="1"/>
  <c r="L348" i="7"/>
  <c r="M348" i="7" s="1"/>
  <c r="L347" i="7"/>
  <c r="M347" i="7" s="1"/>
  <c r="L346" i="7"/>
  <c r="M346" i="7" s="1"/>
  <c r="L345" i="7"/>
  <c r="M345" i="7" s="1"/>
  <c r="M344" i="7"/>
  <c r="L344" i="7"/>
  <c r="L343" i="7"/>
  <c r="M343" i="7" s="1"/>
  <c r="M342" i="7"/>
  <c r="L342" i="7"/>
  <c r="L341" i="7"/>
  <c r="M341" i="7" s="1"/>
  <c r="L340" i="7"/>
  <c r="M340" i="7" s="1"/>
  <c r="L339" i="7"/>
  <c r="M339" i="7" s="1"/>
  <c r="L338" i="7"/>
  <c r="M338" i="7" s="1"/>
  <c r="L337" i="7"/>
  <c r="M337" i="7" s="1"/>
  <c r="L336" i="7"/>
  <c r="M336" i="7" s="1"/>
  <c r="L335" i="7"/>
  <c r="M335" i="7" s="1"/>
  <c r="L334" i="7"/>
  <c r="M334" i="7" s="1"/>
  <c r="L333" i="7"/>
  <c r="M333" i="7" s="1"/>
  <c r="L332" i="7"/>
  <c r="M332" i="7" s="1"/>
  <c r="L331" i="7"/>
  <c r="M331" i="7" s="1"/>
  <c r="L330" i="7"/>
  <c r="M330" i="7" s="1"/>
  <c r="L329" i="7"/>
  <c r="M329" i="7" s="1"/>
  <c r="L328" i="7"/>
  <c r="M328" i="7" s="1"/>
  <c r="L327" i="7"/>
  <c r="M327" i="7" s="1"/>
  <c r="M326" i="7"/>
  <c r="L326" i="7"/>
  <c r="L325" i="7"/>
  <c r="M325" i="7" s="1"/>
  <c r="L324" i="7"/>
  <c r="M324" i="7" s="1"/>
  <c r="L323" i="7"/>
  <c r="M323" i="7" s="1"/>
  <c r="M322" i="7"/>
  <c r="L322" i="7"/>
  <c r="L321" i="7"/>
  <c r="M321" i="7" s="1"/>
  <c r="L320" i="7"/>
  <c r="M320" i="7" s="1"/>
  <c r="M319" i="7"/>
  <c r="L319" i="7"/>
  <c r="M318" i="7"/>
  <c r="L318" i="7"/>
  <c r="L317" i="7"/>
  <c r="M317" i="7" s="1"/>
  <c r="L316" i="7"/>
  <c r="M316" i="7" s="1"/>
  <c r="L315" i="7"/>
  <c r="M315" i="7" s="1"/>
  <c r="M314" i="7"/>
  <c r="L314" i="7"/>
  <c r="L313" i="7"/>
  <c r="M313" i="7" s="1"/>
  <c r="L312" i="7"/>
  <c r="M312" i="7" s="1"/>
  <c r="L311" i="7"/>
  <c r="M311" i="7" s="1"/>
  <c r="M310" i="7"/>
  <c r="L310" i="7"/>
  <c r="L309" i="7"/>
  <c r="M309" i="7" s="1"/>
  <c r="M308" i="7"/>
  <c r="L308" i="7"/>
  <c r="L307" i="7"/>
  <c r="M307" i="7" s="1"/>
  <c r="M306" i="7"/>
  <c r="L306" i="7"/>
  <c r="L305" i="7"/>
  <c r="M305" i="7" s="1"/>
  <c r="L304" i="7"/>
  <c r="M304" i="7" s="1"/>
  <c r="L303" i="7"/>
  <c r="M303" i="7" s="1"/>
  <c r="M302" i="7"/>
  <c r="L302" i="7"/>
  <c r="L301" i="7"/>
  <c r="M301" i="7" s="1"/>
  <c r="L300" i="7"/>
  <c r="M300" i="7" s="1"/>
  <c r="M299" i="7"/>
  <c r="L299" i="7"/>
  <c r="M298" i="7"/>
  <c r="L298" i="7"/>
  <c r="L297" i="7"/>
  <c r="M297" i="7" s="1"/>
  <c r="M296" i="7"/>
  <c r="L296" i="7"/>
  <c r="L295" i="7"/>
  <c r="M295" i="7" s="1"/>
  <c r="M294" i="7"/>
  <c r="L294" i="7"/>
  <c r="L293" i="7"/>
  <c r="M293" i="7" s="1"/>
  <c r="L292" i="7"/>
  <c r="M292" i="7" s="1"/>
  <c r="L291" i="7"/>
  <c r="M291" i="7" s="1"/>
  <c r="M290" i="7"/>
  <c r="L290" i="7"/>
  <c r="L289" i="7"/>
  <c r="M289" i="7" s="1"/>
  <c r="L288" i="7"/>
  <c r="M288" i="7" s="1"/>
  <c r="M287" i="7"/>
  <c r="L287" i="7"/>
  <c r="M286" i="7"/>
  <c r="L286" i="7"/>
  <c r="L285" i="7"/>
  <c r="M285" i="7" s="1"/>
  <c r="L284" i="7"/>
  <c r="M284" i="7" s="1"/>
  <c r="L283" i="7"/>
  <c r="M283" i="7" s="1"/>
  <c r="M282" i="7"/>
  <c r="L282" i="7"/>
  <c r="L281" i="7"/>
  <c r="M281" i="7" s="1"/>
  <c r="L280" i="7"/>
  <c r="M280" i="7" s="1"/>
  <c r="L279" i="7"/>
  <c r="M279" i="7" s="1"/>
  <c r="M278" i="7"/>
  <c r="L278" i="7"/>
  <c r="L277" i="7"/>
  <c r="M277" i="7" s="1"/>
  <c r="M276" i="7"/>
  <c r="L276" i="7"/>
  <c r="L275" i="7"/>
  <c r="M275" i="7" s="1"/>
  <c r="M274" i="7"/>
  <c r="L274" i="7"/>
  <c r="L273" i="7"/>
  <c r="M273" i="7" s="1"/>
  <c r="L272" i="7"/>
  <c r="M272" i="7" s="1"/>
  <c r="L271" i="7"/>
  <c r="M271" i="7" s="1"/>
  <c r="M270" i="7"/>
  <c r="L270" i="7"/>
  <c r="L269" i="7"/>
  <c r="M269" i="7" s="1"/>
  <c r="L268" i="7"/>
  <c r="M268" i="7" s="1"/>
  <c r="M267" i="7"/>
  <c r="L267" i="7"/>
  <c r="M266" i="7"/>
  <c r="L266" i="7"/>
  <c r="L265" i="7"/>
  <c r="M265" i="7" s="1"/>
  <c r="M264" i="7"/>
  <c r="L264" i="7"/>
  <c r="L263" i="7"/>
  <c r="M263" i="7" s="1"/>
  <c r="M262" i="7"/>
  <c r="L262" i="7"/>
  <c r="L261" i="7"/>
  <c r="M261" i="7" s="1"/>
  <c r="L260" i="7"/>
  <c r="M260" i="7" s="1"/>
  <c r="L259" i="7"/>
  <c r="M259" i="7" s="1"/>
  <c r="M258" i="7"/>
  <c r="L258" i="7"/>
  <c r="L257" i="7"/>
  <c r="M257" i="7" s="1"/>
  <c r="L256" i="7"/>
  <c r="M256" i="7" s="1"/>
  <c r="M255" i="7"/>
  <c r="L255" i="7"/>
  <c r="M254" i="7"/>
  <c r="L254" i="7"/>
  <c r="L253" i="7"/>
  <c r="M253" i="7" s="1"/>
  <c r="L252" i="7"/>
  <c r="M252" i="7" s="1"/>
  <c r="L251" i="7"/>
  <c r="M251" i="7" s="1"/>
  <c r="M250" i="7"/>
  <c r="L250" i="7"/>
  <c r="L249" i="7"/>
  <c r="M249" i="7" s="1"/>
  <c r="L248" i="7"/>
  <c r="M248" i="7" s="1"/>
  <c r="L247" i="7"/>
  <c r="M247" i="7" s="1"/>
  <c r="M246" i="7"/>
  <c r="L246" i="7"/>
  <c r="L245" i="7"/>
  <c r="M245" i="7" s="1"/>
  <c r="M244" i="7"/>
  <c r="L244" i="7"/>
  <c r="L243" i="7"/>
  <c r="M243" i="7" s="1"/>
  <c r="M242" i="7"/>
  <c r="L242" i="7"/>
  <c r="L241" i="7"/>
  <c r="M241" i="7" s="1"/>
  <c r="L240" i="7"/>
  <c r="M240" i="7" s="1"/>
  <c r="L239" i="7"/>
  <c r="M239" i="7" s="1"/>
  <c r="M238" i="7"/>
  <c r="L238" i="7"/>
  <c r="L237" i="7"/>
  <c r="M237" i="7" s="1"/>
  <c r="L236" i="7"/>
  <c r="M236" i="7" s="1"/>
  <c r="M235" i="7"/>
  <c r="L235" i="7"/>
  <c r="M234" i="7"/>
  <c r="L234" i="7"/>
  <c r="L233" i="7"/>
  <c r="M233" i="7" s="1"/>
  <c r="M232" i="7"/>
  <c r="L232" i="7"/>
  <c r="L231" i="7"/>
  <c r="M231" i="7" s="1"/>
  <c r="M230" i="7"/>
  <c r="L230" i="7"/>
  <c r="L229" i="7"/>
  <c r="M229" i="7" s="1"/>
  <c r="L228" i="7"/>
  <c r="M228" i="7" s="1"/>
  <c r="L227" i="7"/>
  <c r="M227" i="7" s="1"/>
  <c r="M226" i="7"/>
  <c r="L226" i="7"/>
  <c r="L225" i="7"/>
  <c r="M225" i="7" s="1"/>
  <c r="L224" i="7"/>
  <c r="M224" i="7" s="1"/>
  <c r="M223" i="7"/>
  <c r="L223" i="7"/>
  <c r="M222" i="7"/>
  <c r="L222" i="7"/>
  <c r="L221" i="7"/>
  <c r="M221" i="7" s="1"/>
  <c r="L220" i="7"/>
  <c r="M220" i="7" s="1"/>
  <c r="L219" i="7"/>
  <c r="M219" i="7" s="1"/>
  <c r="M218" i="7"/>
  <c r="L218" i="7"/>
  <c r="L217" i="7"/>
  <c r="M217" i="7" s="1"/>
  <c r="L216" i="7"/>
  <c r="M216" i="7" s="1"/>
  <c r="L215" i="7"/>
  <c r="M215" i="7" s="1"/>
  <c r="M214" i="7"/>
  <c r="L214" i="7"/>
  <c r="L213" i="7"/>
  <c r="M213" i="7" s="1"/>
  <c r="M212" i="7"/>
  <c r="L212" i="7"/>
  <c r="L211" i="7"/>
  <c r="M211" i="7" s="1"/>
  <c r="M210" i="7"/>
  <c r="L210" i="7"/>
  <c r="L209" i="7"/>
  <c r="M209" i="7" s="1"/>
  <c r="L208" i="7"/>
  <c r="M208" i="7" s="1"/>
  <c r="L207" i="7"/>
  <c r="M207" i="7" s="1"/>
  <c r="M206" i="7"/>
  <c r="L206" i="7"/>
  <c r="L205" i="7"/>
  <c r="M205" i="7" s="1"/>
  <c r="L204" i="7"/>
  <c r="M204" i="7" s="1"/>
  <c r="M203" i="7"/>
  <c r="L203" i="7"/>
  <c r="M202" i="7"/>
  <c r="L202" i="7"/>
  <c r="L201" i="7"/>
  <c r="M201" i="7" s="1"/>
  <c r="M200" i="7"/>
  <c r="L200" i="7"/>
  <c r="L199" i="7"/>
  <c r="M199" i="7" s="1"/>
  <c r="M198" i="7"/>
  <c r="L198" i="7"/>
  <c r="L197" i="7"/>
  <c r="M197" i="7" s="1"/>
  <c r="L196" i="7"/>
  <c r="M196" i="7" s="1"/>
  <c r="L195" i="7"/>
  <c r="M195" i="7" s="1"/>
  <c r="M194" i="7"/>
  <c r="L194" i="7"/>
  <c r="L193" i="7"/>
  <c r="M193" i="7" s="1"/>
  <c r="L192" i="7"/>
  <c r="M192" i="7" s="1"/>
  <c r="M191" i="7"/>
  <c r="L191" i="7"/>
  <c r="M190" i="7"/>
  <c r="L190" i="7"/>
  <c r="L189" i="7"/>
  <c r="M189" i="7" s="1"/>
  <c r="L188" i="7"/>
  <c r="M188" i="7" s="1"/>
  <c r="L187" i="7"/>
  <c r="M187" i="7" s="1"/>
  <c r="M186" i="7"/>
  <c r="L186" i="7"/>
  <c r="L185" i="7"/>
  <c r="M185" i="7" s="1"/>
  <c r="L184" i="7"/>
  <c r="M184" i="7" s="1"/>
  <c r="L183" i="7"/>
  <c r="M183" i="7" s="1"/>
  <c r="M182" i="7"/>
  <c r="L182" i="7"/>
  <c r="L181" i="7"/>
  <c r="M181" i="7" s="1"/>
  <c r="M180" i="7"/>
  <c r="L180" i="7"/>
  <c r="L179" i="7"/>
  <c r="M179" i="7" s="1"/>
  <c r="M178" i="7"/>
  <c r="L178" i="7"/>
  <c r="L177" i="7"/>
  <c r="M177" i="7" s="1"/>
  <c r="L176" i="7"/>
  <c r="M176" i="7" s="1"/>
  <c r="L175" i="7"/>
  <c r="M175" i="7" s="1"/>
  <c r="M174" i="7"/>
  <c r="L174" i="7"/>
  <c r="L173" i="7"/>
  <c r="M173" i="7" s="1"/>
  <c r="L172" i="7"/>
  <c r="M172" i="7" s="1"/>
  <c r="M171" i="7"/>
  <c r="L171" i="7"/>
  <c r="M170" i="7"/>
  <c r="L170" i="7"/>
  <c r="L169" i="7"/>
  <c r="M169" i="7" s="1"/>
  <c r="M168" i="7"/>
  <c r="L168" i="7"/>
  <c r="L167" i="7"/>
  <c r="M167" i="7" s="1"/>
  <c r="M166" i="7"/>
  <c r="L166" i="7"/>
  <c r="L165" i="7"/>
  <c r="M165" i="7" s="1"/>
  <c r="L164" i="7"/>
  <c r="M164" i="7" s="1"/>
  <c r="L163" i="7"/>
  <c r="M163" i="7" s="1"/>
  <c r="M162" i="7"/>
  <c r="L162" i="7"/>
  <c r="L161" i="7"/>
  <c r="M161" i="7" s="1"/>
  <c r="L160" i="7"/>
  <c r="M160" i="7" s="1"/>
  <c r="M159" i="7"/>
  <c r="L159" i="7"/>
  <c r="M158" i="7"/>
  <c r="L158" i="7"/>
  <c r="L157" i="7"/>
  <c r="M157" i="7" s="1"/>
  <c r="L156" i="7"/>
  <c r="M156" i="7" s="1"/>
  <c r="L155" i="7"/>
  <c r="M155" i="7" s="1"/>
  <c r="M154" i="7"/>
  <c r="L154" i="7"/>
  <c r="L153" i="7"/>
  <c r="M153" i="7" s="1"/>
  <c r="L152" i="7"/>
  <c r="M152" i="7" s="1"/>
  <c r="L151" i="7"/>
  <c r="M151" i="7" s="1"/>
  <c r="M150" i="7"/>
  <c r="L150" i="7"/>
  <c r="L149" i="7"/>
  <c r="M149" i="7" s="1"/>
  <c r="M148" i="7"/>
  <c r="L148" i="7"/>
  <c r="L147" i="7"/>
  <c r="M147" i="7" s="1"/>
  <c r="M146" i="7"/>
  <c r="L146" i="7"/>
  <c r="L145" i="7"/>
  <c r="M145" i="7" s="1"/>
  <c r="L144" i="7"/>
  <c r="M144" i="7" s="1"/>
  <c r="L143" i="7"/>
  <c r="M143" i="7" s="1"/>
  <c r="M142" i="7"/>
  <c r="L142" i="7"/>
  <c r="L141" i="7"/>
  <c r="M141" i="7" s="1"/>
  <c r="L140" i="7"/>
  <c r="M140" i="7" s="1"/>
  <c r="M139" i="7"/>
  <c r="L139" i="7"/>
  <c r="M138" i="7"/>
  <c r="L138" i="7"/>
  <c r="L137" i="7"/>
  <c r="M137" i="7" s="1"/>
  <c r="M136" i="7"/>
  <c r="L136" i="7"/>
  <c r="L135" i="7"/>
  <c r="M135" i="7" s="1"/>
  <c r="M134" i="7"/>
  <c r="L134" i="7"/>
  <c r="L133" i="7"/>
  <c r="M133" i="7" s="1"/>
  <c r="L132" i="7"/>
  <c r="M132" i="7" s="1"/>
  <c r="L131" i="7"/>
  <c r="M131" i="7" s="1"/>
  <c r="M130" i="7"/>
  <c r="L130" i="7"/>
  <c r="L129" i="7"/>
  <c r="M129" i="7" s="1"/>
  <c r="L128" i="7"/>
  <c r="M128" i="7" s="1"/>
  <c r="M127" i="7"/>
  <c r="L127" i="7"/>
  <c r="M126" i="7"/>
  <c r="L126" i="7"/>
  <c r="L125" i="7"/>
  <c r="M125" i="7" s="1"/>
  <c r="L124" i="7"/>
  <c r="M124" i="7" s="1"/>
  <c r="L123" i="7"/>
  <c r="M123" i="7" s="1"/>
  <c r="M122" i="7"/>
  <c r="L122" i="7"/>
  <c r="L121" i="7"/>
  <c r="M121" i="7" s="1"/>
  <c r="L120" i="7"/>
  <c r="M120" i="7" s="1"/>
  <c r="L119" i="7"/>
  <c r="M119" i="7" s="1"/>
  <c r="M118" i="7"/>
  <c r="L118" i="7"/>
  <c r="L117" i="7"/>
  <c r="M117" i="7" s="1"/>
  <c r="M116" i="7"/>
  <c r="L116" i="7"/>
  <c r="L115" i="7"/>
  <c r="M115" i="7" s="1"/>
  <c r="M114" i="7"/>
  <c r="L114" i="7"/>
  <c r="L113" i="7"/>
  <c r="M113" i="7" s="1"/>
  <c r="L112" i="7"/>
  <c r="M112" i="7" s="1"/>
  <c r="L111" i="7"/>
  <c r="M111" i="7" s="1"/>
  <c r="M110" i="7"/>
  <c r="L110" i="7"/>
  <c r="L109" i="7"/>
  <c r="M109" i="7" s="1"/>
  <c r="L108" i="7"/>
  <c r="M108" i="7" s="1"/>
  <c r="M107" i="7"/>
  <c r="L107" i="7"/>
  <c r="M106" i="7"/>
  <c r="L106" i="7"/>
  <c r="L105" i="7"/>
  <c r="M105" i="7" s="1"/>
  <c r="M104" i="7"/>
  <c r="L104" i="7"/>
  <c r="L103" i="7"/>
  <c r="M103" i="7" s="1"/>
  <c r="M102" i="7"/>
  <c r="L102" i="7"/>
  <c r="L101" i="7"/>
  <c r="M101" i="7" s="1"/>
  <c r="L100" i="7"/>
  <c r="M100" i="7" s="1"/>
  <c r="L99" i="7"/>
  <c r="M99" i="7" s="1"/>
  <c r="M98" i="7"/>
  <c r="L98" i="7"/>
  <c r="L97" i="7"/>
  <c r="M97" i="7" s="1"/>
  <c r="L96" i="7"/>
  <c r="M96" i="7" s="1"/>
  <c r="M95" i="7"/>
  <c r="L95" i="7"/>
  <c r="M94" i="7"/>
  <c r="L94" i="7"/>
  <c r="L93" i="7"/>
  <c r="M93" i="7" s="1"/>
  <c r="L92" i="7"/>
  <c r="M92" i="7" s="1"/>
  <c r="L91" i="7"/>
  <c r="M91" i="7" s="1"/>
  <c r="M90" i="7"/>
  <c r="L90" i="7"/>
  <c r="L89" i="7"/>
  <c r="M89" i="7" s="1"/>
  <c r="L88" i="7"/>
  <c r="M88" i="7" s="1"/>
  <c r="L87" i="7"/>
  <c r="M87" i="7" s="1"/>
  <c r="M86" i="7"/>
  <c r="L86" i="7"/>
  <c r="L85" i="7"/>
  <c r="M85" i="7" s="1"/>
  <c r="M84" i="7"/>
  <c r="L84" i="7"/>
  <c r="L83" i="7"/>
  <c r="M83" i="7" s="1"/>
  <c r="M82" i="7"/>
  <c r="L82" i="7"/>
  <c r="L81" i="7"/>
  <c r="M81" i="7" s="1"/>
  <c r="L80" i="7"/>
  <c r="M80" i="7" s="1"/>
  <c r="L79" i="7"/>
  <c r="M79" i="7" s="1"/>
  <c r="M78" i="7"/>
  <c r="L78" i="7"/>
  <c r="L77" i="7"/>
  <c r="M77" i="7" s="1"/>
  <c r="L76" i="7"/>
  <c r="M76" i="7" s="1"/>
  <c r="M75" i="7"/>
  <c r="L75" i="7"/>
  <c r="M74" i="7"/>
  <c r="L74" i="7"/>
  <c r="L73" i="7"/>
  <c r="M73" i="7" s="1"/>
  <c r="L72" i="7"/>
  <c r="M72" i="7" s="1"/>
  <c r="M71" i="7"/>
  <c r="L71" i="7"/>
  <c r="M70" i="7"/>
  <c r="L70" i="7"/>
  <c r="L69" i="7"/>
  <c r="M69" i="7" s="1"/>
  <c r="L68" i="7"/>
  <c r="M68" i="7" s="1"/>
  <c r="M67" i="7"/>
  <c r="L67" i="7"/>
  <c r="M66" i="7"/>
  <c r="L66" i="7"/>
  <c r="L65" i="7"/>
  <c r="M65" i="7" s="1"/>
  <c r="L64" i="7"/>
  <c r="M64" i="7" s="1"/>
  <c r="M63" i="7"/>
  <c r="L63" i="7"/>
  <c r="M62" i="7"/>
  <c r="L62" i="7"/>
  <c r="L61" i="7"/>
  <c r="M61" i="7" s="1"/>
  <c r="L60" i="7"/>
  <c r="M60" i="7" s="1"/>
  <c r="M59" i="7"/>
  <c r="L59" i="7"/>
  <c r="M58" i="7"/>
  <c r="L58" i="7"/>
  <c r="L57" i="7"/>
  <c r="M57" i="7" s="1"/>
  <c r="L56" i="7"/>
  <c r="M56" i="7" s="1"/>
  <c r="M55" i="7"/>
  <c r="L55" i="7"/>
  <c r="M54" i="7"/>
  <c r="L54" i="7"/>
  <c r="L53" i="7"/>
  <c r="M53" i="7" s="1"/>
  <c r="L52" i="7"/>
  <c r="M52" i="7" s="1"/>
  <c r="M51" i="7"/>
  <c r="L51" i="7"/>
  <c r="M50" i="7"/>
  <c r="L50" i="7"/>
  <c r="L49" i="7"/>
  <c r="M49" i="7" s="1"/>
  <c r="L48" i="7"/>
  <c r="M48" i="7" s="1"/>
  <c r="M47" i="7"/>
  <c r="L47" i="7"/>
  <c r="M46" i="7"/>
  <c r="L46" i="7"/>
  <c r="L45" i="7"/>
  <c r="M45" i="7" s="1"/>
  <c r="L44" i="7"/>
  <c r="M44" i="7" s="1"/>
  <c r="M43" i="7"/>
  <c r="L43" i="7"/>
  <c r="M42" i="7"/>
  <c r="L42" i="7"/>
  <c r="L41" i="7"/>
  <c r="M41" i="7" s="1"/>
  <c r="L40" i="7"/>
  <c r="M40" i="7" s="1"/>
  <c r="M39" i="7"/>
  <c r="L39" i="7"/>
  <c r="M38" i="7"/>
  <c r="L38" i="7"/>
  <c r="L37" i="7"/>
  <c r="M37" i="7" s="1"/>
  <c r="L36" i="7"/>
  <c r="M36" i="7" s="1"/>
  <c r="M35" i="7"/>
  <c r="L35" i="7"/>
  <c r="M34" i="7"/>
  <c r="L34" i="7"/>
  <c r="L33" i="7"/>
  <c r="M33" i="7" s="1"/>
  <c r="L32" i="7"/>
  <c r="M32" i="7" s="1"/>
  <c r="M31" i="7"/>
  <c r="L31" i="7"/>
  <c r="M30" i="7"/>
  <c r="L30" i="7"/>
  <c r="L29" i="7"/>
  <c r="M29" i="7" s="1"/>
  <c r="L28" i="7"/>
  <c r="M28" i="7" s="1"/>
  <c r="M27" i="7"/>
  <c r="L27" i="7"/>
  <c r="M26" i="7"/>
  <c r="L26" i="7"/>
  <c r="L25" i="7"/>
  <c r="M25" i="7" s="1"/>
  <c r="L24" i="7"/>
  <c r="M24" i="7" s="1"/>
  <c r="M23" i="7"/>
  <c r="L23" i="7"/>
  <c r="M22" i="7"/>
  <c r="L22" i="7"/>
  <c r="L21" i="7"/>
  <c r="M21" i="7" s="1"/>
  <c r="L20" i="7"/>
  <c r="M20" i="7" s="1"/>
  <c r="M19" i="7"/>
  <c r="L19" i="7"/>
  <c r="M18" i="7"/>
  <c r="L18" i="7"/>
  <c r="L17" i="7"/>
  <c r="M17" i="7" s="1"/>
  <c r="L16" i="7"/>
  <c r="M16" i="7" s="1"/>
  <c r="M15" i="7"/>
  <c r="L15" i="7"/>
  <c r="M14" i="7"/>
  <c r="L14" i="7"/>
  <c r="L13" i="7"/>
  <c r="M13" i="7" s="1"/>
  <c r="L12" i="7"/>
  <c r="M12" i="7" s="1"/>
  <c r="M11" i="7"/>
  <c r="L11" i="7"/>
  <c r="M10" i="7"/>
  <c r="L10" i="7"/>
  <c r="L9" i="7"/>
  <c r="M9" i="7" s="1"/>
  <c r="L8" i="7"/>
  <c r="M8" i="7" s="1"/>
  <c r="M7" i="7"/>
  <c r="L7" i="7"/>
  <c r="M6" i="7"/>
  <c r="L6" i="7"/>
  <c r="K24" i="8" l="1"/>
  <c r="K35" i="8"/>
  <c r="K38" i="8"/>
  <c r="K17" i="8"/>
  <c r="K14" i="8"/>
  <c r="K11" i="8"/>
  <c r="K555" i="8" s="1"/>
  <c r="M667" i="7"/>
  <c r="J307" i="6" l="1"/>
  <c r="K307" i="6" s="1"/>
  <c r="J306" i="6"/>
  <c r="K306" i="6" s="1"/>
  <c r="J305" i="6"/>
  <c r="K305" i="6" s="1"/>
  <c r="J304" i="6"/>
  <c r="K304" i="6" s="1"/>
  <c r="J303" i="6"/>
  <c r="K303" i="6" s="1"/>
  <c r="J302" i="6"/>
  <c r="K302" i="6" s="1"/>
  <c r="J301" i="6"/>
  <c r="K301" i="6" s="1"/>
  <c r="J300" i="6"/>
  <c r="K300" i="6" s="1"/>
  <c r="J299" i="6"/>
  <c r="K299" i="6" s="1"/>
  <c r="J298" i="6"/>
  <c r="K298" i="6" s="1"/>
  <c r="J297" i="6"/>
  <c r="K297" i="6" s="1"/>
  <c r="J296" i="6"/>
  <c r="K296" i="6" s="1"/>
  <c r="J295" i="6"/>
  <c r="K295" i="6" s="1"/>
  <c r="J294" i="6"/>
  <c r="K294" i="6" s="1"/>
  <c r="J293" i="6"/>
  <c r="K293" i="6" s="1"/>
  <c r="J292" i="6"/>
  <c r="K292" i="6" s="1"/>
  <c r="J291" i="6"/>
  <c r="K291" i="6" s="1"/>
  <c r="J290" i="6"/>
  <c r="K290" i="6" s="1"/>
  <c r="J289" i="6"/>
  <c r="K289" i="6" s="1"/>
  <c r="J288" i="6"/>
  <c r="K288" i="6" s="1"/>
  <c r="J287" i="6"/>
  <c r="K287" i="6" s="1"/>
  <c r="J286" i="6"/>
  <c r="K286" i="6" s="1"/>
  <c r="J285" i="6"/>
  <c r="K285" i="6" s="1"/>
  <c r="J284" i="6"/>
  <c r="K284" i="6" s="1"/>
  <c r="J283" i="6"/>
  <c r="K283" i="6" s="1"/>
  <c r="J282" i="6"/>
  <c r="K282" i="6" s="1"/>
  <c r="J281" i="6"/>
  <c r="K281" i="6" s="1"/>
  <c r="J280" i="6"/>
  <c r="K280" i="6" s="1"/>
  <c r="J279" i="6"/>
  <c r="K279" i="6" s="1"/>
  <c r="J278" i="6"/>
  <c r="K278" i="6" s="1"/>
  <c r="J277" i="6"/>
  <c r="K277" i="6" s="1"/>
  <c r="J276" i="6"/>
  <c r="K276" i="6" s="1"/>
  <c r="J275" i="6"/>
  <c r="K275" i="6" s="1"/>
  <c r="J274" i="6"/>
  <c r="K274" i="6" s="1"/>
  <c r="J273" i="6"/>
  <c r="K273" i="6" s="1"/>
  <c r="J272" i="6"/>
  <c r="K272" i="6" s="1"/>
  <c r="K271" i="6"/>
  <c r="J271" i="6"/>
  <c r="J270" i="6"/>
  <c r="K270" i="6" s="1"/>
  <c r="J269" i="6"/>
  <c r="K269" i="6" s="1"/>
  <c r="J268" i="6"/>
  <c r="K268" i="6" s="1"/>
  <c r="J267" i="6"/>
  <c r="K267" i="6" s="1"/>
  <c r="J266" i="6"/>
  <c r="K266" i="6" s="1"/>
  <c r="J265" i="6"/>
  <c r="K265" i="6" s="1"/>
  <c r="J264" i="6"/>
  <c r="K264" i="6" s="1"/>
  <c r="J263" i="6"/>
  <c r="K263" i="6" s="1"/>
  <c r="K262" i="6"/>
  <c r="J262" i="6"/>
  <c r="J261" i="6"/>
  <c r="K261" i="6" s="1"/>
  <c r="J260" i="6"/>
  <c r="K260" i="6" s="1"/>
  <c r="J259" i="6"/>
  <c r="K259" i="6" s="1"/>
  <c r="J258" i="6"/>
  <c r="K258" i="6" s="1"/>
  <c r="J257" i="6"/>
  <c r="K257" i="6" s="1"/>
  <c r="J256" i="6"/>
  <c r="K256" i="6" s="1"/>
  <c r="J255" i="6"/>
  <c r="K255" i="6" s="1"/>
  <c r="J254" i="6"/>
  <c r="K254" i="6" s="1"/>
  <c r="K253" i="6"/>
  <c r="J253" i="6"/>
  <c r="J252" i="6"/>
  <c r="K252" i="6" s="1"/>
  <c r="J251" i="6"/>
  <c r="K251" i="6" s="1"/>
  <c r="J250" i="6"/>
  <c r="K250" i="6" s="1"/>
  <c r="J249" i="6"/>
  <c r="K249" i="6" s="1"/>
  <c r="J248" i="6"/>
  <c r="K248" i="6" s="1"/>
  <c r="J247" i="6"/>
  <c r="K247" i="6" s="1"/>
  <c r="J246" i="6"/>
  <c r="K246" i="6" s="1"/>
  <c r="J245" i="6"/>
  <c r="K245" i="6" s="1"/>
  <c r="J244" i="6"/>
  <c r="K244" i="6" s="1"/>
  <c r="J243" i="6"/>
  <c r="K243" i="6" s="1"/>
  <c r="J242" i="6"/>
  <c r="K242" i="6" s="1"/>
  <c r="J241" i="6"/>
  <c r="K241" i="6" s="1"/>
  <c r="J240" i="6"/>
  <c r="K240" i="6" s="1"/>
  <c r="K239" i="6"/>
  <c r="J239" i="6"/>
  <c r="J238" i="6"/>
  <c r="K238" i="6" s="1"/>
  <c r="J237" i="6"/>
  <c r="K237" i="6" s="1"/>
  <c r="J236" i="6"/>
  <c r="K236" i="6" s="1"/>
  <c r="J235" i="6"/>
  <c r="K235" i="6" s="1"/>
  <c r="J234" i="6"/>
  <c r="K234" i="6" s="1"/>
  <c r="J233" i="6"/>
  <c r="K233" i="6" s="1"/>
  <c r="J232" i="6"/>
  <c r="K232" i="6" s="1"/>
  <c r="J231" i="6"/>
  <c r="K231" i="6" s="1"/>
  <c r="K230" i="6"/>
  <c r="J230" i="6"/>
  <c r="J229" i="6"/>
  <c r="K229" i="6" s="1"/>
  <c r="J228" i="6"/>
  <c r="K228" i="6" s="1"/>
  <c r="J227" i="6"/>
  <c r="K227" i="6" s="1"/>
  <c r="J226" i="6"/>
  <c r="K226" i="6" s="1"/>
  <c r="J225" i="6"/>
  <c r="K225" i="6" s="1"/>
  <c r="J224" i="6"/>
  <c r="K224" i="6" s="1"/>
  <c r="J223" i="6"/>
  <c r="K223" i="6" s="1"/>
  <c r="J222" i="6"/>
  <c r="K222" i="6" s="1"/>
  <c r="K221" i="6"/>
  <c r="J221" i="6"/>
  <c r="J220" i="6"/>
  <c r="K220" i="6" s="1"/>
  <c r="J219" i="6"/>
  <c r="K219" i="6" s="1"/>
  <c r="J218" i="6"/>
  <c r="K218" i="6" s="1"/>
  <c r="J217" i="6"/>
  <c r="K217" i="6" s="1"/>
  <c r="J216" i="6"/>
  <c r="K216" i="6" s="1"/>
  <c r="J215" i="6"/>
  <c r="K215" i="6" s="1"/>
  <c r="J214" i="6"/>
  <c r="K214" i="6" s="1"/>
  <c r="J213" i="6"/>
  <c r="K213" i="6" s="1"/>
  <c r="J212" i="6"/>
  <c r="K212" i="6" s="1"/>
  <c r="J211" i="6"/>
  <c r="K211" i="6" s="1"/>
  <c r="J210" i="6"/>
  <c r="K210" i="6" s="1"/>
  <c r="J209" i="6"/>
  <c r="K209" i="6" s="1"/>
  <c r="J208" i="6"/>
  <c r="K208" i="6" s="1"/>
  <c r="K207" i="6"/>
  <c r="J207" i="6"/>
  <c r="J206" i="6"/>
  <c r="K206" i="6" s="1"/>
  <c r="J205" i="6"/>
  <c r="K205" i="6" s="1"/>
  <c r="J204" i="6"/>
  <c r="K204" i="6" s="1"/>
  <c r="J203" i="6"/>
  <c r="K203" i="6" s="1"/>
  <c r="J202" i="6"/>
  <c r="K202" i="6" s="1"/>
  <c r="J201" i="6"/>
  <c r="K201" i="6" s="1"/>
  <c r="J200" i="6"/>
  <c r="K200" i="6" s="1"/>
  <c r="J199" i="6"/>
  <c r="K199" i="6" s="1"/>
  <c r="K198" i="6"/>
  <c r="J198" i="6"/>
  <c r="J197" i="6"/>
  <c r="K197" i="6" s="1"/>
  <c r="J196" i="6"/>
  <c r="K196" i="6" s="1"/>
  <c r="J195" i="6"/>
  <c r="K195" i="6" s="1"/>
  <c r="J194" i="6"/>
  <c r="K194" i="6" s="1"/>
  <c r="J193" i="6"/>
  <c r="K193" i="6" s="1"/>
  <c r="J192" i="6"/>
  <c r="K192" i="6" s="1"/>
  <c r="J191" i="6"/>
  <c r="K191" i="6" s="1"/>
  <c r="J190" i="6"/>
  <c r="K190" i="6" s="1"/>
  <c r="K189" i="6"/>
  <c r="J189" i="6"/>
  <c r="J188" i="6"/>
  <c r="K188" i="6" s="1"/>
  <c r="J187" i="6"/>
  <c r="K187" i="6" s="1"/>
  <c r="J186" i="6"/>
  <c r="K186" i="6" s="1"/>
  <c r="J185" i="6"/>
  <c r="K185" i="6" s="1"/>
  <c r="J184" i="6"/>
  <c r="K184" i="6" s="1"/>
  <c r="J183" i="6"/>
  <c r="K183" i="6" s="1"/>
  <c r="J182" i="6"/>
  <c r="K182" i="6" s="1"/>
  <c r="J181" i="6"/>
  <c r="K181" i="6" s="1"/>
  <c r="J180" i="6"/>
  <c r="K180" i="6" s="1"/>
  <c r="J179" i="6"/>
  <c r="K179" i="6" s="1"/>
  <c r="J178" i="6"/>
  <c r="K178" i="6" s="1"/>
  <c r="J177" i="6"/>
  <c r="K177" i="6" s="1"/>
  <c r="J176" i="6"/>
  <c r="K176" i="6" s="1"/>
  <c r="K175" i="6"/>
  <c r="J175" i="6"/>
  <c r="J174" i="6"/>
  <c r="K174" i="6" s="1"/>
  <c r="J173" i="6"/>
  <c r="K173" i="6" s="1"/>
  <c r="J172" i="6"/>
  <c r="K172" i="6" s="1"/>
  <c r="J171" i="6"/>
  <c r="K171" i="6" s="1"/>
  <c r="J170" i="6"/>
  <c r="K170" i="6" s="1"/>
  <c r="J169" i="6"/>
  <c r="K169" i="6" s="1"/>
  <c r="J168" i="6"/>
  <c r="K168" i="6" s="1"/>
  <c r="J167" i="6"/>
  <c r="K167" i="6" s="1"/>
  <c r="K166" i="6"/>
  <c r="J166" i="6"/>
  <c r="J165" i="6"/>
  <c r="K165" i="6" s="1"/>
  <c r="J164" i="6"/>
  <c r="K164" i="6" s="1"/>
  <c r="J163" i="6"/>
  <c r="K163" i="6" s="1"/>
  <c r="J162" i="6"/>
  <c r="K162" i="6" s="1"/>
  <c r="J161" i="6"/>
  <c r="K161" i="6" s="1"/>
  <c r="J160" i="6"/>
  <c r="K160" i="6" s="1"/>
  <c r="J159" i="6"/>
  <c r="K159" i="6" s="1"/>
  <c r="J158" i="6"/>
  <c r="K158" i="6" s="1"/>
  <c r="K157" i="6"/>
  <c r="J157" i="6"/>
  <c r="J156" i="6"/>
  <c r="K156" i="6" s="1"/>
  <c r="J155" i="6"/>
  <c r="K155" i="6" s="1"/>
  <c r="J154" i="6"/>
  <c r="K154" i="6" s="1"/>
  <c r="J153" i="6"/>
  <c r="K153" i="6" s="1"/>
  <c r="J152" i="6"/>
  <c r="K152" i="6" s="1"/>
  <c r="J151" i="6"/>
  <c r="K151" i="6" s="1"/>
  <c r="J150" i="6"/>
  <c r="K150" i="6" s="1"/>
  <c r="J149" i="6"/>
  <c r="K149" i="6" s="1"/>
  <c r="J148" i="6"/>
  <c r="K148" i="6" s="1"/>
  <c r="J147" i="6"/>
  <c r="K147" i="6" s="1"/>
  <c r="J146" i="6"/>
  <c r="K146" i="6" s="1"/>
  <c r="J145" i="6"/>
  <c r="K145" i="6" s="1"/>
  <c r="J144" i="6"/>
  <c r="K144" i="6" s="1"/>
  <c r="K143" i="6"/>
  <c r="J143" i="6"/>
  <c r="J142" i="6"/>
  <c r="K142" i="6" s="1"/>
  <c r="J141" i="6"/>
  <c r="K141" i="6" s="1"/>
  <c r="J140" i="6"/>
  <c r="K140" i="6" s="1"/>
  <c r="J139" i="6"/>
  <c r="K139" i="6" s="1"/>
  <c r="J138" i="6"/>
  <c r="K138" i="6" s="1"/>
  <c r="J137" i="6"/>
  <c r="K137" i="6" s="1"/>
  <c r="J136" i="6"/>
  <c r="K136" i="6" s="1"/>
  <c r="J135" i="6"/>
  <c r="K135" i="6" s="1"/>
  <c r="K134" i="6"/>
  <c r="J134" i="6"/>
  <c r="J133" i="6"/>
  <c r="K133" i="6" s="1"/>
  <c r="J132" i="6"/>
  <c r="K132" i="6" s="1"/>
  <c r="J131" i="6"/>
  <c r="K131" i="6" s="1"/>
  <c r="J130" i="6"/>
  <c r="K130" i="6" s="1"/>
  <c r="J129" i="6"/>
  <c r="K129" i="6" s="1"/>
  <c r="J128" i="6"/>
  <c r="K128" i="6" s="1"/>
  <c r="J127" i="6"/>
  <c r="K127" i="6" s="1"/>
  <c r="J126" i="6"/>
  <c r="K126" i="6" s="1"/>
  <c r="K125" i="6"/>
  <c r="J125" i="6"/>
  <c r="J124" i="6"/>
  <c r="K124" i="6" s="1"/>
  <c r="J123" i="6"/>
  <c r="K123" i="6" s="1"/>
  <c r="J122" i="6"/>
  <c r="K122" i="6" s="1"/>
  <c r="J121" i="6"/>
  <c r="K121" i="6" s="1"/>
  <c r="J120" i="6"/>
  <c r="K120" i="6" s="1"/>
  <c r="J119" i="6"/>
  <c r="K119" i="6" s="1"/>
  <c r="J118" i="6"/>
  <c r="K118" i="6" s="1"/>
  <c r="J117" i="6"/>
  <c r="K117" i="6" s="1"/>
  <c r="J116" i="6"/>
  <c r="K116" i="6" s="1"/>
  <c r="J115" i="6"/>
  <c r="K115" i="6" s="1"/>
  <c r="J114" i="6"/>
  <c r="K114" i="6" s="1"/>
  <c r="J113" i="6"/>
  <c r="K113" i="6" s="1"/>
  <c r="J112" i="6"/>
  <c r="K112" i="6" s="1"/>
  <c r="K111" i="6"/>
  <c r="J111" i="6"/>
  <c r="J110" i="6"/>
  <c r="K110" i="6" s="1"/>
  <c r="J109" i="6"/>
  <c r="K109" i="6" s="1"/>
  <c r="J108" i="6"/>
  <c r="K108" i="6" s="1"/>
  <c r="J107" i="6"/>
  <c r="K107" i="6" s="1"/>
  <c r="J106" i="6"/>
  <c r="K106" i="6" s="1"/>
  <c r="J105" i="6"/>
  <c r="K105" i="6" s="1"/>
  <c r="J104" i="6"/>
  <c r="K104" i="6" s="1"/>
  <c r="J103" i="6"/>
  <c r="K103" i="6" s="1"/>
  <c r="K102" i="6"/>
  <c r="J102" i="6"/>
  <c r="J101" i="6"/>
  <c r="K101" i="6" s="1"/>
  <c r="J100" i="6"/>
  <c r="K100" i="6" s="1"/>
  <c r="J99" i="6"/>
  <c r="K99" i="6" s="1"/>
  <c r="J98" i="6"/>
  <c r="K98" i="6" s="1"/>
  <c r="J97" i="6"/>
  <c r="K97" i="6" s="1"/>
  <c r="J96" i="6"/>
  <c r="K96" i="6" s="1"/>
  <c r="J95" i="6"/>
  <c r="K95" i="6" s="1"/>
  <c r="J94" i="6"/>
  <c r="K94" i="6" s="1"/>
  <c r="K93" i="6"/>
  <c r="J93" i="6"/>
  <c r="J92" i="6"/>
  <c r="K92" i="6" s="1"/>
  <c r="J91" i="6"/>
  <c r="K91" i="6" s="1"/>
  <c r="J90" i="6"/>
  <c r="K90" i="6" s="1"/>
  <c r="J89" i="6"/>
  <c r="K89" i="6" s="1"/>
  <c r="J88" i="6"/>
  <c r="K88" i="6" s="1"/>
  <c r="J87" i="6"/>
  <c r="K87" i="6" s="1"/>
  <c r="J86" i="6"/>
  <c r="K86" i="6" s="1"/>
  <c r="J85" i="6"/>
  <c r="K85" i="6" s="1"/>
  <c r="J84" i="6"/>
  <c r="K84" i="6" s="1"/>
  <c r="J83" i="6"/>
  <c r="K83" i="6" s="1"/>
  <c r="J82" i="6"/>
  <c r="K82" i="6" s="1"/>
  <c r="J81" i="6"/>
  <c r="K81" i="6" s="1"/>
  <c r="J80" i="6"/>
  <c r="K80" i="6" s="1"/>
  <c r="K79" i="6"/>
  <c r="J79" i="6"/>
  <c r="J78" i="6"/>
  <c r="K78" i="6" s="1"/>
  <c r="J77" i="6"/>
  <c r="K77" i="6" s="1"/>
  <c r="J76" i="6"/>
  <c r="K76" i="6" s="1"/>
  <c r="J75" i="6"/>
  <c r="K75" i="6" s="1"/>
  <c r="J74" i="6"/>
  <c r="K74" i="6" s="1"/>
  <c r="J73" i="6"/>
  <c r="K73" i="6" s="1"/>
  <c r="J72" i="6"/>
  <c r="K72" i="6" s="1"/>
  <c r="J71" i="6"/>
  <c r="K71" i="6" s="1"/>
  <c r="K70" i="6"/>
  <c r="J70" i="6"/>
  <c r="J69" i="6"/>
  <c r="K69" i="6" s="1"/>
  <c r="J68" i="6"/>
  <c r="K68" i="6" s="1"/>
  <c r="J67" i="6"/>
  <c r="K67" i="6" s="1"/>
  <c r="J66" i="6"/>
  <c r="K66" i="6" s="1"/>
  <c r="J65" i="6"/>
  <c r="K65" i="6" s="1"/>
  <c r="J64" i="6"/>
  <c r="K64" i="6" s="1"/>
  <c r="J63" i="6"/>
  <c r="K63" i="6" s="1"/>
  <c r="J62" i="6"/>
  <c r="K62" i="6" s="1"/>
  <c r="K61" i="6"/>
  <c r="J61" i="6"/>
  <c r="J60" i="6"/>
  <c r="K60" i="6" s="1"/>
  <c r="J59" i="6"/>
  <c r="K59" i="6" s="1"/>
  <c r="J58" i="6"/>
  <c r="K58" i="6" s="1"/>
  <c r="K57" i="6"/>
  <c r="J57" i="6"/>
  <c r="J56" i="6"/>
  <c r="K56" i="6" s="1"/>
  <c r="J55" i="6"/>
  <c r="K55" i="6" s="1"/>
  <c r="J54" i="6"/>
  <c r="K54" i="6" s="1"/>
  <c r="J53" i="6"/>
  <c r="K53" i="6" s="1"/>
  <c r="J52" i="6"/>
  <c r="K52" i="6" s="1"/>
  <c r="J51" i="6"/>
  <c r="K51" i="6" s="1"/>
  <c r="J50" i="6"/>
  <c r="K50" i="6" s="1"/>
  <c r="J49" i="6"/>
  <c r="K49" i="6" s="1"/>
  <c r="J48" i="6"/>
  <c r="K48" i="6" s="1"/>
  <c r="K47" i="6"/>
  <c r="J47" i="6"/>
  <c r="J46" i="6"/>
  <c r="K46" i="6" s="1"/>
  <c r="J45" i="6"/>
  <c r="K45" i="6" s="1"/>
  <c r="J44" i="6"/>
  <c r="K44" i="6" s="1"/>
  <c r="K43" i="6"/>
  <c r="J43" i="6"/>
  <c r="J42" i="6"/>
  <c r="K42" i="6" s="1"/>
  <c r="J41" i="6"/>
  <c r="K41" i="6" s="1"/>
  <c r="J40" i="6"/>
  <c r="K40" i="6" s="1"/>
  <c r="J39" i="6"/>
  <c r="K39" i="6" s="1"/>
  <c r="K38" i="6"/>
  <c r="J38" i="6"/>
  <c r="J37" i="6"/>
  <c r="K37" i="6" s="1"/>
  <c r="J36" i="6"/>
  <c r="K36" i="6" s="1"/>
  <c r="J35" i="6"/>
  <c r="K35" i="6" s="1"/>
  <c r="J34" i="6"/>
  <c r="K34" i="6" s="1"/>
  <c r="J33" i="6"/>
  <c r="K33" i="6" s="1"/>
  <c r="J32" i="6"/>
  <c r="K32" i="6" s="1"/>
  <c r="J31" i="6"/>
  <c r="K31" i="6" s="1"/>
  <c r="J30" i="6"/>
  <c r="K30" i="6" s="1"/>
  <c r="K29" i="6"/>
  <c r="J29" i="6"/>
  <c r="J28" i="6"/>
  <c r="K28" i="6" s="1"/>
  <c r="J27" i="6"/>
  <c r="K27" i="6" s="1"/>
  <c r="J26" i="6"/>
  <c r="K26" i="6" s="1"/>
  <c r="J25" i="6"/>
  <c r="K25" i="6" s="1"/>
  <c r="J24" i="6"/>
  <c r="K24" i="6" s="1"/>
  <c r="J23" i="6"/>
  <c r="K23" i="6" s="1"/>
  <c r="J22" i="6"/>
  <c r="K22" i="6" s="1"/>
  <c r="J21" i="6"/>
  <c r="K21" i="6" s="1"/>
  <c r="J20" i="6"/>
  <c r="K20" i="6" s="1"/>
  <c r="J19" i="6"/>
  <c r="K19" i="6" s="1"/>
  <c r="J18" i="6"/>
  <c r="K18" i="6" s="1"/>
  <c r="J17" i="6"/>
  <c r="K17" i="6" s="1"/>
  <c r="J16" i="6"/>
  <c r="K16" i="6" s="1"/>
  <c r="K15" i="6"/>
  <c r="J15" i="6"/>
  <c r="J14" i="6"/>
  <c r="K14" i="6" s="1"/>
  <c r="J13" i="6"/>
  <c r="K13" i="6" s="1"/>
  <c r="J12" i="6"/>
  <c r="K12" i="6" s="1"/>
  <c r="J11" i="6"/>
  <c r="K11" i="6" s="1"/>
  <c r="J10" i="6"/>
  <c r="K10" i="6" s="1"/>
  <c r="J9" i="6"/>
  <c r="K9" i="6" s="1"/>
  <c r="J8" i="6"/>
  <c r="K8" i="6" s="1"/>
  <c r="J7" i="6"/>
  <c r="K7" i="6" s="1"/>
  <c r="K6" i="6"/>
  <c r="J6" i="6"/>
  <c r="K309" i="6" l="1"/>
  <c r="J29" i="3" l="1"/>
  <c r="K29" i="3" s="1"/>
  <c r="J28" i="3"/>
  <c r="K28" i="3" s="1"/>
  <c r="J27" i="3"/>
  <c r="K27" i="3" s="1"/>
  <c r="J26" i="3"/>
  <c r="K26" i="3" s="1"/>
  <c r="J25" i="3"/>
  <c r="K25" i="3" s="1"/>
  <c r="J24" i="3"/>
  <c r="K24" i="3" s="1"/>
  <c r="J23" i="3"/>
  <c r="K23" i="3" s="1"/>
  <c r="J22" i="3"/>
  <c r="K22" i="3" s="1"/>
  <c r="J21" i="3"/>
  <c r="K21" i="3" s="1"/>
  <c r="J20" i="3"/>
  <c r="K20" i="3" s="1"/>
  <c r="J19" i="3"/>
  <c r="K19" i="3" s="1"/>
  <c r="J18" i="3"/>
  <c r="K18" i="3" s="1"/>
  <c r="J17" i="3"/>
  <c r="K17" i="3" s="1"/>
  <c r="J16" i="3"/>
  <c r="K16" i="3" s="1"/>
  <c r="J15" i="3"/>
  <c r="K15" i="3" s="1"/>
  <c r="J14" i="3"/>
  <c r="K14" i="3" s="1"/>
  <c r="J13" i="3"/>
  <c r="K13" i="3" s="1"/>
  <c r="J12" i="3"/>
  <c r="K12" i="3" s="1"/>
  <c r="J11" i="3"/>
  <c r="K11" i="3" s="1"/>
  <c r="J10" i="3"/>
  <c r="K10" i="3" s="1"/>
  <c r="J9" i="3"/>
  <c r="K9" i="3" s="1"/>
  <c r="J8" i="3"/>
  <c r="K8" i="3" s="1"/>
  <c r="J7" i="3"/>
  <c r="K7" i="3" s="1"/>
  <c r="J6" i="3"/>
  <c r="K6" i="3" s="1"/>
  <c r="K32" i="3" l="1"/>
  <c r="L696" i="1" l="1"/>
  <c r="M696" i="1" s="1"/>
  <c r="L695" i="1"/>
  <c r="M695" i="1" s="1"/>
  <c r="L694" i="1"/>
  <c r="M694" i="1" s="1"/>
  <c r="M693" i="1"/>
  <c r="L693" i="1"/>
  <c r="L692" i="1"/>
  <c r="M692" i="1" s="1"/>
  <c r="L691" i="1"/>
  <c r="M691" i="1" s="1"/>
  <c r="L690" i="1"/>
  <c r="M690" i="1" s="1"/>
  <c r="M689" i="1"/>
  <c r="L689" i="1"/>
  <c r="L688" i="1"/>
  <c r="M688" i="1" s="1"/>
  <c r="L687" i="1"/>
  <c r="M687" i="1" s="1"/>
  <c r="L686" i="1"/>
  <c r="M686" i="1" s="1"/>
  <c r="M685" i="1"/>
  <c r="L685" i="1"/>
  <c r="L684" i="1"/>
  <c r="M684" i="1" s="1"/>
  <c r="L683" i="1"/>
  <c r="M683" i="1" s="1"/>
  <c r="L682" i="1"/>
  <c r="M682" i="1" s="1"/>
  <c r="M681" i="1"/>
  <c r="L681" i="1"/>
  <c r="L680" i="1"/>
  <c r="M680" i="1" s="1"/>
  <c r="L679" i="1"/>
  <c r="M679" i="1" s="1"/>
  <c r="L678" i="1"/>
  <c r="M678" i="1" s="1"/>
  <c r="M677" i="1"/>
  <c r="L677" i="1"/>
  <c r="L676" i="1"/>
  <c r="M676" i="1" s="1"/>
  <c r="L675" i="1"/>
  <c r="M675" i="1" s="1"/>
  <c r="L674" i="1"/>
  <c r="M674" i="1" s="1"/>
  <c r="M673" i="1"/>
  <c r="L673" i="1"/>
  <c r="L672" i="1"/>
  <c r="M672" i="1" s="1"/>
  <c r="L671" i="1"/>
  <c r="M671" i="1" s="1"/>
  <c r="L670" i="1"/>
  <c r="M670" i="1" s="1"/>
  <c r="M669" i="1"/>
  <c r="L669" i="1"/>
  <c r="L668" i="1"/>
  <c r="M668" i="1" s="1"/>
  <c r="L667" i="1"/>
  <c r="M667" i="1" s="1"/>
  <c r="L666" i="1"/>
  <c r="M666" i="1" s="1"/>
  <c r="M665" i="1"/>
  <c r="L665" i="1"/>
  <c r="L664" i="1"/>
  <c r="M664" i="1" s="1"/>
  <c r="L663" i="1"/>
  <c r="M663" i="1" s="1"/>
  <c r="L662" i="1"/>
  <c r="M662" i="1" s="1"/>
  <c r="M661" i="1"/>
  <c r="L661" i="1"/>
  <c r="L660" i="1"/>
  <c r="M660" i="1" s="1"/>
  <c r="L659" i="1"/>
  <c r="M659" i="1" s="1"/>
  <c r="L658" i="1"/>
  <c r="M658" i="1" s="1"/>
  <c r="M657" i="1"/>
  <c r="L657" i="1"/>
  <c r="L656" i="1"/>
  <c r="M656" i="1" s="1"/>
  <c r="L655" i="1"/>
  <c r="M655" i="1" s="1"/>
  <c r="L654" i="1"/>
  <c r="M654" i="1" s="1"/>
  <c r="M653" i="1"/>
  <c r="L653" i="1"/>
  <c r="L652" i="1"/>
  <c r="M652" i="1" s="1"/>
  <c r="L651" i="1"/>
  <c r="M651" i="1" s="1"/>
  <c r="L650" i="1"/>
  <c r="M650" i="1" s="1"/>
  <c r="M649" i="1"/>
  <c r="L649" i="1"/>
  <c r="L648" i="1"/>
  <c r="M648" i="1" s="1"/>
  <c r="L647" i="1"/>
  <c r="M647" i="1" s="1"/>
  <c r="J669" i="2" l="1"/>
  <c r="K669" i="2" s="1"/>
  <c r="J668" i="2"/>
  <c r="K668" i="2" s="1"/>
  <c r="J667" i="2"/>
  <c r="K667" i="2" s="1"/>
  <c r="J666" i="2"/>
  <c r="K666" i="2" s="1"/>
  <c r="J665" i="2"/>
  <c r="K665" i="2" s="1"/>
  <c r="J664" i="2"/>
  <c r="K664" i="2" s="1"/>
  <c r="J663" i="2"/>
  <c r="K663" i="2" s="1"/>
  <c r="J662" i="2"/>
  <c r="K662" i="2" s="1"/>
  <c r="K661" i="2"/>
  <c r="J661" i="2"/>
  <c r="J660" i="2"/>
  <c r="K660" i="2" s="1"/>
  <c r="J659" i="2"/>
  <c r="K659" i="2" s="1"/>
  <c r="J658" i="2"/>
  <c r="K658" i="2" s="1"/>
  <c r="J657" i="2"/>
  <c r="K657" i="2" s="1"/>
  <c r="J656" i="2"/>
  <c r="K656" i="2" s="1"/>
  <c r="J655" i="2"/>
  <c r="K655" i="2" s="1"/>
  <c r="J654" i="2"/>
  <c r="K654" i="2" s="1"/>
  <c r="J653" i="2"/>
  <c r="K653" i="2" s="1"/>
  <c r="J652" i="2"/>
  <c r="K652" i="2" s="1"/>
  <c r="J651" i="2"/>
  <c r="K651" i="2" s="1"/>
  <c r="K650" i="2"/>
  <c r="J650" i="2"/>
  <c r="J649" i="2"/>
  <c r="K649" i="2" s="1"/>
  <c r="J648" i="2"/>
  <c r="K648" i="2" s="1"/>
  <c r="J647" i="2"/>
  <c r="K647" i="2" s="1"/>
  <c r="J646" i="2"/>
  <c r="K646" i="2" s="1"/>
  <c r="K645" i="2"/>
  <c r="J645" i="2"/>
  <c r="J644" i="2"/>
  <c r="K644" i="2" s="1"/>
  <c r="J643" i="2"/>
  <c r="K643" i="2" s="1"/>
  <c r="J642" i="2"/>
  <c r="K642" i="2" s="1"/>
  <c r="K641" i="2"/>
  <c r="J641" i="2"/>
  <c r="J640" i="2"/>
  <c r="K640" i="2" s="1"/>
  <c r="J639" i="2"/>
  <c r="K639" i="2" s="1"/>
  <c r="K638" i="2"/>
  <c r="J638" i="2"/>
  <c r="J637" i="2"/>
  <c r="K637" i="2" s="1"/>
  <c r="J636" i="2"/>
  <c r="K636" i="2" s="1"/>
  <c r="J635" i="2"/>
  <c r="K635" i="2" s="1"/>
  <c r="J634" i="2"/>
  <c r="K634" i="2" s="1"/>
  <c r="K633" i="2"/>
  <c r="J633" i="2"/>
  <c r="J632" i="2"/>
  <c r="K632" i="2" s="1"/>
  <c r="J631" i="2"/>
  <c r="K631" i="2" s="1"/>
  <c r="J630" i="2"/>
  <c r="K630" i="2" s="1"/>
  <c r="J629" i="2"/>
  <c r="K629" i="2" s="1"/>
  <c r="J628" i="2"/>
  <c r="K628" i="2" s="1"/>
  <c r="J627" i="2"/>
  <c r="K627" i="2" s="1"/>
  <c r="J626" i="2"/>
  <c r="K626" i="2" s="1"/>
  <c r="K625" i="2"/>
  <c r="J625" i="2"/>
  <c r="J624" i="2"/>
  <c r="K624" i="2" s="1"/>
  <c r="J623" i="2"/>
  <c r="K623" i="2" s="1"/>
  <c r="J622" i="2"/>
  <c r="K622" i="2" s="1"/>
  <c r="J621" i="2"/>
  <c r="K621" i="2" s="1"/>
  <c r="J620" i="2"/>
  <c r="K620" i="2" s="1"/>
  <c r="J619" i="2"/>
  <c r="K619" i="2" s="1"/>
  <c r="J618" i="2"/>
  <c r="K618" i="2" s="1"/>
  <c r="J617" i="2"/>
  <c r="K617" i="2" s="1"/>
  <c r="J616" i="2"/>
  <c r="K616" i="2" s="1"/>
  <c r="J615" i="2"/>
  <c r="K615" i="2" s="1"/>
  <c r="K614" i="2"/>
  <c r="J614" i="2"/>
  <c r="J613" i="2"/>
  <c r="K613" i="2" s="1"/>
  <c r="J612" i="2"/>
  <c r="K612" i="2" s="1"/>
  <c r="J611" i="2"/>
  <c r="K611" i="2" s="1"/>
  <c r="J610" i="2"/>
  <c r="K610" i="2" s="1"/>
  <c r="J609" i="2"/>
  <c r="K609" i="2" s="1"/>
  <c r="J608" i="2"/>
  <c r="K608" i="2" s="1"/>
  <c r="J607" i="2"/>
  <c r="K607" i="2" s="1"/>
  <c r="J606" i="2"/>
  <c r="K606" i="2" s="1"/>
  <c r="J605" i="2"/>
  <c r="K605" i="2" s="1"/>
  <c r="J604" i="2"/>
  <c r="K604" i="2" s="1"/>
  <c r="J603" i="2"/>
  <c r="K603" i="2" s="1"/>
  <c r="J602" i="2"/>
  <c r="K602" i="2" s="1"/>
  <c r="J601" i="2"/>
  <c r="K601" i="2" s="1"/>
  <c r="J600" i="2"/>
  <c r="K600" i="2" s="1"/>
  <c r="J599" i="2"/>
  <c r="K599" i="2" s="1"/>
  <c r="K598" i="2"/>
  <c r="J598" i="2"/>
  <c r="J597" i="2"/>
  <c r="K597" i="2" s="1"/>
  <c r="J596" i="2"/>
  <c r="K596" i="2" s="1"/>
  <c r="J595" i="2"/>
  <c r="K595" i="2" s="1"/>
  <c r="J594" i="2"/>
  <c r="K594" i="2" s="1"/>
  <c r="J593" i="2"/>
  <c r="K593" i="2" s="1"/>
  <c r="J592" i="2"/>
  <c r="K592" i="2" s="1"/>
  <c r="J591" i="2"/>
  <c r="K591" i="2" s="1"/>
  <c r="J590" i="2"/>
  <c r="K590" i="2" s="1"/>
  <c r="J589" i="2"/>
  <c r="K589" i="2" s="1"/>
  <c r="J588" i="2"/>
  <c r="K588" i="2" s="1"/>
  <c r="J587" i="2"/>
  <c r="K587" i="2" s="1"/>
  <c r="K586" i="2"/>
  <c r="J586" i="2"/>
  <c r="K585" i="2"/>
  <c r="J585" i="2"/>
  <c r="J584" i="2"/>
  <c r="K584" i="2" s="1"/>
  <c r="J583" i="2"/>
  <c r="K583" i="2" s="1"/>
  <c r="J582" i="2"/>
  <c r="K582" i="2" s="1"/>
  <c r="J581" i="2"/>
  <c r="K581" i="2" s="1"/>
  <c r="J580" i="2"/>
  <c r="K580" i="2" s="1"/>
  <c r="J579" i="2"/>
  <c r="K579" i="2" s="1"/>
  <c r="J578" i="2"/>
  <c r="K578" i="2" s="1"/>
  <c r="J577" i="2"/>
  <c r="K577" i="2" s="1"/>
  <c r="J576" i="2"/>
  <c r="K576" i="2" s="1"/>
  <c r="J575" i="2"/>
  <c r="K575" i="2" s="1"/>
  <c r="K574" i="2"/>
  <c r="J574" i="2"/>
  <c r="J573" i="2"/>
  <c r="K573" i="2" s="1"/>
  <c r="J572" i="2"/>
  <c r="K572" i="2" s="1"/>
  <c r="J571" i="2"/>
  <c r="K571" i="2" s="1"/>
  <c r="J570" i="2"/>
  <c r="K570" i="2" s="1"/>
  <c r="K569" i="2"/>
  <c r="J569" i="2"/>
  <c r="J568" i="2"/>
  <c r="K568" i="2" s="1"/>
  <c r="J567" i="2"/>
  <c r="K567" i="2" s="1"/>
  <c r="J566" i="2"/>
  <c r="K566" i="2" s="1"/>
  <c r="J565" i="2"/>
  <c r="K565" i="2" s="1"/>
  <c r="J564" i="2"/>
  <c r="K564" i="2" s="1"/>
  <c r="J563" i="2"/>
  <c r="K563" i="2" s="1"/>
  <c r="J562" i="2"/>
  <c r="K562" i="2" s="1"/>
  <c r="J561" i="2"/>
  <c r="K561" i="2" s="1"/>
  <c r="J560" i="2"/>
  <c r="K560" i="2" s="1"/>
  <c r="J559" i="2"/>
  <c r="K559" i="2" s="1"/>
  <c r="J558" i="2"/>
  <c r="K558" i="2" s="1"/>
  <c r="J557" i="2"/>
  <c r="K557" i="2" s="1"/>
  <c r="J556" i="2"/>
  <c r="K556" i="2" s="1"/>
  <c r="J555" i="2"/>
  <c r="K555" i="2" s="1"/>
  <c r="J554" i="2"/>
  <c r="K554" i="2" s="1"/>
  <c r="J553" i="2"/>
  <c r="K553" i="2" s="1"/>
  <c r="J552" i="2"/>
  <c r="K552" i="2" s="1"/>
  <c r="J551" i="2"/>
  <c r="K551" i="2" s="1"/>
  <c r="J550" i="2"/>
  <c r="K550" i="2" s="1"/>
  <c r="J549" i="2"/>
  <c r="K549" i="2" s="1"/>
  <c r="J548" i="2"/>
  <c r="K548" i="2" s="1"/>
  <c r="J547" i="2"/>
  <c r="K547" i="2" s="1"/>
  <c r="J546" i="2"/>
  <c r="K546" i="2" s="1"/>
  <c r="J545" i="2"/>
  <c r="K545" i="2" s="1"/>
  <c r="J544" i="2"/>
  <c r="K544" i="2" s="1"/>
  <c r="J543" i="2"/>
  <c r="K543" i="2" s="1"/>
  <c r="J542" i="2"/>
  <c r="K542" i="2" s="1"/>
  <c r="J541" i="2"/>
  <c r="K541" i="2" s="1"/>
  <c r="J540" i="2"/>
  <c r="K540" i="2" s="1"/>
  <c r="J539" i="2"/>
  <c r="K539" i="2" s="1"/>
  <c r="K538" i="2"/>
  <c r="J538" i="2"/>
  <c r="J537" i="2"/>
  <c r="K537" i="2" s="1"/>
  <c r="J536" i="2"/>
  <c r="K536" i="2" s="1"/>
  <c r="J535" i="2"/>
  <c r="K535" i="2" s="1"/>
  <c r="J534" i="2"/>
  <c r="K534" i="2" s="1"/>
  <c r="J533" i="2"/>
  <c r="K533" i="2" s="1"/>
  <c r="J532" i="2"/>
  <c r="K532" i="2" s="1"/>
  <c r="K531" i="2"/>
  <c r="J531" i="2"/>
  <c r="J530" i="2"/>
  <c r="K530" i="2" s="1"/>
  <c r="J529" i="2"/>
  <c r="K529" i="2" s="1"/>
  <c r="J528" i="2"/>
  <c r="K528" i="2" s="1"/>
  <c r="J527" i="2"/>
  <c r="K527" i="2" s="1"/>
  <c r="K526" i="2"/>
  <c r="J526" i="2"/>
  <c r="J525" i="2"/>
  <c r="K525" i="2" s="1"/>
  <c r="J524" i="2"/>
  <c r="K524" i="2" s="1"/>
  <c r="J523" i="2"/>
  <c r="K523" i="2" s="1"/>
  <c r="J522" i="2"/>
  <c r="K522" i="2" s="1"/>
  <c r="J521" i="2"/>
  <c r="K521" i="2" s="1"/>
  <c r="J520" i="2"/>
  <c r="K520" i="2" s="1"/>
  <c r="J519" i="2"/>
  <c r="K519" i="2" s="1"/>
  <c r="J518" i="2"/>
  <c r="K518" i="2" s="1"/>
  <c r="J517" i="2"/>
  <c r="K517" i="2" s="1"/>
  <c r="J516" i="2"/>
  <c r="K516" i="2" s="1"/>
  <c r="J515" i="2"/>
  <c r="K515" i="2" s="1"/>
  <c r="J514" i="2"/>
  <c r="K514" i="2" s="1"/>
  <c r="J513" i="2"/>
  <c r="K513" i="2" s="1"/>
  <c r="J512" i="2"/>
  <c r="K512" i="2" s="1"/>
  <c r="J511" i="2"/>
  <c r="K511" i="2" s="1"/>
  <c r="J510" i="2"/>
  <c r="K510" i="2" s="1"/>
  <c r="J509" i="2"/>
  <c r="K509" i="2" s="1"/>
  <c r="J508" i="2"/>
  <c r="K508" i="2" s="1"/>
  <c r="J507" i="2"/>
  <c r="K507" i="2" s="1"/>
  <c r="J506" i="2"/>
  <c r="K506" i="2" s="1"/>
  <c r="J505" i="2"/>
  <c r="K505" i="2" s="1"/>
  <c r="J504" i="2"/>
  <c r="K504" i="2" s="1"/>
  <c r="J503" i="2"/>
  <c r="K503" i="2" s="1"/>
  <c r="J502" i="2"/>
  <c r="K502" i="2" s="1"/>
  <c r="J501" i="2"/>
  <c r="K501" i="2" s="1"/>
  <c r="J500" i="2"/>
  <c r="K500" i="2" s="1"/>
  <c r="J499" i="2"/>
  <c r="K499" i="2" s="1"/>
  <c r="J498" i="2"/>
  <c r="K498" i="2" s="1"/>
  <c r="J497" i="2"/>
  <c r="K497" i="2" s="1"/>
  <c r="J496" i="2"/>
  <c r="K496" i="2" s="1"/>
  <c r="J495" i="2"/>
  <c r="K495" i="2" s="1"/>
  <c r="K494" i="2"/>
  <c r="J494" i="2"/>
  <c r="J493" i="2"/>
  <c r="K493" i="2" s="1"/>
  <c r="J492" i="2"/>
  <c r="K492" i="2" s="1"/>
  <c r="J491" i="2"/>
  <c r="K491" i="2" s="1"/>
  <c r="J490" i="2"/>
  <c r="K490" i="2" s="1"/>
  <c r="J489" i="2"/>
  <c r="K489" i="2" s="1"/>
  <c r="J488" i="2"/>
  <c r="K488" i="2" s="1"/>
  <c r="J487" i="2"/>
  <c r="K487" i="2" s="1"/>
  <c r="J486" i="2"/>
  <c r="K486" i="2" s="1"/>
  <c r="J485" i="2"/>
  <c r="K485" i="2" s="1"/>
  <c r="J484" i="2"/>
  <c r="K484" i="2" s="1"/>
  <c r="J483" i="2"/>
  <c r="K483" i="2" s="1"/>
  <c r="J482" i="2"/>
  <c r="K482" i="2" s="1"/>
  <c r="J481" i="2"/>
  <c r="K481" i="2" s="1"/>
  <c r="J480" i="2"/>
  <c r="K480" i="2" s="1"/>
  <c r="K479" i="2"/>
  <c r="J479" i="2"/>
  <c r="J478" i="2"/>
  <c r="K478" i="2" s="1"/>
  <c r="J477" i="2"/>
  <c r="K477" i="2" s="1"/>
  <c r="J476" i="2"/>
  <c r="K476" i="2" s="1"/>
  <c r="J475" i="2"/>
  <c r="K475" i="2" s="1"/>
  <c r="J474" i="2"/>
  <c r="K474" i="2" s="1"/>
  <c r="J473" i="2"/>
  <c r="K473" i="2" s="1"/>
  <c r="J472" i="2"/>
  <c r="K472" i="2" s="1"/>
  <c r="J471" i="2"/>
  <c r="K471" i="2" s="1"/>
  <c r="J470" i="2"/>
  <c r="K470" i="2" s="1"/>
  <c r="J469" i="2"/>
  <c r="K469" i="2" s="1"/>
  <c r="J468" i="2"/>
  <c r="K468" i="2" s="1"/>
  <c r="J467" i="2"/>
  <c r="K467" i="2" s="1"/>
  <c r="J466" i="2"/>
  <c r="K466" i="2" s="1"/>
  <c r="J465" i="2"/>
  <c r="K465" i="2" s="1"/>
  <c r="J464" i="2"/>
  <c r="K464" i="2" s="1"/>
  <c r="J463" i="2"/>
  <c r="K463" i="2" s="1"/>
  <c r="J462" i="2"/>
  <c r="K462" i="2" s="1"/>
  <c r="J461" i="2"/>
  <c r="K461" i="2" s="1"/>
  <c r="J460" i="2"/>
  <c r="K460" i="2" s="1"/>
  <c r="J459" i="2"/>
  <c r="K459" i="2" s="1"/>
  <c r="K458" i="2"/>
  <c r="J458" i="2"/>
  <c r="J457" i="2"/>
  <c r="K457" i="2" s="1"/>
  <c r="J456" i="2"/>
  <c r="K456" i="2" s="1"/>
  <c r="K455" i="2"/>
  <c r="J455" i="2"/>
  <c r="J454" i="2"/>
  <c r="K454" i="2" s="1"/>
  <c r="J453" i="2"/>
  <c r="K453" i="2" s="1"/>
  <c r="J452" i="2"/>
  <c r="K452" i="2" s="1"/>
  <c r="J451" i="2"/>
  <c r="K451" i="2" s="1"/>
  <c r="J450" i="2"/>
  <c r="K450" i="2" s="1"/>
  <c r="J449" i="2"/>
  <c r="K449" i="2" s="1"/>
  <c r="K448" i="2"/>
  <c r="J448" i="2"/>
  <c r="J447" i="2"/>
  <c r="K447" i="2" s="1"/>
  <c r="J446" i="2"/>
  <c r="K446" i="2" s="1"/>
  <c r="J445" i="2"/>
  <c r="K445" i="2" s="1"/>
  <c r="J444" i="2"/>
  <c r="K444" i="2" s="1"/>
  <c r="J443" i="2"/>
  <c r="K443" i="2" s="1"/>
  <c r="J442" i="2"/>
  <c r="K442" i="2" s="1"/>
  <c r="J441" i="2"/>
  <c r="K441" i="2" s="1"/>
  <c r="J440" i="2"/>
  <c r="K440" i="2" s="1"/>
  <c r="J439" i="2"/>
  <c r="K439" i="2" s="1"/>
  <c r="J438" i="2"/>
  <c r="K438" i="2" s="1"/>
  <c r="J437" i="2"/>
  <c r="K437" i="2" s="1"/>
  <c r="J436" i="2"/>
  <c r="K436" i="2" s="1"/>
  <c r="J435" i="2"/>
  <c r="K435" i="2" s="1"/>
  <c r="J434" i="2"/>
  <c r="K434" i="2" s="1"/>
  <c r="J433" i="2"/>
  <c r="K433" i="2" s="1"/>
  <c r="J432" i="2"/>
  <c r="K432" i="2" s="1"/>
  <c r="J431" i="2"/>
  <c r="K431" i="2" s="1"/>
  <c r="J430" i="2"/>
  <c r="K430" i="2" s="1"/>
  <c r="J429" i="2"/>
  <c r="K429" i="2" s="1"/>
  <c r="J428" i="2"/>
  <c r="K428" i="2" s="1"/>
  <c r="J427" i="2"/>
  <c r="K427" i="2" s="1"/>
  <c r="J426" i="2"/>
  <c r="K426" i="2" s="1"/>
  <c r="J425" i="2"/>
  <c r="K425" i="2" s="1"/>
  <c r="J424" i="2"/>
  <c r="K424" i="2" s="1"/>
  <c r="K423" i="2"/>
  <c r="J423" i="2"/>
  <c r="J422" i="2"/>
  <c r="K422" i="2" s="1"/>
  <c r="J421" i="2"/>
  <c r="K421" i="2" s="1"/>
  <c r="J420" i="2"/>
  <c r="K420" i="2" s="1"/>
  <c r="J419" i="2"/>
  <c r="K419" i="2" s="1"/>
  <c r="J418" i="2"/>
  <c r="K418" i="2" s="1"/>
  <c r="J417" i="2"/>
  <c r="K417" i="2" s="1"/>
  <c r="J416" i="2"/>
  <c r="K416" i="2" s="1"/>
  <c r="J415" i="2"/>
  <c r="K415" i="2" s="1"/>
  <c r="J414" i="2"/>
  <c r="K414" i="2" s="1"/>
  <c r="J413" i="2"/>
  <c r="K413" i="2" s="1"/>
  <c r="J412" i="2"/>
  <c r="K412" i="2" s="1"/>
  <c r="J411" i="2"/>
  <c r="K411" i="2" s="1"/>
  <c r="J410" i="2"/>
  <c r="K410" i="2" s="1"/>
  <c r="J409" i="2"/>
  <c r="K409" i="2" s="1"/>
  <c r="J408" i="2"/>
  <c r="K408" i="2" s="1"/>
  <c r="J407" i="2"/>
  <c r="K407" i="2" s="1"/>
  <c r="J406" i="2"/>
  <c r="K406" i="2" s="1"/>
  <c r="J405" i="2"/>
  <c r="K405" i="2" s="1"/>
  <c r="J404" i="2"/>
  <c r="K404" i="2" s="1"/>
  <c r="K403" i="2"/>
  <c r="J403" i="2"/>
  <c r="K402" i="2"/>
  <c r="J402" i="2"/>
  <c r="J401" i="2"/>
  <c r="K401" i="2" s="1"/>
  <c r="J400" i="2"/>
  <c r="K400" i="2" s="1"/>
  <c r="J399" i="2"/>
  <c r="K399" i="2" s="1"/>
  <c r="J398" i="2"/>
  <c r="K398" i="2" s="1"/>
  <c r="J397" i="2"/>
  <c r="K397" i="2" s="1"/>
  <c r="J396" i="2"/>
  <c r="K396" i="2" s="1"/>
  <c r="J395" i="2"/>
  <c r="K395" i="2" s="1"/>
  <c r="J394" i="2"/>
  <c r="K394" i="2" s="1"/>
  <c r="J393" i="2"/>
  <c r="K393" i="2" s="1"/>
  <c r="K392" i="2"/>
  <c r="J392" i="2"/>
  <c r="J391" i="2"/>
  <c r="K391" i="2" s="1"/>
  <c r="J390" i="2"/>
  <c r="K390" i="2" s="1"/>
  <c r="J389" i="2"/>
  <c r="K389" i="2" s="1"/>
  <c r="J388" i="2"/>
  <c r="K388" i="2" s="1"/>
  <c r="J387" i="2"/>
  <c r="K387" i="2" s="1"/>
  <c r="J386" i="2"/>
  <c r="K386" i="2" s="1"/>
  <c r="J385" i="2"/>
  <c r="K385" i="2" s="1"/>
  <c r="J384" i="2"/>
  <c r="K384" i="2" s="1"/>
  <c r="J383" i="2"/>
  <c r="K383" i="2" s="1"/>
  <c r="K382" i="2"/>
  <c r="J382" i="2"/>
  <c r="J381" i="2"/>
  <c r="K381" i="2" s="1"/>
  <c r="J380" i="2"/>
  <c r="K380" i="2" s="1"/>
  <c r="J379" i="2"/>
  <c r="K379" i="2" s="1"/>
  <c r="K378" i="2"/>
  <c r="J378" i="2"/>
  <c r="J377" i="2"/>
  <c r="K377" i="2" s="1"/>
  <c r="J376" i="2"/>
  <c r="K376" i="2" s="1"/>
  <c r="J375" i="2"/>
  <c r="K375" i="2" s="1"/>
  <c r="J374" i="2"/>
  <c r="K374" i="2" s="1"/>
  <c r="J373" i="2"/>
  <c r="K373" i="2" s="1"/>
  <c r="J372" i="2"/>
  <c r="K372" i="2" s="1"/>
  <c r="K371" i="2"/>
  <c r="J371" i="2"/>
  <c r="J370" i="2"/>
  <c r="K370" i="2" s="1"/>
  <c r="J369" i="2"/>
  <c r="K369" i="2" s="1"/>
  <c r="J368" i="2"/>
  <c r="K368" i="2" s="1"/>
  <c r="K367" i="2"/>
  <c r="J367" i="2"/>
  <c r="J366" i="2"/>
  <c r="K366" i="2" s="1"/>
  <c r="J365" i="2"/>
  <c r="K365" i="2" s="1"/>
  <c r="J364" i="2"/>
  <c r="K364" i="2" s="1"/>
  <c r="J363" i="2"/>
  <c r="K363" i="2" s="1"/>
  <c r="J362" i="2"/>
  <c r="K362" i="2" s="1"/>
  <c r="J361" i="2"/>
  <c r="K361" i="2" s="1"/>
  <c r="J360" i="2"/>
  <c r="K360" i="2" s="1"/>
  <c r="J359" i="2"/>
  <c r="K359" i="2" s="1"/>
  <c r="J358" i="2"/>
  <c r="K358" i="2" s="1"/>
  <c r="J357" i="2"/>
  <c r="K357" i="2" s="1"/>
  <c r="J356" i="2"/>
  <c r="K356" i="2" s="1"/>
  <c r="J355" i="2"/>
  <c r="K355" i="2" s="1"/>
  <c r="J354" i="2"/>
  <c r="K354" i="2" s="1"/>
  <c r="J353" i="2"/>
  <c r="K353" i="2" s="1"/>
  <c r="J352" i="2"/>
  <c r="K352" i="2" s="1"/>
  <c r="J351" i="2"/>
  <c r="K351" i="2" s="1"/>
  <c r="J350" i="2"/>
  <c r="K350" i="2" s="1"/>
  <c r="J349" i="2"/>
  <c r="K349" i="2" s="1"/>
  <c r="J348" i="2"/>
  <c r="K348" i="2" s="1"/>
  <c r="J347" i="2"/>
  <c r="K347" i="2" s="1"/>
  <c r="K346" i="2"/>
  <c r="J346" i="2"/>
  <c r="J345" i="2"/>
  <c r="K345" i="2" s="1"/>
  <c r="J344" i="2"/>
  <c r="K344" i="2" s="1"/>
  <c r="J343" i="2"/>
  <c r="K343" i="2" s="1"/>
  <c r="J342" i="2"/>
  <c r="K342" i="2" s="1"/>
  <c r="J341" i="2"/>
  <c r="K341" i="2" s="1"/>
  <c r="J340" i="2"/>
  <c r="K340" i="2" s="1"/>
  <c r="J339" i="2"/>
  <c r="K339" i="2" s="1"/>
  <c r="J338" i="2"/>
  <c r="K338" i="2" s="1"/>
  <c r="J337" i="2"/>
  <c r="K337" i="2" s="1"/>
  <c r="J336" i="2"/>
  <c r="K336" i="2" s="1"/>
  <c r="K335" i="2"/>
  <c r="J335" i="2"/>
  <c r="J334" i="2"/>
  <c r="K334" i="2" s="1"/>
  <c r="J333" i="2"/>
  <c r="K333" i="2" s="1"/>
  <c r="J332" i="2"/>
  <c r="K332" i="2" s="1"/>
  <c r="K331" i="2"/>
  <c r="J331" i="2"/>
  <c r="J330" i="2"/>
  <c r="K330" i="2" s="1"/>
  <c r="J329" i="2"/>
  <c r="K329" i="2" s="1"/>
  <c r="J328" i="2"/>
  <c r="K328" i="2" s="1"/>
  <c r="J327" i="2"/>
  <c r="K327" i="2" s="1"/>
  <c r="J326" i="2"/>
  <c r="K326" i="2" s="1"/>
  <c r="J325" i="2"/>
  <c r="K325" i="2" s="1"/>
  <c r="J324" i="2"/>
  <c r="K324" i="2" s="1"/>
  <c r="J323" i="2"/>
  <c r="K323" i="2" s="1"/>
  <c r="J322" i="2"/>
  <c r="K322" i="2" s="1"/>
  <c r="J321" i="2"/>
  <c r="K321" i="2" s="1"/>
  <c r="J320" i="2"/>
  <c r="K320" i="2" s="1"/>
  <c r="J319" i="2"/>
  <c r="K319" i="2" s="1"/>
  <c r="J318" i="2"/>
  <c r="K318" i="2" s="1"/>
  <c r="J317" i="2"/>
  <c r="K317" i="2" s="1"/>
  <c r="J316" i="2"/>
  <c r="K316" i="2" s="1"/>
  <c r="J315" i="2"/>
  <c r="K315" i="2" s="1"/>
  <c r="J314" i="2"/>
  <c r="K314" i="2" s="1"/>
  <c r="J313" i="2"/>
  <c r="K313" i="2" s="1"/>
  <c r="J312" i="2"/>
  <c r="K312" i="2" s="1"/>
  <c r="K311" i="2"/>
  <c r="J311" i="2"/>
  <c r="J310" i="2"/>
  <c r="K310" i="2" s="1"/>
  <c r="J309" i="2"/>
  <c r="K309" i="2" s="1"/>
  <c r="J308" i="2"/>
  <c r="K308" i="2" s="1"/>
  <c r="J307" i="2"/>
  <c r="K307" i="2" s="1"/>
  <c r="K306" i="2"/>
  <c r="J306" i="2"/>
  <c r="J305" i="2"/>
  <c r="K305" i="2" s="1"/>
  <c r="J304" i="2"/>
  <c r="K304" i="2" s="1"/>
  <c r="J303" i="2"/>
  <c r="K303" i="2" s="1"/>
  <c r="J302" i="2"/>
  <c r="K302" i="2" s="1"/>
  <c r="J301" i="2"/>
  <c r="K301" i="2" s="1"/>
  <c r="J300" i="2"/>
  <c r="K300" i="2" s="1"/>
  <c r="K299" i="2"/>
  <c r="J299" i="2"/>
  <c r="J298" i="2"/>
  <c r="K298" i="2" s="1"/>
  <c r="J297" i="2"/>
  <c r="K297" i="2" s="1"/>
  <c r="J296" i="2"/>
  <c r="K296" i="2" s="1"/>
  <c r="J295" i="2"/>
  <c r="K295" i="2" s="1"/>
  <c r="J294" i="2"/>
  <c r="K294" i="2" s="1"/>
  <c r="J293" i="2"/>
  <c r="K293" i="2" s="1"/>
  <c r="J292" i="2"/>
  <c r="K292" i="2" s="1"/>
  <c r="J291" i="2"/>
  <c r="K291" i="2" s="1"/>
  <c r="K290" i="2"/>
  <c r="J290" i="2"/>
  <c r="J289" i="2"/>
  <c r="K289" i="2" s="1"/>
  <c r="J288" i="2"/>
  <c r="K288" i="2" s="1"/>
  <c r="J287" i="2"/>
  <c r="K287" i="2" s="1"/>
  <c r="J286" i="2"/>
  <c r="K286" i="2" s="1"/>
  <c r="J285" i="2"/>
  <c r="K285" i="2" s="1"/>
  <c r="J284" i="2"/>
  <c r="K284" i="2" s="1"/>
  <c r="J283" i="2"/>
  <c r="K283" i="2" s="1"/>
  <c r="J282" i="2"/>
  <c r="K282" i="2" s="1"/>
  <c r="J281" i="2"/>
  <c r="K281" i="2" s="1"/>
  <c r="J280" i="2"/>
  <c r="K280" i="2" s="1"/>
  <c r="J279" i="2"/>
  <c r="K279" i="2" s="1"/>
  <c r="J278" i="2"/>
  <c r="K278" i="2" s="1"/>
  <c r="J277" i="2"/>
  <c r="K277" i="2" s="1"/>
  <c r="J276" i="2"/>
  <c r="K276" i="2" s="1"/>
  <c r="J275" i="2"/>
  <c r="K275" i="2" s="1"/>
  <c r="J274" i="2"/>
  <c r="K274" i="2" s="1"/>
  <c r="J273" i="2"/>
  <c r="K273" i="2" s="1"/>
  <c r="J272" i="2"/>
  <c r="K272" i="2" s="1"/>
  <c r="J271" i="2"/>
  <c r="K271" i="2" s="1"/>
  <c r="K270" i="2"/>
  <c r="J270" i="2"/>
  <c r="J269" i="2"/>
  <c r="K269" i="2" s="1"/>
  <c r="J268" i="2"/>
  <c r="K268" i="2" s="1"/>
  <c r="J267" i="2"/>
  <c r="K267" i="2" s="1"/>
  <c r="J266" i="2"/>
  <c r="K266" i="2" s="1"/>
  <c r="J265" i="2"/>
  <c r="K265" i="2" s="1"/>
  <c r="K264" i="2"/>
  <c r="J264" i="2"/>
  <c r="J263" i="2"/>
  <c r="K263" i="2" s="1"/>
  <c r="J262" i="2"/>
  <c r="K262" i="2" s="1"/>
  <c r="J261" i="2"/>
  <c r="K261" i="2" s="1"/>
  <c r="J260" i="2"/>
  <c r="K260" i="2" s="1"/>
  <c r="J259" i="2"/>
  <c r="K259" i="2" s="1"/>
  <c r="J258" i="2"/>
  <c r="K258" i="2" s="1"/>
  <c r="J257" i="2"/>
  <c r="K257" i="2" s="1"/>
  <c r="J256" i="2"/>
  <c r="K256" i="2" s="1"/>
  <c r="J255" i="2"/>
  <c r="K255" i="2" s="1"/>
  <c r="J254" i="2"/>
  <c r="K254" i="2" s="1"/>
  <c r="J253" i="2"/>
  <c r="K253" i="2" s="1"/>
  <c r="J252" i="2"/>
  <c r="K252" i="2" s="1"/>
  <c r="J251" i="2"/>
  <c r="K251" i="2" s="1"/>
  <c r="J250" i="2"/>
  <c r="K250" i="2" s="1"/>
  <c r="J249" i="2"/>
  <c r="K249" i="2" s="1"/>
  <c r="J248" i="2"/>
  <c r="K248" i="2" s="1"/>
  <c r="J247" i="2"/>
  <c r="K247" i="2" s="1"/>
  <c r="J246" i="2"/>
  <c r="K246" i="2" s="1"/>
  <c r="J245" i="2"/>
  <c r="K245" i="2" s="1"/>
  <c r="J244" i="2"/>
  <c r="K244" i="2" s="1"/>
  <c r="J243" i="2"/>
  <c r="K243" i="2" s="1"/>
  <c r="J242" i="2"/>
  <c r="K242" i="2" s="1"/>
  <c r="J241" i="2"/>
  <c r="K241" i="2" s="1"/>
  <c r="J240" i="2"/>
  <c r="K240" i="2" s="1"/>
  <c r="J239" i="2"/>
  <c r="K239" i="2" s="1"/>
  <c r="J238" i="2"/>
  <c r="K238" i="2" s="1"/>
  <c r="J237" i="2"/>
  <c r="K237" i="2" s="1"/>
  <c r="J236" i="2"/>
  <c r="K236" i="2" s="1"/>
  <c r="K235" i="2"/>
  <c r="J235" i="2"/>
  <c r="J234" i="2"/>
  <c r="K234" i="2" s="1"/>
  <c r="J233" i="2"/>
  <c r="K233" i="2" s="1"/>
  <c r="J232" i="2"/>
  <c r="K232" i="2" s="1"/>
  <c r="J231" i="2"/>
  <c r="K231" i="2" s="1"/>
  <c r="J230" i="2"/>
  <c r="K230" i="2" s="1"/>
  <c r="J229" i="2"/>
  <c r="K229" i="2" s="1"/>
  <c r="J228" i="2"/>
  <c r="K228" i="2" s="1"/>
  <c r="J227" i="2"/>
  <c r="K227" i="2" s="1"/>
  <c r="J226" i="2"/>
  <c r="K226" i="2" s="1"/>
  <c r="J225" i="2"/>
  <c r="K225" i="2" s="1"/>
  <c r="J224" i="2"/>
  <c r="K224" i="2" s="1"/>
  <c r="J223" i="2"/>
  <c r="K223" i="2" s="1"/>
  <c r="J222" i="2"/>
  <c r="K222" i="2" s="1"/>
  <c r="K221" i="2"/>
  <c r="J221" i="2"/>
  <c r="J220" i="2"/>
  <c r="K220" i="2" s="1"/>
  <c r="J219" i="2"/>
  <c r="K219" i="2" s="1"/>
  <c r="J218" i="2"/>
  <c r="K218" i="2" s="1"/>
  <c r="J217" i="2"/>
  <c r="K217" i="2" s="1"/>
  <c r="J216" i="2"/>
  <c r="K216" i="2" s="1"/>
  <c r="J215" i="2"/>
  <c r="K215" i="2" s="1"/>
  <c r="J214" i="2"/>
  <c r="K214" i="2" s="1"/>
  <c r="J213" i="2"/>
  <c r="K213" i="2" s="1"/>
  <c r="J212" i="2"/>
  <c r="K212" i="2" s="1"/>
  <c r="J211" i="2"/>
  <c r="K211" i="2" s="1"/>
  <c r="J210" i="2"/>
  <c r="K210" i="2" s="1"/>
  <c r="J209" i="2"/>
  <c r="K209" i="2" s="1"/>
  <c r="J208" i="2"/>
  <c r="K208" i="2" s="1"/>
  <c r="J207" i="2"/>
  <c r="K207" i="2" s="1"/>
  <c r="J206" i="2"/>
  <c r="K206" i="2" s="1"/>
  <c r="J205" i="2"/>
  <c r="K205" i="2" s="1"/>
  <c r="J204" i="2"/>
  <c r="K204" i="2" s="1"/>
  <c r="J203" i="2"/>
  <c r="K203" i="2" s="1"/>
  <c r="J202" i="2"/>
  <c r="K202" i="2" s="1"/>
  <c r="K201" i="2"/>
  <c r="J201" i="2"/>
  <c r="J200" i="2"/>
  <c r="K200" i="2" s="1"/>
  <c r="J199" i="2"/>
  <c r="K199" i="2" s="1"/>
  <c r="J198" i="2"/>
  <c r="K198" i="2" s="1"/>
  <c r="J197" i="2"/>
  <c r="K197" i="2" s="1"/>
  <c r="J196" i="2"/>
  <c r="K196" i="2" s="1"/>
  <c r="K195" i="2"/>
  <c r="J195" i="2"/>
  <c r="J194" i="2"/>
  <c r="K194" i="2" s="1"/>
  <c r="J193" i="2"/>
  <c r="K193" i="2" s="1"/>
  <c r="J192" i="2"/>
  <c r="K192" i="2" s="1"/>
  <c r="J191" i="2"/>
  <c r="K191" i="2" s="1"/>
  <c r="J190" i="2"/>
  <c r="K190" i="2" s="1"/>
  <c r="J189" i="2"/>
  <c r="K189" i="2" s="1"/>
  <c r="J188" i="2"/>
  <c r="K188" i="2" s="1"/>
  <c r="J187" i="2"/>
  <c r="K187" i="2" s="1"/>
  <c r="J186" i="2"/>
  <c r="K186" i="2" s="1"/>
  <c r="J185" i="2"/>
  <c r="K185" i="2" s="1"/>
  <c r="J184" i="2"/>
  <c r="K184" i="2" s="1"/>
  <c r="J183" i="2"/>
  <c r="K183" i="2" s="1"/>
  <c r="J182" i="2"/>
  <c r="K182" i="2" s="1"/>
  <c r="J181" i="2"/>
  <c r="K181" i="2" s="1"/>
  <c r="J180" i="2"/>
  <c r="K180" i="2" s="1"/>
  <c r="J179" i="2"/>
  <c r="K179" i="2" s="1"/>
  <c r="J178" i="2"/>
  <c r="K178" i="2" s="1"/>
  <c r="J177" i="2"/>
  <c r="K177" i="2" s="1"/>
  <c r="J176" i="2"/>
  <c r="K176" i="2" s="1"/>
  <c r="J175" i="2"/>
  <c r="K175" i="2" s="1"/>
  <c r="K174" i="2"/>
  <c r="J174" i="2"/>
  <c r="J173" i="2"/>
  <c r="K173" i="2" s="1"/>
  <c r="J172" i="2"/>
  <c r="K172" i="2" s="1"/>
  <c r="J171" i="2"/>
  <c r="K171" i="2" s="1"/>
  <c r="J170" i="2"/>
  <c r="K170" i="2" s="1"/>
  <c r="J169" i="2"/>
  <c r="K169" i="2" s="1"/>
  <c r="J168" i="2"/>
  <c r="K168" i="2" s="1"/>
  <c r="J167" i="2"/>
  <c r="K167" i="2" s="1"/>
  <c r="K166" i="2"/>
  <c r="J166" i="2"/>
  <c r="J165" i="2"/>
  <c r="K165" i="2" s="1"/>
  <c r="J164" i="2"/>
  <c r="K164" i="2" s="1"/>
  <c r="J163" i="2"/>
  <c r="K163" i="2" s="1"/>
  <c r="J162" i="2"/>
  <c r="K162" i="2" s="1"/>
  <c r="J161" i="2"/>
  <c r="K161" i="2" s="1"/>
  <c r="J160" i="2"/>
  <c r="K160" i="2" s="1"/>
  <c r="J159" i="2"/>
  <c r="K159" i="2" s="1"/>
  <c r="J158" i="2"/>
  <c r="K158" i="2" s="1"/>
  <c r="J157" i="2"/>
  <c r="K157" i="2" s="1"/>
  <c r="J156" i="2"/>
  <c r="K156" i="2" s="1"/>
  <c r="J155" i="2"/>
  <c r="K155" i="2" s="1"/>
  <c r="J154" i="2"/>
  <c r="K154" i="2" s="1"/>
  <c r="J153" i="2"/>
  <c r="K153" i="2" s="1"/>
  <c r="J152" i="2"/>
  <c r="K152" i="2" s="1"/>
  <c r="J151" i="2"/>
  <c r="K151" i="2" s="1"/>
  <c r="J150" i="2"/>
  <c r="K150" i="2" s="1"/>
  <c r="J149" i="2"/>
  <c r="K149" i="2" s="1"/>
  <c r="J148" i="2"/>
  <c r="K148" i="2" s="1"/>
  <c r="J147" i="2"/>
  <c r="K147" i="2" s="1"/>
  <c r="J146" i="2"/>
  <c r="K146" i="2" s="1"/>
  <c r="J145" i="2"/>
  <c r="K145" i="2" s="1"/>
  <c r="J144" i="2"/>
  <c r="K144" i="2" s="1"/>
  <c r="J143" i="2"/>
  <c r="K143" i="2" s="1"/>
  <c r="J142" i="2"/>
  <c r="K142" i="2" s="1"/>
  <c r="J141" i="2"/>
  <c r="K141" i="2" s="1"/>
  <c r="J140" i="2"/>
  <c r="K140" i="2" s="1"/>
  <c r="J139" i="2"/>
  <c r="K139" i="2" s="1"/>
  <c r="J138" i="2"/>
  <c r="K138" i="2" s="1"/>
  <c r="J137" i="2"/>
  <c r="K137" i="2" s="1"/>
  <c r="J136" i="2"/>
  <c r="K136" i="2" s="1"/>
  <c r="J135" i="2"/>
  <c r="K135" i="2" s="1"/>
  <c r="J134" i="2"/>
  <c r="K134" i="2" s="1"/>
  <c r="J133" i="2"/>
  <c r="K133" i="2" s="1"/>
  <c r="J132" i="2"/>
  <c r="K132" i="2" s="1"/>
  <c r="J131" i="2"/>
  <c r="K131" i="2" s="1"/>
  <c r="K130" i="2"/>
  <c r="J130" i="2"/>
  <c r="J129" i="2"/>
  <c r="K129" i="2" s="1"/>
  <c r="J128" i="2"/>
  <c r="K128" i="2" s="1"/>
  <c r="J127" i="2"/>
  <c r="K127" i="2" s="1"/>
  <c r="J126" i="2"/>
  <c r="K126" i="2" s="1"/>
  <c r="J125" i="2"/>
  <c r="K125" i="2" s="1"/>
  <c r="J124" i="2"/>
  <c r="K124" i="2" s="1"/>
  <c r="J123" i="2"/>
  <c r="K123" i="2" s="1"/>
  <c r="J122" i="2"/>
  <c r="K122" i="2" s="1"/>
  <c r="J121" i="2"/>
  <c r="K121" i="2" s="1"/>
  <c r="J120" i="2"/>
  <c r="K120" i="2" s="1"/>
  <c r="J119" i="2"/>
  <c r="K119" i="2" s="1"/>
  <c r="J118" i="2"/>
  <c r="K118" i="2" s="1"/>
  <c r="J117" i="2"/>
  <c r="K117" i="2" s="1"/>
  <c r="J116" i="2"/>
  <c r="K116" i="2" s="1"/>
  <c r="J115" i="2"/>
  <c r="K115" i="2" s="1"/>
  <c r="J114" i="2"/>
  <c r="K114" i="2" s="1"/>
  <c r="J113" i="2"/>
  <c r="K113" i="2" s="1"/>
  <c r="J112" i="2"/>
  <c r="K112" i="2" s="1"/>
  <c r="J111" i="2"/>
  <c r="K111" i="2" s="1"/>
  <c r="J110" i="2"/>
  <c r="K110" i="2" s="1"/>
  <c r="J109" i="2"/>
  <c r="K109" i="2" s="1"/>
  <c r="J108" i="2"/>
  <c r="K108" i="2" s="1"/>
  <c r="J107" i="2"/>
  <c r="K107" i="2" s="1"/>
  <c r="J106" i="2"/>
  <c r="K106" i="2" s="1"/>
  <c r="J105" i="2"/>
  <c r="K105" i="2" s="1"/>
  <c r="J104" i="2"/>
  <c r="K104" i="2" s="1"/>
  <c r="J103" i="2"/>
  <c r="K103" i="2" s="1"/>
  <c r="J102" i="2"/>
  <c r="K102" i="2" s="1"/>
  <c r="J101" i="2"/>
  <c r="K101" i="2" s="1"/>
  <c r="J100" i="2"/>
  <c r="K100" i="2" s="1"/>
  <c r="K99" i="2"/>
  <c r="J99" i="2"/>
  <c r="J98" i="2"/>
  <c r="K98" i="2" s="1"/>
  <c r="J97" i="2"/>
  <c r="K97" i="2" s="1"/>
  <c r="J96" i="2"/>
  <c r="K96" i="2" s="1"/>
  <c r="J95" i="2"/>
  <c r="K95" i="2" s="1"/>
  <c r="K94" i="2"/>
  <c r="J94" i="2"/>
  <c r="J93" i="2"/>
  <c r="K93" i="2" s="1"/>
  <c r="J92" i="2"/>
  <c r="K92" i="2" s="1"/>
  <c r="J91" i="2"/>
  <c r="K91" i="2" s="1"/>
  <c r="J90" i="2"/>
  <c r="K90" i="2" s="1"/>
  <c r="J89" i="2"/>
  <c r="K89" i="2" s="1"/>
  <c r="J88" i="2"/>
  <c r="K88" i="2" s="1"/>
  <c r="J87" i="2"/>
  <c r="K87" i="2" s="1"/>
  <c r="J86" i="2"/>
  <c r="K86" i="2" s="1"/>
  <c r="J85" i="2"/>
  <c r="K85" i="2" s="1"/>
  <c r="J84" i="2"/>
  <c r="K84" i="2" s="1"/>
  <c r="J83" i="2"/>
  <c r="K83" i="2" s="1"/>
  <c r="J82" i="2"/>
  <c r="K82" i="2" s="1"/>
  <c r="J81" i="2"/>
  <c r="K81" i="2" s="1"/>
  <c r="J80" i="2"/>
  <c r="K80" i="2" s="1"/>
  <c r="J79" i="2"/>
  <c r="K79" i="2" s="1"/>
  <c r="J78" i="2"/>
  <c r="K78" i="2" s="1"/>
  <c r="K77" i="2"/>
  <c r="J77" i="2"/>
  <c r="J76" i="2"/>
  <c r="K76" i="2" s="1"/>
  <c r="J75" i="2"/>
  <c r="K75" i="2" s="1"/>
  <c r="J74" i="2"/>
  <c r="K74" i="2" s="1"/>
  <c r="J73" i="2"/>
  <c r="K73" i="2" s="1"/>
  <c r="J72" i="2"/>
  <c r="K72" i="2" s="1"/>
  <c r="J71" i="2"/>
  <c r="K71" i="2" s="1"/>
  <c r="J70" i="2"/>
  <c r="K70" i="2" s="1"/>
  <c r="J69" i="2"/>
  <c r="K69" i="2" s="1"/>
  <c r="J68" i="2"/>
  <c r="K68" i="2" s="1"/>
  <c r="J67" i="2"/>
  <c r="K67" i="2" s="1"/>
  <c r="J66" i="2"/>
  <c r="K66" i="2" s="1"/>
  <c r="K65" i="2"/>
  <c r="J65" i="2"/>
  <c r="J64" i="2"/>
  <c r="K64" i="2" s="1"/>
  <c r="J63" i="2"/>
  <c r="K63" i="2" s="1"/>
  <c r="J62" i="2"/>
  <c r="K62" i="2" s="1"/>
  <c r="J61" i="2"/>
  <c r="K61" i="2" s="1"/>
  <c r="J60" i="2"/>
  <c r="K60" i="2" s="1"/>
  <c r="J59" i="2"/>
  <c r="K59" i="2" s="1"/>
  <c r="J58" i="2"/>
  <c r="K58" i="2" s="1"/>
  <c r="K57" i="2"/>
  <c r="J57" i="2"/>
  <c r="J56" i="2"/>
  <c r="K56" i="2" s="1"/>
  <c r="J55" i="2"/>
  <c r="K55" i="2" s="1"/>
  <c r="J54" i="2"/>
  <c r="K54" i="2" s="1"/>
  <c r="J53" i="2"/>
  <c r="K53" i="2" s="1"/>
  <c r="J52" i="2"/>
  <c r="K52" i="2" s="1"/>
  <c r="J51" i="2"/>
  <c r="K51" i="2" s="1"/>
  <c r="J50" i="2"/>
  <c r="K50" i="2" s="1"/>
  <c r="J49" i="2"/>
  <c r="K49" i="2" s="1"/>
  <c r="J48" i="2"/>
  <c r="K48" i="2" s="1"/>
  <c r="J47" i="2"/>
  <c r="K47" i="2" s="1"/>
  <c r="J46" i="2"/>
  <c r="K46" i="2" s="1"/>
  <c r="J45" i="2"/>
  <c r="K45" i="2" s="1"/>
  <c r="J44" i="2"/>
  <c r="K44" i="2" s="1"/>
  <c r="J43" i="2"/>
  <c r="K43" i="2" s="1"/>
  <c r="J42" i="2"/>
  <c r="K42" i="2" s="1"/>
  <c r="J41" i="2"/>
  <c r="K41" i="2" s="1"/>
  <c r="J40" i="2"/>
  <c r="K40" i="2" s="1"/>
  <c r="J39" i="2"/>
  <c r="K39" i="2" s="1"/>
  <c r="J38" i="2"/>
  <c r="K38" i="2" s="1"/>
  <c r="J37" i="2"/>
  <c r="K37" i="2" s="1"/>
  <c r="J36" i="2"/>
  <c r="K36" i="2" s="1"/>
  <c r="J35" i="2"/>
  <c r="K35" i="2" s="1"/>
  <c r="J34" i="2"/>
  <c r="K34" i="2" s="1"/>
  <c r="J33" i="2"/>
  <c r="K33" i="2" s="1"/>
  <c r="J32" i="2"/>
  <c r="K32" i="2" s="1"/>
  <c r="J31" i="2"/>
  <c r="K31" i="2" s="1"/>
  <c r="J30" i="2"/>
  <c r="K30" i="2" s="1"/>
  <c r="J29" i="2"/>
  <c r="K29" i="2" s="1"/>
  <c r="J28" i="2"/>
  <c r="K28" i="2" s="1"/>
  <c r="J27" i="2"/>
  <c r="K27" i="2" s="1"/>
  <c r="J26" i="2"/>
  <c r="K26" i="2" s="1"/>
  <c r="J25" i="2"/>
  <c r="K25" i="2" s="1"/>
  <c r="J24" i="2"/>
  <c r="K24" i="2" s="1"/>
  <c r="J23" i="2"/>
  <c r="K23" i="2" s="1"/>
  <c r="J22" i="2"/>
  <c r="K22" i="2" s="1"/>
  <c r="J21" i="2"/>
  <c r="K21" i="2" s="1"/>
  <c r="J20" i="2"/>
  <c r="K20" i="2" s="1"/>
  <c r="J19" i="2"/>
  <c r="K19" i="2" s="1"/>
  <c r="J18" i="2"/>
  <c r="K18" i="2" s="1"/>
  <c r="J17" i="2"/>
  <c r="K17" i="2" s="1"/>
  <c r="J16" i="2"/>
  <c r="K16" i="2" s="1"/>
  <c r="J15" i="2"/>
  <c r="K15" i="2" s="1"/>
  <c r="J14" i="2"/>
  <c r="K14" i="2" s="1"/>
  <c r="K13" i="2"/>
  <c r="J13" i="2"/>
  <c r="J12" i="2"/>
  <c r="K12" i="2" s="1"/>
  <c r="J11" i="2"/>
  <c r="K11" i="2" s="1"/>
  <c r="J10" i="2"/>
  <c r="K10" i="2" s="1"/>
  <c r="J9" i="2"/>
  <c r="K9" i="2" s="1"/>
  <c r="J8" i="2"/>
  <c r="K8" i="2" s="1"/>
  <c r="J7" i="2"/>
  <c r="K7" i="2" s="1"/>
  <c r="J6" i="2"/>
  <c r="K6" i="2" s="1"/>
  <c r="K699" i="2" l="1"/>
  <c r="L646" i="1" l="1"/>
  <c r="M646" i="1" s="1"/>
  <c r="L645" i="1"/>
  <c r="M645" i="1" s="1"/>
  <c r="L644" i="1"/>
  <c r="M644" i="1" s="1"/>
  <c r="L643" i="1"/>
  <c r="M643" i="1" s="1"/>
  <c r="L642" i="1"/>
  <c r="M642" i="1" s="1"/>
  <c r="L641" i="1"/>
  <c r="M641" i="1" s="1"/>
  <c r="L640" i="1"/>
  <c r="M640" i="1" s="1"/>
  <c r="L639" i="1"/>
  <c r="M639" i="1" s="1"/>
  <c r="L638" i="1"/>
  <c r="M638" i="1" s="1"/>
  <c r="L637" i="1"/>
  <c r="M637" i="1" s="1"/>
  <c r="L636" i="1"/>
  <c r="M636" i="1" s="1"/>
  <c r="L635" i="1"/>
  <c r="M635" i="1" s="1"/>
  <c r="L634" i="1"/>
  <c r="M634" i="1" s="1"/>
  <c r="L633" i="1"/>
  <c r="M633" i="1" s="1"/>
  <c r="L632" i="1"/>
  <c r="M632" i="1" s="1"/>
  <c r="L631" i="1"/>
  <c r="M631" i="1" s="1"/>
  <c r="L630" i="1"/>
  <c r="M630" i="1" s="1"/>
  <c r="L629" i="1"/>
  <c r="M629" i="1" s="1"/>
  <c r="L628" i="1"/>
  <c r="M628" i="1" s="1"/>
  <c r="L627" i="1"/>
  <c r="M627" i="1" s="1"/>
  <c r="L626" i="1"/>
  <c r="M626" i="1" s="1"/>
  <c r="L625" i="1"/>
  <c r="M625" i="1" s="1"/>
  <c r="L624" i="1"/>
  <c r="M624" i="1" s="1"/>
  <c r="L623" i="1"/>
  <c r="M623" i="1" s="1"/>
  <c r="L622" i="1"/>
  <c r="M622" i="1" s="1"/>
  <c r="L621" i="1"/>
  <c r="M621" i="1" s="1"/>
  <c r="L620" i="1"/>
  <c r="M620" i="1" s="1"/>
  <c r="L619" i="1"/>
  <c r="M619" i="1" s="1"/>
  <c r="L618" i="1"/>
  <c r="M618" i="1" s="1"/>
  <c r="L617" i="1"/>
  <c r="M617" i="1" s="1"/>
  <c r="L616" i="1"/>
  <c r="M616" i="1" s="1"/>
  <c r="L615" i="1"/>
  <c r="M615" i="1" s="1"/>
  <c r="L614" i="1"/>
  <c r="M614" i="1" s="1"/>
  <c r="L613" i="1"/>
  <c r="M613" i="1" s="1"/>
  <c r="L612" i="1"/>
  <c r="M612" i="1" s="1"/>
  <c r="L611" i="1"/>
  <c r="M611" i="1" s="1"/>
  <c r="L610" i="1"/>
  <c r="M610" i="1" s="1"/>
  <c r="L609" i="1"/>
  <c r="M609" i="1" s="1"/>
  <c r="L608" i="1"/>
  <c r="M608" i="1" s="1"/>
  <c r="L607" i="1"/>
  <c r="M607" i="1" s="1"/>
  <c r="L606" i="1"/>
  <c r="M606" i="1" s="1"/>
  <c r="L605" i="1"/>
  <c r="M605" i="1" s="1"/>
  <c r="L604" i="1"/>
  <c r="M604" i="1" s="1"/>
  <c r="L603" i="1"/>
  <c r="M603" i="1" s="1"/>
  <c r="L602" i="1"/>
  <c r="M602" i="1" s="1"/>
  <c r="L601" i="1"/>
  <c r="M601" i="1" s="1"/>
  <c r="L600" i="1"/>
  <c r="M600" i="1" s="1"/>
  <c r="L599" i="1"/>
  <c r="M599" i="1" s="1"/>
  <c r="L598" i="1"/>
  <c r="M598" i="1" s="1"/>
  <c r="L597" i="1"/>
  <c r="M597" i="1" s="1"/>
  <c r="L596" i="1"/>
  <c r="M596" i="1" s="1"/>
  <c r="L595" i="1"/>
  <c r="M595" i="1" s="1"/>
  <c r="L594" i="1"/>
  <c r="M594" i="1" s="1"/>
  <c r="L593" i="1"/>
  <c r="M593" i="1" s="1"/>
  <c r="L592" i="1"/>
  <c r="M592" i="1" s="1"/>
  <c r="L591" i="1"/>
  <c r="M591" i="1" s="1"/>
  <c r="L590" i="1"/>
  <c r="M590" i="1" s="1"/>
  <c r="L589" i="1"/>
  <c r="M589" i="1" s="1"/>
  <c r="L588" i="1"/>
  <c r="M588" i="1" s="1"/>
  <c r="M587" i="1"/>
  <c r="L587" i="1"/>
  <c r="L586" i="1"/>
  <c r="M586" i="1" s="1"/>
  <c r="L585" i="1"/>
  <c r="M585" i="1" s="1"/>
  <c r="L584" i="1"/>
  <c r="M584" i="1" s="1"/>
  <c r="L583" i="1"/>
  <c r="M583" i="1" s="1"/>
  <c r="L582" i="1"/>
  <c r="M582" i="1" s="1"/>
  <c r="L581" i="1"/>
  <c r="M581" i="1" s="1"/>
  <c r="L580" i="1"/>
  <c r="M580" i="1" s="1"/>
  <c r="L579" i="1"/>
  <c r="M579" i="1" s="1"/>
  <c r="L578" i="1"/>
  <c r="M578" i="1" s="1"/>
  <c r="L577" i="1"/>
  <c r="M577" i="1" s="1"/>
  <c r="L576" i="1"/>
  <c r="M576" i="1" s="1"/>
  <c r="L575" i="1"/>
  <c r="M575" i="1" s="1"/>
  <c r="L574" i="1"/>
  <c r="M574" i="1" s="1"/>
  <c r="L573" i="1"/>
  <c r="M573" i="1" s="1"/>
  <c r="L572" i="1"/>
  <c r="M572" i="1" s="1"/>
  <c r="L571" i="1"/>
  <c r="M571" i="1" s="1"/>
  <c r="L570" i="1"/>
  <c r="M570" i="1" s="1"/>
  <c r="L569" i="1"/>
  <c r="M569" i="1" s="1"/>
  <c r="L568" i="1"/>
  <c r="M568" i="1" s="1"/>
  <c r="L566" i="1"/>
  <c r="M566" i="1" s="1"/>
  <c r="L567" i="1"/>
  <c r="M567" i="1" s="1"/>
  <c r="C632" i="1"/>
  <c r="L565" i="1" l="1"/>
  <c r="M565" i="1" s="1"/>
  <c r="L564" i="1"/>
  <c r="M564" i="1" s="1"/>
  <c r="L563" i="1"/>
  <c r="M563" i="1" s="1"/>
  <c r="L562" i="1"/>
  <c r="M562" i="1" s="1"/>
  <c r="L561" i="1"/>
  <c r="M561" i="1" s="1"/>
  <c r="L560" i="1"/>
  <c r="M560" i="1" s="1"/>
  <c r="L559" i="1"/>
  <c r="M559" i="1" s="1"/>
  <c r="L558" i="1"/>
  <c r="M558" i="1" s="1"/>
  <c r="L557" i="1"/>
  <c r="M557" i="1" s="1"/>
  <c r="L556" i="1"/>
  <c r="M556" i="1" s="1"/>
  <c r="L555" i="1"/>
  <c r="M555" i="1" s="1"/>
  <c r="L554" i="1"/>
  <c r="M554" i="1" s="1"/>
  <c r="L553" i="1"/>
  <c r="M553" i="1" s="1"/>
  <c r="L552" i="1"/>
  <c r="M552" i="1" s="1"/>
  <c r="L547" i="1" l="1"/>
  <c r="M547" i="1" s="1"/>
  <c r="L548" i="1"/>
  <c r="M548" i="1" s="1"/>
  <c r="L549" i="1"/>
  <c r="M549" i="1" s="1"/>
  <c r="L550" i="1"/>
  <c r="M550" i="1" s="1"/>
  <c r="L551" i="1"/>
  <c r="M551" i="1" s="1"/>
  <c r="L546" i="1"/>
  <c r="M546" i="1" s="1"/>
  <c r="L545" i="1"/>
  <c r="M545" i="1" s="1"/>
  <c r="L544" i="1"/>
  <c r="M544" i="1" s="1"/>
  <c r="L543" i="1"/>
  <c r="M543" i="1" s="1"/>
  <c r="L542" i="1"/>
  <c r="M542" i="1" s="1"/>
  <c r="L541" i="1"/>
  <c r="M541" i="1" s="1"/>
  <c r="L540" i="1"/>
  <c r="M540" i="1" s="1"/>
  <c r="L539" i="1"/>
  <c r="M539" i="1" s="1"/>
  <c r="L538" i="1"/>
  <c r="M538" i="1" s="1"/>
  <c r="L537" i="1"/>
  <c r="M537" i="1" s="1"/>
  <c r="L536" i="1"/>
  <c r="M536" i="1" s="1"/>
  <c r="L535" i="1"/>
  <c r="M535" i="1" s="1"/>
  <c r="L534" i="1"/>
  <c r="M534" i="1" s="1"/>
  <c r="L533" i="1"/>
  <c r="M533" i="1" s="1"/>
  <c r="L532" i="1"/>
  <c r="M532" i="1" s="1"/>
  <c r="L531" i="1"/>
  <c r="M531" i="1" s="1"/>
  <c r="L530" i="1"/>
  <c r="M530" i="1" s="1"/>
  <c r="L529" i="1"/>
  <c r="M529" i="1" s="1"/>
  <c r="L528" i="1"/>
  <c r="M528" i="1" s="1"/>
  <c r="L477" i="1" l="1"/>
  <c r="M477" i="1" s="1"/>
  <c r="L478" i="1"/>
  <c r="M478" i="1" s="1"/>
  <c r="L479" i="1"/>
  <c r="M479" i="1" s="1"/>
  <c r="L480" i="1"/>
  <c r="M480" i="1" s="1"/>
  <c r="L481" i="1"/>
  <c r="M481" i="1" s="1"/>
  <c r="L482" i="1"/>
  <c r="M482" i="1" s="1"/>
  <c r="L483" i="1"/>
  <c r="M483" i="1" s="1"/>
  <c r="L484" i="1"/>
  <c r="M484" i="1" s="1"/>
  <c r="L485" i="1"/>
  <c r="M485" i="1" s="1"/>
  <c r="L486" i="1"/>
  <c r="M486" i="1" s="1"/>
  <c r="L487" i="1"/>
  <c r="M487" i="1" s="1"/>
  <c r="L488" i="1"/>
  <c r="M488" i="1" s="1"/>
  <c r="L489" i="1"/>
  <c r="M489" i="1" s="1"/>
  <c r="L490" i="1"/>
  <c r="M490" i="1" s="1"/>
  <c r="L491" i="1"/>
  <c r="M491" i="1" s="1"/>
  <c r="L492" i="1"/>
  <c r="M492" i="1" s="1"/>
  <c r="L493" i="1"/>
  <c r="M493" i="1" s="1"/>
  <c r="L494" i="1"/>
  <c r="M494" i="1" s="1"/>
  <c r="L495" i="1"/>
  <c r="M495" i="1" s="1"/>
  <c r="L496" i="1"/>
  <c r="M496" i="1" s="1"/>
  <c r="L497" i="1"/>
  <c r="M497" i="1"/>
  <c r="L498" i="1"/>
  <c r="M498" i="1" s="1"/>
  <c r="L499" i="1"/>
  <c r="M499" i="1" s="1"/>
  <c r="L500" i="1"/>
  <c r="M500" i="1" s="1"/>
  <c r="L501" i="1"/>
  <c r="M501" i="1" s="1"/>
  <c r="L502" i="1"/>
  <c r="M502" i="1" s="1"/>
  <c r="L503" i="1"/>
  <c r="M503" i="1" s="1"/>
  <c r="L504" i="1"/>
  <c r="M504" i="1" s="1"/>
  <c r="L505" i="1"/>
  <c r="M505" i="1" s="1"/>
  <c r="L506" i="1"/>
  <c r="M506" i="1" s="1"/>
  <c r="L507" i="1"/>
  <c r="M507" i="1" s="1"/>
  <c r="L508" i="1"/>
  <c r="M508" i="1" s="1"/>
  <c r="L509" i="1"/>
  <c r="M509" i="1" s="1"/>
  <c r="L510" i="1"/>
  <c r="M510" i="1" s="1"/>
  <c r="L511" i="1"/>
  <c r="M511" i="1" s="1"/>
  <c r="L512" i="1"/>
  <c r="M512" i="1" s="1"/>
  <c r="L513" i="1"/>
  <c r="M513" i="1" s="1"/>
  <c r="L514" i="1"/>
  <c r="M514" i="1" s="1"/>
  <c r="L515" i="1"/>
  <c r="M515" i="1" s="1"/>
  <c r="L516" i="1"/>
  <c r="M516" i="1" s="1"/>
  <c r="L517" i="1"/>
  <c r="M517" i="1" s="1"/>
  <c r="L518" i="1"/>
  <c r="M518" i="1" s="1"/>
  <c r="L519" i="1"/>
  <c r="M519" i="1" s="1"/>
  <c r="L520" i="1"/>
  <c r="M520" i="1" s="1"/>
  <c r="L521" i="1"/>
  <c r="M521" i="1" s="1"/>
  <c r="L522" i="1"/>
  <c r="M522" i="1" s="1"/>
  <c r="L523" i="1"/>
  <c r="M523" i="1" s="1"/>
  <c r="L524" i="1"/>
  <c r="M524" i="1" s="1"/>
  <c r="L525" i="1"/>
  <c r="M525" i="1"/>
  <c r="L526" i="1"/>
  <c r="M526" i="1" s="1"/>
  <c r="L527" i="1"/>
  <c r="M527" i="1" s="1"/>
  <c r="L476" i="1" l="1"/>
  <c r="M476" i="1" s="1"/>
  <c r="L475" i="1"/>
  <c r="M475" i="1" s="1"/>
  <c r="L474" i="1"/>
  <c r="M474" i="1" s="1"/>
  <c r="L473" i="1"/>
  <c r="M473" i="1" s="1"/>
  <c r="L472" i="1"/>
  <c r="M472" i="1" s="1"/>
  <c r="L471" i="1"/>
  <c r="M471" i="1" s="1"/>
  <c r="L470" i="1"/>
  <c r="M470" i="1" s="1"/>
  <c r="L469" i="1"/>
  <c r="M469" i="1" s="1"/>
  <c r="L468" i="1"/>
  <c r="M468" i="1" s="1"/>
  <c r="L467" i="1"/>
  <c r="M467" i="1" s="1"/>
  <c r="L466" i="1"/>
  <c r="M466" i="1" s="1"/>
  <c r="L465" i="1"/>
  <c r="M465" i="1" s="1"/>
  <c r="L464" i="1"/>
  <c r="M464" i="1" s="1"/>
  <c r="L463" i="1"/>
  <c r="M463" i="1" s="1"/>
  <c r="L462" i="1"/>
  <c r="M462" i="1" s="1"/>
  <c r="L461" i="1"/>
  <c r="M461" i="1" s="1"/>
  <c r="L460" i="1"/>
  <c r="M460" i="1" s="1"/>
  <c r="L459" i="1"/>
  <c r="M459" i="1" s="1"/>
  <c r="L458" i="1"/>
  <c r="M458" i="1" s="1"/>
  <c r="L457" i="1"/>
  <c r="M457" i="1" s="1"/>
  <c r="L456" i="1"/>
  <c r="M456" i="1" s="1"/>
  <c r="L455" i="1"/>
  <c r="M455" i="1" s="1"/>
  <c r="L454" i="1"/>
  <c r="M454" i="1" s="1"/>
  <c r="L453" i="1"/>
  <c r="M453" i="1" s="1"/>
  <c r="L452" i="1"/>
  <c r="M452" i="1" s="1"/>
  <c r="L451" i="1"/>
  <c r="M451" i="1" s="1"/>
  <c r="L450" i="1"/>
  <c r="M450" i="1" s="1"/>
  <c r="L6" i="1"/>
  <c r="L449" i="1" l="1"/>
  <c r="M449" i="1" s="1"/>
  <c r="L448" i="1"/>
  <c r="M448" i="1" s="1"/>
  <c r="L447" i="1"/>
  <c r="M447" i="1" s="1"/>
  <c r="L446" i="1"/>
  <c r="M446" i="1" s="1"/>
  <c r="L445" i="1"/>
  <c r="M445" i="1" s="1"/>
  <c r="L444" i="1"/>
  <c r="M444" i="1" s="1"/>
  <c r="L443" i="1"/>
  <c r="M443" i="1" s="1"/>
  <c r="L442" i="1"/>
  <c r="M442" i="1" s="1"/>
  <c r="L441" i="1"/>
  <c r="M441" i="1" s="1"/>
  <c r="L440" i="1"/>
  <c r="M440" i="1" s="1"/>
  <c r="L439" i="1"/>
  <c r="M439" i="1" s="1"/>
  <c r="L438" i="1"/>
  <c r="M438" i="1" s="1"/>
  <c r="L437" i="1"/>
  <c r="M437" i="1" s="1"/>
  <c r="L436" i="1"/>
  <c r="M436" i="1" s="1"/>
  <c r="L435" i="1"/>
  <c r="M435" i="1" s="1"/>
  <c r="L434" i="1"/>
  <c r="M434" i="1" s="1"/>
  <c r="L433" i="1"/>
  <c r="M433" i="1" s="1"/>
  <c r="L432" i="1"/>
  <c r="M432" i="1" s="1"/>
  <c r="L431" i="1"/>
  <c r="M431" i="1" s="1"/>
  <c r="L430" i="1"/>
  <c r="M430" i="1" s="1"/>
  <c r="L429" i="1"/>
  <c r="M429" i="1" s="1"/>
  <c r="L428" i="1"/>
  <c r="M428" i="1" s="1"/>
  <c r="L427" i="1"/>
  <c r="M427" i="1" s="1"/>
  <c r="L426" i="1"/>
  <c r="M426" i="1" s="1"/>
  <c r="L425" i="1"/>
  <c r="M425" i="1" s="1"/>
  <c r="L424" i="1"/>
  <c r="M424" i="1" s="1"/>
  <c r="L423" i="1"/>
  <c r="M423" i="1" s="1"/>
  <c r="L422" i="1"/>
  <c r="M422" i="1" s="1"/>
  <c r="L421" i="1"/>
  <c r="M421" i="1" s="1"/>
  <c r="L420" i="1"/>
  <c r="M420" i="1" s="1"/>
  <c r="L419" i="1"/>
  <c r="M419" i="1" s="1"/>
  <c r="L418" i="1"/>
  <c r="M418" i="1" s="1"/>
  <c r="L417" i="1"/>
  <c r="M417" i="1" s="1"/>
  <c r="L416" i="1"/>
  <c r="M416" i="1" s="1"/>
  <c r="L415" i="1"/>
  <c r="M415" i="1" s="1"/>
  <c r="L414" i="1"/>
  <c r="M414" i="1" s="1"/>
  <c r="L413" i="1"/>
  <c r="M413" i="1" s="1"/>
  <c r="L412" i="1"/>
  <c r="M412" i="1" s="1"/>
  <c r="L411" i="1"/>
  <c r="M411" i="1" s="1"/>
  <c r="L410" i="1"/>
  <c r="M410" i="1" s="1"/>
  <c r="L409" i="1"/>
  <c r="M409" i="1" s="1"/>
  <c r="L408" i="1"/>
  <c r="M408" i="1" s="1"/>
  <c r="L407" i="1"/>
  <c r="M407" i="1" s="1"/>
  <c r="L406" i="1"/>
  <c r="M406" i="1" s="1"/>
  <c r="L405" i="1"/>
  <c r="M405" i="1" s="1"/>
  <c r="L404" i="1"/>
  <c r="M404" i="1" s="1"/>
  <c r="L403" i="1"/>
  <c r="M403" i="1" s="1"/>
  <c r="L402" i="1"/>
  <c r="M402" i="1" s="1"/>
  <c r="L401" i="1"/>
  <c r="M401" i="1" s="1"/>
  <c r="L400" i="1"/>
  <c r="M400" i="1" s="1"/>
  <c r="L399" i="1"/>
  <c r="M399" i="1" s="1"/>
  <c r="L398" i="1"/>
  <c r="M398" i="1" s="1"/>
  <c r="L397" i="1"/>
  <c r="M397" i="1" s="1"/>
  <c r="L396" i="1"/>
  <c r="M396" i="1" s="1"/>
  <c r="L395" i="1"/>
  <c r="M395" i="1" s="1"/>
  <c r="L394" i="1"/>
  <c r="M394" i="1" s="1"/>
  <c r="L393" i="1"/>
  <c r="M393" i="1" s="1"/>
  <c r="L392" i="1"/>
  <c r="M392" i="1" s="1"/>
  <c r="L391" i="1"/>
  <c r="M391" i="1" s="1"/>
  <c r="L390" i="1"/>
  <c r="M390" i="1" s="1"/>
  <c r="L389" i="1"/>
  <c r="M389" i="1" s="1"/>
  <c r="L388" i="1"/>
  <c r="M388" i="1" s="1"/>
  <c r="L387" i="1"/>
  <c r="M387" i="1" s="1"/>
  <c r="L386" i="1"/>
  <c r="M386" i="1" s="1"/>
  <c r="L385" i="1"/>
  <c r="M385" i="1" s="1"/>
  <c r="L384" i="1"/>
  <c r="M384" i="1" s="1"/>
  <c r="L383" i="1"/>
  <c r="M383" i="1" s="1"/>
  <c r="L382" i="1"/>
  <c r="M382" i="1" s="1"/>
  <c r="L381" i="1"/>
  <c r="M381" i="1" s="1"/>
  <c r="L380" i="1"/>
  <c r="M380" i="1" s="1"/>
  <c r="L379" i="1"/>
  <c r="M379" i="1" s="1"/>
  <c r="L378" i="1"/>
  <c r="M378" i="1" s="1"/>
  <c r="L377" i="1"/>
  <c r="M377" i="1" s="1"/>
  <c r="L376" i="1"/>
  <c r="M376" i="1" s="1"/>
  <c r="L375" i="1"/>
  <c r="M375" i="1" s="1"/>
  <c r="L374" i="1"/>
  <c r="M374" i="1" s="1"/>
  <c r="L373" i="1"/>
  <c r="M373" i="1" s="1"/>
  <c r="L372" i="1"/>
  <c r="M372" i="1" s="1"/>
  <c r="L371" i="1"/>
  <c r="M371" i="1" s="1"/>
  <c r="L370" i="1"/>
  <c r="M370" i="1" s="1"/>
  <c r="L369" i="1"/>
  <c r="M369" i="1" s="1"/>
  <c r="L368" i="1"/>
  <c r="M368" i="1" s="1"/>
  <c r="L367" i="1"/>
  <c r="M367" i="1" s="1"/>
  <c r="L366" i="1"/>
  <c r="M366" i="1" s="1"/>
  <c r="L365" i="1"/>
  <c r="M365" i="1" s="1"/>
  <c r="L364" i="1"/>
  <c r="M364" i="1" s="1"/>
  <c r="L363" i="1"/>
  <c r="M363" i="1" s="1"/>
  <c r="L362" i="1"/>
  <c r="M362" i="1" s="1"/>
  <c r="L361" i="1"/>
  <c r="M361" i="1" s="1"/>
  <c r="L360" i="1"/>
  <c r="M360" i="1" s="1"/>
  <c r="L359" i="1"/>
  <c r="M359" i="1" s="1"/>
  <c r="L358" i="1"/>
  <c r="M358" i="1" s="1"/>
  <c r="L357" i="1"/>
  <c r="M357" i="1" s="1"/>
  <c r="L356" i="1"/>
  <c r="M356" i="1" s="1"/>
  <c r="L355" i="1"/>
  <c r="M355" i="1" s="1"/>
  <c r="L354" i="1"/>
  <c r="M354" i="1" s="1"/>
  <c r="L353" i="1"/>
  <c r="M353" i="1" s="1"/>
  <c r="L352" i="1"/>
  <c r="M352" i="1" s="1"/>
  <c r="L351" i="1"/>
  <c r="M351" i="1" s="1"/>
  <c r="L350" i="1"/>
  <c r="M350" i="1" s="1"/>
  <c r="L349" i="1"/>
  <c r="M349" i="1" s="1"/>
  <c r="L348" i="1"/>
  <c r="M348" i="1" s="1"/>
  <c r="L347" i="1"/>
  <c r="M347" i="1" s="1"/>
  <c r="L346" i="1"/>
  <c r="M346" i="1" s="1"/>
  <c r="L345" i="1"/>
  <c r="M345" i="1" s="1"/>
  <c r="L344" i="1"/>
  <c r="M344" i="1" s="1"/>
  <c r="L343" i="1"/>
  <c r="M343" i="1" s="1"/>
  <c r="L342" i="1"/>
  <c r="M342" i="1" s="1"/>
  <c r="L341" i="1"/>
  <c r="M341" i="1" s="1"/>
  <c r="L340" i="1"/>
  <c r="M340" i="1" s="1"/>
  <c r="L339" i="1"/>
  <c r="M339" i="1" s="1"/>
  <c r="L338" i="1"/>
  <c r="M338" i="1" s="1"/>
  <c r="L337" i="1"/>
  <c r="M337" i="1" s="1"/>
  <c r="L336" i="1"/>
  <c r="M336" i="1" s="1"/>
  <c r="L335" i="1"/>
  <c r="M335" i="1" s="1"/>
  <c r="L334" i="1"/>
  <c r="M334" i="1" s="1"/>
  <c r="L333" i="1"/>
  <c r="M333" i="1" s="1"/>
  <c r="L332" i="1"/>
  <c r="M332" i="1" s="1"/>
  <c r="L331" i="1"/>
  <c r="M331" i="1" s="1"/>
  <c r="L330" i="1"/>
  <c r="M330" i="1" s="1"/>
  <c r="L329" i="1"/>
  <c r="M329" i="1" s="1"/>
  <c r="L328" i="1"/>
  <c r="M328" i="1" s="1"/>
  <c r="L327" i="1"/>
  <c r="M327" i="1" s="1"/>
  <c r="L326" i="1"/>
  <c r="M326" i="1" s="1"/>
  <c r="L325" i="1"/>
  <c r="M325" i="1" s="1"/>
  <c r="L324" i="1"/>
  <c r="M324" i="1" s="1"/>
  <c r="L323" i="1"/>
  <c r="M323" i="1" s="1"/>
  <c r="L322" i="1"/>
  <c r="M322" i="1" s="1"/>
  <c r="L321" i="1"/>
  <c r="M321" i="1" s="1"/>
  <c r="L320" i="1"/>
  <c r="M320" i="1" s="1"/>
  <c r="L319" i="1"/>
  <c r="M319" i="1" s="1"/>
  <c r="L318" i="1"/>
  <c r="M318" i="1" s="1"/>
  <c r="L317" i="1"/>
  <c r="M317" i="1" s="1"/>
  <c r="L316" i="1"/>
  <c r="M316" i="1" s="1"/>
  <c r="L315" i="1"/>
  <c r="M315" i="1" s="1"/>
  <c r="L314" i="1"/>
  <c r="M314" i="1" s="1"/>
  <c r="L313" i="1"/>
  <c r="M313" i="1" s="1"/>
  <c r="L312" i="1"/>
  <c r="M312" i="1" s="1"/>
  <c r="L311" i="1"/>
  <c r="M311" i="1" s="1"/>
  <c r="L310" i="1"/>
  <c r="M310" i="1" s="1"/>
  <c r="L309" i="1"/>
  <c r="M309" i="1" s="1"/>
  <c r="L308" i="1"/>
  <c r="M308" i="1" s="1"/>
  <c r="L307" i="1"/>
  <c r="M307" i="1" s="1"/>
  <c r="L306" i="1"/>
  <c r="M306" i="1" s="1"/>
  <c r="L305" i="1"/>
  <c r="M305" i="1" s="1"/>
  <c r="L304" i="1"/>
  <c r="M304" i="1" s="1"/>
  <c r="L303" i="1"/>
  <c r="M303" i="1" s="1"/>
  <c r="L302" i="1"/>
  <c r="M302" i="1" s="1"/>
  <c r="L301" i="1"/>
  <c r="M301" i="1" s="1"/>
  <c r="L300" i="1"/>
  <c r="M300" i="1" s="1"/>
  <c r="L299" i="1"/>
  <c r="M299" i="1" s="1"/>
  <c r="L298" i="1"/>
  <c r="M298" i="1" s="1"/>
  <c r="L297" i="1"/>
  <c r="M297" i="1" s="1"/>
  <c r="L296" i="1"/>
  <c r="M296" i="1" s="1"/>
  <c r="L295" i="1"/>
  <c r="M295" i="1" s="1"/>
  <c r="L294" i="1"/>
  <c r="M294" i="1" s="1"/>
  <c r="L293" i="1"/>
  <c r="M293" i="1" s="1"/>
  <c r="L292" i="1"/>
  <c r="M292" i="1" s="1"/>
  <c r="L291" i="1"/>
  <c r="M291" i="1" s="1"/>
  <c r="L290" i="1"/>
  <c r="M290" i="1" s="1"/>
  <c r="L289" i="1"/>
  <c r="M289" i="1" s="1"/>
  <c r="L288" i="1"/>
  <c r="M288" i="1" s="1"/>
  <c r="L287" i="1"/>
  <c r="M287" i="1" s="1"/>
  <c r="L286" i="1"/>
  <c r="M286" i="1" s="1"/>
  <c r="L285" i="1"/>
  <c r="M285" i="1" s="1"/>
  <c r="L284" i="1"/>
  <c r="M284" i="1" s="1"/>
  <c r="L283" i="1"/>
  <c r="M283" i="1" s="1"/>
  <c r="L282" i="1"/>
  <c r="M282" i="1" s="1"/>
  <c r="L281" i="1"/>
  <c r="M281" i="1" s="1"/>
  <c r="L280" i="1"/>
  <c r="M280" i="1" s="1"/>
  <c r="L279" i="1"/>
  <c r="M279" i="1" s="1"/>
  <c r="L278" i="1"/>
  <c r="M278" i="1" s="1"/>
  <c r="L277" i="1"/>
  <c r="M277" i="1" s="1"/>
  <c r="L276" i="1"/>
  <c r="M276" i="1" s="1"/>
  <c r="L275" i="1"/>
  <c r="M275" i="1" s="1"/>
  <c r="L274" i="1"/>
  <c r="M274" i="1" s="1"/>
  <c r="L273" i="1"/>
  <c r="M273" i="1" s="1"/>
  <c r="L272" i="1"/>
  <c r="M272" i="1" s="1"/>
  <c r="L271" i="1"/>
  <c r="M271" i="1" s="1"/>
  <c r="L270" i="1"/>
  <c r="M270" i="1" s="1"/>
  <c r="L269" i="1"/>
  <c r="M269" i="1" s="1"/>
  <c r="L268" i="1"/>
  <c r="M268" i="1" s="1"/>
  <c r="L267" i="1"/>
  <c r="M267" i="1" s="1"/>
  <c r="L266" i="1"/>
  <c r="M266" i="1" s="1"/>
  <c r="L265" i="1"/>
  <c r="M265" i="1" s="1"/>
  <c r="L264" i="1"/>
  <c r="M264" i="1" s="1"/>
  <c r="L263" i="1"/>
  <c r="M263" i="1" s="1"/>
  <c r="L262" i="1"/>
  <c r="M262" i="1" s="1"/>
  <c r="L261" i="1"/>
  <c r="M261" i="1" s="1"/>
  <c r="L260" i="1"/>
  <c r="M260" i="1" s="1"/>
  <c r="L259" i="1"/>
  <c r="M259" i="1" s="1"/>
  <c r="L258" i="1"/>
  <c r="M258" i="1" s="1"/>
  <c r="L257" i="1"/>
  <c r="M257" i="1" s="1"/>
  <c r="L256" i="1"/>
  <c r="M256" i="1" s="1"/>
  <c r="L255" i="1"/>
  <c r="M255" i="1" s="1"/>
  <c r="L254" i="1"/>
  <c r="M254" i="1" s="1"/>
  <c r="L253" i="1"/>
  <c r="M253" i="1" s="1"/>
  <c r="L252" i="1"/>
  <c r="M252" i="1" s="1"/>
  <c r="L251" i="1"/>
  <c r="M251" i="1" s="1"/>
  <c r="L250" i="1"/>
  <c r="M250" i="1" s="1"/>
  <c r="L249" i="1"/>
  <c r="M249" i="1" s="1"/>
  <c r="L248" i="1"/>
  <c r="M248" i="1" s="1"/>
  <c r="L247" i="1"/>
  <c r="M247" i="1" s="1"/>
  <c r="L246" i="1"/>
  <c r="M246" i="1" s="1"/>
  <c r="L245" i="1"/>
  <c r="M245" i="1" s="1"/>
  <c r="L244" i="1"/>
  <c r="M244" i="1" s="1"/>
  <c r="L243" i="1"/>
  <c r="M243" i="1" s="1"/>
  <c r="L242" i="1"/>
  <c r="M242" i="1" s="1"/>
  <c r="L241" i="1"/>
  <c r="M241" i="1" s="1"/>
  <c r="L240" i="1"/>
  <c r="M240" i="1" s="1"/>
  <c r="L239" i="1"/>
  <c r="M239" i="1" s="1"/>
  <c r="L238" i="1"/>
  <c r="M238" i="1" s="1"/>
  <c r="L237" i="1"/>
  <c r="M237" i="1" s="1"/>
  <c r="L236" i="1"/>
  <c r="M236" i="1" s="1"/>
  <c r="L235" i="1"/>
  <c r="M235" i="1" s="1"/>
  <c r="L234" i="1"/>
  <c r="M234" i="1" s="1"/>
  <c r="L233" i="1"/>
  <c r="M233" i="1" s="1"/>
  <c r="L232" i="1"/>
  <c r="M232" i="1" s="1"/>
  <c r="L231" i="1"/>
  <c r="M231" i="1" s="1"/>
  <c r="L230" i="1"/>
  <c r="M230" i="1" s="1"/>
  <c r="L229" i="1"/>
  <c r="M229" i="1" s="1"/>
  <c r="L228" i="1"/>
  <c r="M228" i="1" s="1"/>
  <c r="L227" i="1"/>
  <c r="M227" i="1" s="1"/>
  <c r="L226" i="1"/>
  <c r="M226" i="1" s="1"/>
  <c r="L225" i="1"/>
  <c r="M225" i="1" s="1"/>
  <c r="L224" i="1"/>
  <c r="M224" i="1" s="1"/>
  <c r="L223" i="1"/>
  <c r="M223" i="1" s="1"/>
  <c r="L222" i="1"/>
  <c r="M222" i="1" s="1"/>
  <c r="L221" i="1"/>
  <c r="M221" i="1" s="1"/>
  <c r="L220" i="1"/>
  <c r="M220" i="1" s="1"/>
  <c r="L219" i="1"/>
  <c r="M219" i="1" s="1"/>
  <c r="L218" i="1"/>
  <c r="M218" i="1" s="1"/>
  <c r="L217" i="1"/>
  <c r="M217" i="1" s="1"/>
  <c r="L216" i="1"/>
  <c r="M216" i="1" s="1"/>
  <c r="L215" i="1"/>
  <c r="M215" i="1" s="1"/>
  <c r="L214" i="1"/>
  <c r="M214" i="1" s="1"/>
  <c r="L213" i="1"/>
  <c r="M213" i="1" s="1"/>
  <c r="L212" i="1"/>
  <c r="M212" i="1" s="1"/>
  <c r="L211" i="1"/>
  <c r="M211" i="1" s="1"/>
  <c r="L210" i="1"/>
  <c r="M210" i="1" s="1"/>
  <c r="L209" i="1"/>
  <c r="M209" i="1" s="1"/>
  <c r="L208" i="1"/>
  <c r="M208" i="1" s="1"/>
  <c r="L207" i="1"/>
  <c r="M207" i="1" s="1"/>
  <c r="L206" i="1"/>
  <c r="M206" i="1" s="1"/>
  <c r="L205" i="1"/>
  <c r="M205" i="1" s="1"/>
  <c r="L204" i="1"/>
  <c r="M204" i="1" s="1"/>
  <c r="L203" i="1"/>
  <c r="M203" i="1" s="1"/>
  <c r="L202" i="1"/>
  <c r="M202" i="1" s="1"/>
  <c r="L201" i="1"/>
  <c r="M201" i="1" s="1"/>
  <c r="L200" i="1"/>
  <c r="M200" i="1" s="1"/>
  <c r="L199" i="1"/>
  <c r="M199" i="1" s="1"/>
  <c r="L198" i="1"/>
  <c r="M198" i="1" s="1"/>
  <c r="L197" i="1"/>
  <c r="M197" i="1" s="1"/>
  <c r="L196" i="1"/>
  <c r="M196" i="1" s="1"/>
  <c r="L195" i="1"/>
  <c r="M195" i="1" s="1"/>
  <c r="L194" i="1"/>
  <c r="M194" i="1" s="1"/>
  <c r="L193" i="1"/>
  <c r="M193" i="1" s="1"/>
  <c r="L192" i="1"/>
  <c r="M192" i="1" s="1"/>
  <c r="L191" i="1"/>
  <c r="M191" i="1" s="1"/>
  <c r="L190" i="1"/>
  <c r="M190" i="1" s="1"/>
  <c r="L189" i="1"/>
  <c r="M189" i="1" s="1"/>
  <c r="L188" i="1"/>
  <c r="M188" i="1" s="1"/>
  <c r="L187" i="1"/>
  <c r="M187" i="1" s="1"/>
  <c r="L186" i="1"/>
  <c r="M186" i="1" s="1"/>
  <c r="L185" i="1"/>
  <c r="M185" i="1" s="1"/>
  <c r="L184" i="1"/>
  <c r="M184" i="1" s="1"/>
  <c r="L183" i="1"/>
  <c r="M183" i="1" s="1"/>
  <c r="L182" i="1"/>
  <c r="M182" i="1" s="1"/>
  <c r="L181" i="1"/>
  <c r="M181" i="1" s="1"/>
  <c r="L180" i="1"/>
  <c r="M180" i="1" s="1"/>
  <c r="L179" i="1"/>
  <c r="M179" i="1" s="1"/>
  <c r="L178" i="1"/>
  <c r="M178" i="1" s="1"/>
  <c r="L177" i="1"/>
  <c r="M177" i="1" s="1"/>
  <c r="L176" i="1"/>
  <c r="M176" i="1" s="1"/>
  <c r="L175" i="1"/>
  <c r="M175" i="1" s="1"/>
  <c r="L174" i="1"/>
  <c r="M174" i="1" s="1"/>
  <c r="L173" i="1"/>
  <c r="M173" i="1" s="1"/>
  <c r="L172" i="1"/>
  <c r="M172" i="1" s="1"/>
  <c r="L171" i="1"/>
  <c r="M171" i="1" s="1"/>
  <c r="L170" i="1"/>
  <c r="M170" i="1" s="1"/>
  <c r="L169" i="1"/>
  <c r="M169" i="1" s="1"/>
  <c r="L168" i="1"/>
  <c r="M168" i="1" s="1"/>
  <c r="L167" i="1"/>
  <c r="M167" i="1" s="1"/>
  <c r="L166" i="1"/>
  <c r="M166" i="1" s="1"/>
  <c r="L165" i="1"/>
  <c r="M165" i="1" s="1"/>
  <c r="L164" i="1"/>
  <c r="M164" i="1" s="1"/>
  <c r="L163" i="1"/>
  <c r="M163" i="1" s="1"/>
  <c r="L162" i="1"/>
  <c r="M162" i="1" s="1"/>
  <c r="L161" i="1"/>
  <c r="M161" i="1" s="1"/>
  <c r="L160" i="1"/>
  <c r="M160" i="1" s="1"/>
  <c r="L159" i="1"/>
  <c r="M159" i="1" s="1"/>
  <c r="L158" i="1"/>
  <c r="M158" i="1" s="1"/>
  <c r="L157" i="1"/>
  <c r="M157" i="1" s="1"/>
  <c r="L156" i="1"/>
  <c r="M156" i="1" s="1"/>
  <c r="L155" i="1"/>
  <c r="M155" i="1" s="1"/>
  <c r="L154" i="1"/>
  <c r="M154" i="1" s="1"/>
  <c r="L153" i="1"/>
  <c r="M153" i="1" s="1"/>
  <c r="L152" i="1"/>
  <c r="M152" i="1" s="1"/>
  <c r="L151" i="1"/>
  <c r="M151" i="1" s="1"/>
  <c r="L150" i="1"/>
  <c r="M150" i="1" s="1"/>
  <c r="L149" i="1"/>
  <c r="M149" i="1" s="1"/>
  <c r="L148" i="1"/>
  <c r="M148" i="1" s="1"/>
  <c r="L147" i="1"/>
  <c r="M147" i="1" s="1"/>
  <c r="L146" i="1"/>
  <c r="M146" i="1" s="1"/>
  <c r="L145" i="1"/>
  <c r="M145" i="1" s="1"/>
  <c r="L144" i="1"/>
  <c r="M144" i="1" s="1"/>
  <c r="L143" i="1"/>
  <c r="M143" i="1" s="1"/>
  <c r="L142" i="1"/>
  <c r="M142" i="1" s="1"/>
  <c r="L141" i="1"/>
  <c r="M141" i="1" s="1"/>
  <c r="L140" i="1"/>
  <c r="M140" i="1" s="1"/>
  <c r="L139" i="1"/>
  <c r="M139" i="1" s="1"/>
  <c r="L138" i="1"/>
  <c r="M138" i="1" s="1"/>
  <c r="L137" i="1"/>
  <c r="M137" i="1" s="1"/>
  <c r="L136" i="1"/>
  <c r="M136" i="1" s="1"/>
  <c r="L135" i="1"/>
  <c r="M135" i="1" s="1"/>
  <c r="L134" i="1"/>
  <c r="M134" i="1" s="1"/>
  <c r="L133" i="1"/>
  <c r="M133" i="1" s="1"/>
  <c r="L132" i="1"/>
  <c r="M132" i="1" s="1"/>
  <c r="L131" i="1"/>
  <c r="M131" i="1" s="1"/>
  <c r="L130" i="1"/>
  <c r="M130" i="1" s="1"/>
  <c r="L129" i="1"/>
  <c r="M129" i="1" s="1"/>
  <c r="L128" i="1"/>
  <c r="M128" i="1" s="1"/>
  <c r="L127" i="1"/>
  <c r="M127" i="1" s="1"/>
  <c r="L126" i="1"/>
  <c r="M126" i="1" s="1"/>
  <c r="L125" i="1"/>
  <c r="M125" i="1" s="1"/>
  <c r="L124" i="1"/>
  <c r="M124" i="1" s="1"/>
  <c r="L123" i="1"/>
  <c r="M123" i="1" s="1"/>
  <c r="L122" i="1"/>
  <c r="M122" i="1" s="1"/>
  <c r="L121" i="1"/>
  <c r="M121" i="1" s="1"/>
  <c r="L120" i="1"/>
  <c r="M120" i="1" s="1"/>
  <c r="L119" i="1"/>
  <c r="M119" i="1" s="1"/>
  <c r="L118" i="1"/>
  <c r="M118" i="1" s="1"/>
  <c r="L117" i="1"/>
  <c r="M117" i="1" s="1"/>
  <c r="L116" i="1"/>
  <c r="M116" i="1" s="1"/>
  <c r="L115" i="1"/>
  <c r="M115" i="1" s="1"/>
  <c r="L114" i="1"/>
  <c r="M114" i="1" s="1"/>
  <c r="L113" i="1"/>
  <c r="M113" i="1" s="1"/>
  <c r="L112" i="1"/>
  <c r="M112" i="1" s="1"/>
  <c r="L111" i="1"/>
  <c r="M111" i="1" s="1"/>
  <c r="L110" i="1"/>
  <c r="M110" i="1" s="1"/>
  <c r="L109" i="1"/>
  <c r="M109" i="1" s="1"/>
  <c r="L108" i="1"/>
  <c r="M108" i="1" s="1"/>
  <c r="L107" i="1"/>
  <c r="M107" i="1" s="1"/>
  <c r="L106" i="1"/>
  <c r="M106" i="1" s="1"/>
  <c r="L105" i="1"/>
  <c r="M105" i="1" s="1"/>
  <c r="L104" i="1"/>
  <c r="M104" i="1" s="1"/>
  <c r="L103" i="1"/>
  <c r="M103" i="1" s="1"/>
  <c r="L102" i="1"/>
  <c r="M102" i="1" s="1"/>
  <c r="L101" i="1"/>
  <c r="M101" i="1" s="1"/>
  <c r="L100" i="1"/>
  <c r="M100" i="1" s="1"/>
  <c r="L99" i="1"/>
  <c r="M99" i="1" s="1"/>
  <c r="L98" i="1"/>
  <c r="M98" i="1" s="1"/>
  <c r="L97" i="1"/>
  <c r="M97" i="1" s="1"/>
  <c r="L96" i="1"/>
  <c r="M96" i="1" s="1"/>
  <c r="L95" i="1"/>
  <c r="M95" i="1" s="1"/>
  <c r="L94" i="1"/>
  <c r="M94" i="1" s="1"/>
  <c r="L93" i="1"/>
  <c r="M93" i="1" s="1"/>
  <c r="L92" i="1"/>
  <c r="M92" i="1" s="1"/>
  <c r="L91" i="1"/>
  <c r="M91" i="1" s="1"/>
  <c r="L90" i="1"/>
  <c r="M90" i="1" s="1"/>
  <c r="L89" i="1"/>
  <c r="M89" i="1" s="1"/>
  <c r="L88" i="1"/>
  <c r="M88" i="1" s="1"/>
  <c r="L87" i="1"/>
  <c r="M87" i="1" s="1"/>
  <c r="L86" i="1"/>
  <c r="M86" i="1" s="1"/>
  <c r="L85" i="1"/>
  <c r="M85" i="1" s="1"/>
  <c r="L84" i="1"/>
  <c r="M84" i="1" s="1"/>
  <c r="L83" i="1"/>
  <c r="M83" i="1" s="1"/>
  <c r="L82" i="1"/>
  <c r="M82" i="1" s="1"/>
  <c r="L81" i="1"/>
  <c r="M81" i="1" s="1"/>
  <c r="L80" i="1"/>
  <c r="M80" i="1" s="1"/>
  <c r="L79" i="1"/>
  <c r="M79" i="1" s="1"/>
  <c r="L78" i="1"/>
  <c r="M78" i="1" s="1"/>
  <c r="L77" i="1"/>
  <c r="M77" i="1" s="1"/>
  <c r="L76" i="1"/>
  <c r="M76" i="1" s="1"/>
  <c r="L75" i="1"/>
  <c r="M75" i="1" s="1"/>
  <c r="L74" i="1"/>
  <c r="M74" i="1" s="1"/>
  <c r="L73" i="1"/>
  <c r="M73" i="1" s="1"/>
  <c r="L72" i="1"/>
  <c r="M72" i="1" s="1"/>
  <c r="L71" i="1"/>
  <c r="M71" i="1" s="1"/>
  <c r="L70" i="1"/>
  <c r="M70" i="1" s="1"/>
  <c r="L69" i="1"/>
  <c r="M69" i="1" s="1"/>
  <c r="L68" i="1"/>
  <c r="M68" i="1" s="1"/>
  <c r="L67" i="1"/>
  <c r="M67" i="1" s="1"/>
  <c r="L66" i="1"/>
  <c r="M66" i="1" s="1"/>
  <c r="L65" i="1"/>
  <c r="M65" i="1" s="1"/>
  <c r="L64" i="1"/>
  <c r="M64" i="1" s="1"/>
  <c r="L63" i="1"/>
  <c r="M63" i="1" s="1"/>
  <c r="L62" i="1"/>
  <c r="M62" i="1" s="1"/>
  <c r="L61" i="1"/>
  <c r="M61" i="1" s="1"/>
  <c r="L60" i="1"/>
  <c r="M60" i="1" s="1"/>
  <c r="L59" i="1"/>
  <c r="M59" i="1" s="1"/>
  <c r="L58" i="1"/>
  <c r="M58" i="1" s="1"/>
  <c r="L57" i="1"/>
  <c r="M57" i="1" s="1"/>
  <c r="L56" i="1"/>
  <c r="M56" i="1" s="1"/>
  <c r="L55" i="1"/>
  <c r="M55" i="1" s="1"/>
  <c r="L54" i="1"/>
  <c r="M54" i="1" s="1"/>
  <c r="L53" i="1"/>
  <c r="M53" i="1" s="1"/>
  <c r="L52" i="1"/>
  <c r="M52" i="1" s="1"/>
  <c r="L51" i="1"/>
  <c r="M51" i="1" s="1"/>
  <c r="L50" i="1"/>
  <c r="M50" i="1" s="1"/>
  <c r="L49" i="1"/>
  <c r="M49" i="1" s="1"/>
  <c r="L48" i="1"/>
  <c r="M48" i="1" s="1"/>
  <c r="L47" i="1"/>
  <c r="M47" i="1" s="1"/>
  <c r="L46" i="1"/>
  <c r="M46" i="1" s="1"/>
  <c r="L45" i="1"/>
  <c r="M45" i="1" s="1"/>
  <c r="L44" i="1"/>
  <c r="M44" i="1" s="1"/>
  <c r="L43" i="1"/>
  <c r="M43" i="1" s="1"/>
  <c r="L42" i="1"/>
  <c r="M42" i="1" s="1"/>
  <c r="L41" i="1"/>
  <c r="M41" i="1" s="1"/>
  <c r="L40" i="1"/>
  <c r="M40" i="1" s="1"/>
  <c r="L39" i="1"/>
  <c r="M39" i="1" s="1"/>
  <c r="L38" i="1"/>
  <c r="M38" i="1" s="1"/>
  <c r="L37" i="1"/>
  <c r="M37" i="1" s="1"/>
  <c r="L36" i="1"/>
  <c r="M36" i="1" s="1"/>
  <c r="L35" i="1"/>
  <c r="M35" i="1" s="1"/>
  <c r="L34" i="1"/>
  <c r="M34" i="1" s="1"/>
  <c r="L33" i="1"/>
  <c r="M33" i="1" s="1"/>
  <c r="L32" i="1"/>
  <c r="M32" i="1" s="1"/>
  <c r="L31" i="1"/>
  <c r="M31" i="1" s="1"/>
  <c r="L30" i="1"/>
  <c r="M30" i="1" s="1"/>
  <c r="L29" i="1"/>
  <c r="M29" i="1" s="1"/>
  <c r="L28" i="1"/>
  <c r="M28" i="1" s="1"/>
  <c r="L27" i="1"/>
  <c r="M27" i="1" s="1"/>
  <c r="L26" i="1"/>
  <c r="M26" i="1" s="1"/>
  <c r="L25" i="1"/>
  <c r="M25" i="1" s="1"/>
  <c r="L24" i="1"/>
  <c r="M24" i="1" s="1"/>
  <c r="L23" i="1"/>
  <c r="M23" i="1" s="1"/>
  <c r="L22" i="1"/>
  <c r="M22" i="1" s="1"/>
  <c r="L21" i="1"/>
  <c r="M21" i="1" s="1"/>
  <c r="L20" i="1"/>
  <c r="M20" i="1" s="1"/>
  <c r="L19" i="1"/>
  <c r="M19" i="1" s="1"/>
  <c r="L18" i="1"/>
  <c r="M18" i="1" s="1"/>
  <c r="L17" i="1"/>
  <c r="M17" i="1" s="1"/>
  <c r="L16" i="1"/>
  <c r="M16" i="1" s="1"/>
  <c r="L15" i="1"/>
  <c r="M15" i="1" s="1"/>
  <c r="L14" i="1"/>
  <c r="M14" i="1" s="1"/>
  <c r="L13" i="1"/>
  <c r="M13" i="1" s="1"/>
  <c r="L12" i="1"/>
  <c r="M12" i="1" s="1"/>
  <c r="L11" i="1"/>
  <c r="M11" i="1" s="1"/>
  <c r="L10" i="1"/>
  <c r="M10" i="1" s="1"/>
  <c r="L9" i="1"/>
  <c r="M9" i="1" s="1"/>
  <c r="L8" i="1"/>
  <c r="M8" i="1" s="1"/>
  <c r="L7" i="1"/>
  <c r="M7" i="1" s="1"/>
  <c r="M6" i="1" l="1"/>
  <c r="M698" i="1" s="1"/>
</calcChain>
</file>

<file path=xl/sharedStrings.xml><?xml version="1.0" encoding="utf-8"?>
<sst xmlns="http://schemas.openxmlformats.org/spreadsheetml/2006/main" count="11432" uniqueCount="5366">
  <si>
    <t>ITEM</t>
  </si>
  <si>
    <t>CONSUMO PROMEDIO MENSUAL</t>
  </si>
  <si>
    <t>VALOR UNIITARIO</t>
  </si>
  <si>
    <t>VALOR IVA</t>
  </si>
  <si>
    <t>VALOR TOTAL UNIDAD</t>
  </si>
  <si>
    <t>VALOR TOTAL CONSUMO PROMEDIO</t>
  </si>
  <si>
    <t>UNIDAD DE COTIZACION</t>
  </si>
  <si>
    <t>SERVICIO FARMACEUTICO</t>
  </si>
  <si>
    <t>VALOR TOTAL CONSUMO PROMEDIO MES</t>
  </si>
  <si>
    <t>N02BA001221</t>
  </si>
  <si>
    <t>J05AA006721</t>
  </si>
  <si>
    <t>S01AA006611</t>
  </si>
  <si>
    <t>B02AT021701</t>
  </si>
  <si>
    <t>P02CA008231</t>
  </si>
  <si>
    <t>B05AA009701</t>
  </si>
  <si>
    <t>M04AA01312</t>
  </si>
  <si>
    <t>D08AA016311</t>
  </si>
  <si>
    <t>A02AA018231</t>
  </si>
  <si>
    <t>J01GA020701</t>
  </si>
  <si>
    <t>J01GA020702</t>
  </si>
  <si>
    <t>R03DA022701</t>
  </si>
  <si>
    <t>C01BA023721</t>
  </si>
  <si>
    <t>C08CA03711</t>
  </si>
  <si>
    <t>J01CA025232</t>
  </si>
  <si>
    <t>J01CA025142</t>
  </si>
  <si>
    <t>J01CA026722</t>
  </si>
  <si>
    <t>J01CA026721</t>
  </si>
  <si>
    <t>J01CA027232</t>
  </si>
  <si>
    <t>J01CA027142</t>
  </si>
  <si>
    <t>J01CA028721</t>
  </si>
  <si>
    <t>N07AA033701</t>
  </si>
  <si>
    <t>R03BB002451</t>
  </si>
  <si>
    <t>H02AB005701</t>
  </si>
  <si>
    <t>D07AB004321</t>
  </si>
  <si>
    <t>C01AB007701</t>
  </si>
  <si>
    <t>N01BB013701</t>
  </si>
  <si>
    <t>N01BB014701</t>
  </si>
  <si>
    <t>A12AC002701</t>
  </si>
  <si>
    <t>A11CC003101</t>
  </si>
  <si>
    <t>N03AC005231</t>
  </si>
  <si>
    <t>J01DC008232</t>
  </si>
  <si>
    <t>J01DC008142</t>
  </si>
  <si>
    <t>J01DC011723</t>
  </si>
  <si>
    <t>B03BC012701</t>
  </si>
  <si>
    <t>J01MC015701</t>
  </si>
  <si>
    <t>J01FC046721</t>
  </si>
  <si>
    <t>J01FC019701</t>
  </si>
  <si>
    <t>R06AC026221</t>
  </si>
  <si>
    <t>P01BC028141</t>
  </si>
  <si>
    <t>D01AC031321</t>
  </si>
  <si>
    <t>G01AC031511</t>
  </si>
  <si>
    <t>D01AC031301</t>
  </si>
  <si>
    <t>G01AC031501</t>
  </si>
  <si>
    <t>B04AC035251</t>
  </si>
  <si>
    <t>R01AC041421</t>
  </si>
  <si>
    <t>R01AC041422</t>
  </si>
  <si>
    <t>S01GC041602</t>
  </si>
  <si>
    <t>D04AC042371</t>
  </si>
  <si>
    <t>H02AD005711</t>
  </si>
  <si>
    <t>H02AD006701</t>
  </si>
  <si>
    <t>B05BD009704</t>
  </si>
  <si>
    <t>N03AD013701</t>
  </si>
  <si>
    <t>M01AD015701</t>
  </si>
  <si>
    <t>J01CD016232</t>
  </si>
  <si>
    <t>J01CD016102</t>
  </si>
  <si>
    <t>R06AD018221</t>
  </si>
  <si>
    <t>N02BD026701</t>
  </si>
  <si>
    <t>C01CD028701</t>
  </si>
  <si>
    <t>C01CD029701</t>
  </si>
  <si>
    <t>J01AD031141</t>
  </si>
  <si>
    <t>J05AA038162</t>
  </si>
  <si>
    <t>C01CE004701</t>
  </si>
  <si>
    <t>J01FE007231</t>
  </si>
  <si>
    <t>J01FE007141</t>
  </si>
  <si>
    <t>B01AE010722</t>
  </si>
  <si>
    <t>N03AF002141</t>
  </si>
  <si>
    <t>N03AF002231</t>
  </si>
  <si>
    <t>N03AF002701</t>
  </si>
  <si>
    <t>J02AF009101</t>
  </si>
  <si>
    <t>J02AF009701</t>
  </si>
  <si>
    <t>C03CF017701</t>
  </si>
  <si>
    <t>S01AG003611</t>
  </si>
  <si>
    <t>J01GG003702</t>
  </si>
  <si>
    <t>J01GG003703</t>
  </si>
  <si>
    <t>A12BP023211</t>
  </si>
  <si>
    <t>N05AH001201</t>
  </si>
  <si>
    <t>N05AH001701</t>
  </si>
  <si>
    <t>B01AH004701</t>
  </si>
  <si>
    <t>H02AH008721</t>
  </si>
  <si>
    <t>R06AH014701</t>
  </si>
  <si>
    <t>B03AH011161</t>
  </si>
  <si>
    <t>B03AH011201</t>
  </si>
  <si>
    <t>A03DH013701</t>
  </si>
  <si>
    <t>A10AI008701</t>
  </si>
  <si>
    <t>A10AI009711</t>
  </si>
  <si>
    <t>R01AI017471</t>
  </si>
  <si>
    <t>N01AK001702</t>
  </si>
  <si>
    <t>B05XR007701</t>
  </si>
  <si>
    <t>J05AL001201</t>
  </si>
  <si>
    <t>N05AL004201</t>
  </si>
  <si>
    <t>G03AL005161</t>
  </si>
  <si>
    <t>N01BL008341</t>
  </si>
  <si>
    <t>N01BL011701</t>
  </si>
  <si>
    <t>R06AL016221</t>
  </si>
  <si>
    <t>N03AM001701</t>
  </si>
  <si>
    <t>P02CM003231</t>
  </si>
  <si>
    <t>G03DM004711</t>
  </si>
  <si>
    <t>H02AM013721</t>
  </si>
  <si>
    <t>A03FM016701</t>
  </si>
  <si>
    <t>C07AM017162</t>
  </si>
  <si>
    <t>L01BM01811</t>
  </si>
  <si>
    <t>J01XM021701</t>
  </si>
  <si>
    <t>P01AM022232</t>
  </si>
  <si>
    <t>G01AM020501</t>
  </si>
  <si>
    <t>N01AM023701</t>
  </si>
  <si>
    <t>V03AN001701</t>
  </si>
  <si>
    <t>M01AN002231</t>
  </si>
  <si>
    <t>M01AN002141</t>
  </si>
  <si>
    <t>N07AN004701</t>
  </si>
  <si>
    <t>C08CN008141</t>
  </si>
  <si>
    <t>G01AN009501</t>
  </si>
  <si>
    <t>D01AN009321</t>
  </si>
  <si>
    <t>J02AN009231</t>
  </si>
  <si>
    <t>G04AN010142</t>
  </si>
  <si>
    <t>J01MN012141</t>
  </si>
  <si>
    <t>J01CO004721</t>
  </si>
  <si>
    <t>R01AO006421</t>
  </si>
  <si>
    <t>R01AO006422</t>
  </si>
  <si>
    <t>H01BO007702</t>
  </si>
  <si>
    <t>J01CP005721</t>
  </si>
  <si>
    <t>J01CP005722</t>
  </si>
  <si>
    <t>J01CP006722</t>
  </si>
  <si>
    <t>J01CP007721</t>
  </si>
  <si>
    <t>J01CP007722</t>
  </si>
  <si>
    <t>N05AP011701</t>
  </si>
  <si>
    <t>PIPOTIAZINA PALMITATO 25 MG/ML SOLUCION INYECTABLE</t>
  </si>
  <si>
    <t>P02CP012141</t>
  </si>
  <si>
    <t>P02CP012231</t>
  </si>
  <si>
    <t>A12BP022701</t>
  </si>
  <si>
    <t>A02BR001701</t>
  </si>
  <si>
    <t>R03AS001471</t>
  </si>
  <si>
    <t>R03CS001221</t>
  </si>
  <si>
    <t>A07CS002251</t>
  </si>
  <si>
    <t>B05XS003701</t>
  </si>
  <si>
    <t>B05XS004702</t>
  </si>
  <si>
    <t>M03AS013701</t>
  </si>
  <si>
    <t>S01AS019601</t>
  </si>
  <si>
    <t>G04CA02</t>
  </si>
  <si>
    <t>R03DT004151</t>
  </si>
  <si>
    <t>R03DT004141</t>
  </si>
  <si>
    <t>R03AT005461</t>
  </si>
  <si>
    <t>R03CT005701</t>
  </si>
  <si>
    <t>A11DT009141</t>
  </si>
  <si>
    <t>S01ET011602</t>
  </si>
  <si>
    <t>P01AT012231</t>
  </si>
  <si>
    <t>N01AT015721</t>
  </si>
  <si>
    <t>J06AT019701</t>
  </si>
  <si>
    <t>N02AT020201</t>
  </si>
  <si>
    <t>N02AT020702</t>
  </si>
  <si>
    <t>N02AT020701</t>
  </si>
  <si>
    <t>J01ET025231</t>
  </si>
  <si>
    <t>J01ET025701</t>
  </si>
  <si>
    <t>N03AV011141</t>
  </si>
  <si>
    <t>N03AV012221</t>
  </si>
  <si>
    <t>J01XV013721</t>
  </si>
  <si>
    <t>H01BV014711</t>
  </si>
  <si>
    <t>M03AV015721</t>
  </si>
  <si>
    <t>J05AZ001701</t>
  </si>
  <si>
    <t>J04BR005101</t>
  </si>
  <si>
    <t>UNIDAD</t>
  </si>
  <si>
    <t>TABLETA</t>
  </si>
  <si>
    <t>SOBRE</t>
  </si>
  <si>
    <t>PRINCIPIO ACTIVO / FORMA FARMACÉUTICA / CONCENTRACIÓN</t>
  </si>
  <si>
    <t>UNIDAD DE MEDIDA</t>
  </si>
  <si>
    <t>CODIGO PRODUCTO</t>
  </si>
  <si>
    <t>PRESENTACION COMERCIAL 
( Eje: Frasco x 250 Ml, Caja x 30 tabletas, Ampolla x 2 ml)</t>
  </si>
  <si>
    <t>REGISTRO SANITARIO 
( Ejemplo: 
2016M-000287)</t>
  </si>
  <si>
    <t>CODIGO CUM DE LA PRESENTACION COMERCIAL COTIZADA  
( solo para medicamentos, Ejemplo 19929516-5)</t>
  </si>
  <si>
    <t>FECHA DE VENCIMIENTO DEL REGISTRO SANITARIO 
( Ejemplo 01-08-2020)</t>
  </si>
  <si>
    <t>LABORATORIO O IMPORTADOR TITULAR DEL REGISTRO SANITARIO 
( PROCAPS S.A.)</t>
  </si>
  <si>
    <t>CODIGO ATC 
( debe ser el dato de 7 digitos Ejemplo D02AX99)</t>
  </si>
  <si>
    <r>
      <rPr>
        <b/>
        <sz val="11"/>
        <color theme="1"/>
        <rFont val="Calibri"/>
        <family val="2"/>
        <scheme val="minor"/>
      </rPr>
      <t>ELABORO: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XXXXX</t>
    </r>
  </si>
  <si>
    <t>FRASCO</t>
  </si>
  <si>
    <t>AMPOLLA</t>
  </si>
  <si>
    <t>FRASCO VIAL</t>
  </si>
  <si>
    <t>BOLSA</t>
  </si>
  <si>
    <t>CREMA</t>
  </si>
  <si>
    <t>LORAZEPAM 2MG TABLETA</t>
  </si>
  <si>
    <t>SILDENAFILO 50 MG TABLETA</t>
  </si>
  <si>
    <t>VALOR PRECIOS REGULADO SEGÚN FORMA  FARMACEUTICA Y PRESENTACION COMERCIAL</t>
  </si>
  <si>
    <t>PRODUCTO CON PRECIO REGULADO</t>
  </si>
  <si>
    <t>ANEXO TÉCNICO Y ECONÓMICO No. 1  DE MEDICAMENTOS</t>
  </si>
  <si>
    <r>
      <rPr>
        <b/>
        <sz val="11"/>
        <color theme="1"/>
        <rFont val="Calibri"/>
        <family val="2"/>
        <scheme val="minor"/>
      </rPr>
      <t>Hospital San Rafael de Facatativa</t>
    </r>
    <r>
      <rPr>
        <sz val="11"/>
        <color theme="1"/>
        <rFont val="Calibri"/>
        <family val="2"/>
        <scheme val="minor"/>
      </rPr>
      <t xml:space="preserve">
PBX: (057+1) 890 19 15 - Email: informelealgerente@hospitalfacatativa.gov.co Sitio Web: http://www.hospitalfacatativa.gov.co
Carrera 2 # 1 - 80 
Facatativá, Cundinamarca</t>
    </r>
  </si>
  <si>
    <t>PRODUCTO SUJETO A COMODATO Y/O APOYO TECNOLOGICO</t>
  </si>
  <si>
    <t>J05AF061201</t>
  </si>
  <si>
    <t>ABACAVIR 20 MG/ML SOLUCION ORAL FRASCO X 240 ML</t>
  </si>
  <si>
    <t>N02BA001201</t>
  </si>
  <si>
    <t>ACETAMINOFEN (GOTAS) SOLUCIÓN ORAL 100 MG/ ML (10%)</t>
  </si>
  <si>
    <t>N02BA001011</t>
  </si>
  <si>
    <t>ACETAMINOFEN 500 MG  TABLETA</t>
  </si>
  <si>
    <t>ACETAMINOFEN JARABE 150 MG/ 5 ML (3%) 60 ML</t>
  </si>
  <si>
    <t>N02BA004142</t>
  </si>
  <si>
    <t>S01BC037601</t>
  </si>
  <si>
    <t>ACETATO DE PREDNISOLONA SUSPENSIÓN OFTALMICA 1%</t>
  </si>
  <si>
    <t>S01EA002011</t>
  </si>
  <si>
    <t>ACETAZOLAMIDA 250 MG</t>
  </si>
  <si>
    <t>N02BA003011</t>
  </si>
  <si>
    <t>ACETIL SALICILICO ACIDO 100MG</t>
  </si>
  <si>
    <t>ACICLOVIR POLVO PARA RECONSTITUIR 250 MG</t>
  </si>
  <si>
    <t>J05AA006011</t>
  </si>
  <si>
    <t>ACICLOVIR TABLETA 200 MG</t>
  </si>
  <si>
    <t>ACICLOVIR UNGÜENTO TÓPICO 5%</t>
  </si>
  <si>
    <t>B03BF014011</t>
  </si>
  <si>
    <t>ACIDO FOLICO 1 MG TAB</t>
  </si>
  <si>
    <t>ACIDO URSODESOXICOLICO 300 MG (URSACOL)</t>
  </si>
  <si>
    <t>B01AD020101</t>
  </si>
  <si>
    <t>N07AA033703</t>
  </si>
  <si>
    <t>ADENOSINA 6 MG/2ML SOLUCION INYECTABLE</t>
  </si>
  <si>
    <t>ADRENALINA (EPINEFRINA)  SOLUCIÓN INYECTABLE 1MG / 1ML</t>
  </si>
  <si>
    <t>AGUA  ESTERIL  SOLUCION INYECTABLE 500C.C.</t>
  </si>
  <si>
    <t>V07AA007703</t>
  </si>
  <si>
    <t>AGUA ESTERIL PARA IRRIGACION  3000 CC</t>
  </si>
  <si>
    <t>AGUA OXIGENADA 120 ML</t>
  </si>
  <si>
    <t>ALBENDAZOL 100 MG/5 ML 2% SUSP.</t>
  </si>
  <si>
    <t>P02CA008011</t>
  </si>
  <si>
    <t>ALBENDAZOL TABLETA 200 MG</t>
  </si>
  <si>
    <t>ALBUMINA HUMANA NORMAL  SOLUCIÓN INYECTABLE 20 - 25 %</t>
  </si>
  <si>
    <t>CO2AA01111</t>
  </si>
  <si>
    <t>ALFAMETIL DOPA 250MG  TABLETAS</t>
  </si>
  <si>
    <t>ALIMENTO A BASE DE LECHE EN POLVO DESCREMADA, CON VITAMINAS Y MINERALES PARA MUJERES EMBARAZADAS Y EN PERIODO DE LACTANCIA LATA X 400 G</t>
  </si>
  <si>
    <t>140301008</t>
  </si>
  <si>
    <t>ALIMENTO DE USO ESPECIAL, COMPLETO, SEMI-ELEMENTAL, HIPERCALÓRICO, BASADO EN PÉPTIDOS, CON TRIGLICÉRIDOS DE CADENA MEDIA (TCM) PARA PERSONAS CON FUNCIÓN GASTROINTESTINAL DETERIORADA</t>
  </si>
  <si>
    <t>140301022</t>
  </si>
  <si>
    <t xml:space="preserve">ALIMENTO LIQUIDO A BASE DE PROTEINA, LIPIDOS, CARBOHIDRATOS, VITAMINAS Y MINERALES PARA NIÑOS EN CRECIMIENTO ENTRE 2 Y 13 AÑOS. COMPLETA Y BALANCEADA </t>
  </si>
  <si>
    <t>SO1EPO09605</t>
  </si>
  <si>
    <t>ALIMENTO LIQUIDO CON CARBOHIDRATOS DE DIGESTION LENTA. FORMULA POLIMERICA ISOTONICA BAJA EN CARBOHIDRATOS PARA PACIENTES CON INTOLERANCIA A LA GLUCOSA- SIN LACTOSA 250 ML</t>
  </si>
  <si>
    <t>ALIMENTO LIQUIDO DE USO ESPECIAL CON COLAGENO HIDROLIZADO, PARA PERSONAS CON CIRUGIA BARIATRICA EN FASE PERIOPERATORIA,HERIDAS, QUEMADURAS, ULCERAS DE PRESION O EN ESTADO CRITICO.</t>
  </si>
  <si>
    <t>140301017</t>
  </si>
  <si>
    <t>ALIMENTO LIQUIDO PARA PROPOSITOS MEDICOS ESPECIALES, DENSAMENTE CALORICO, HIPERPROTEICO, CON ARGINIINA, PARA PACIENTES CON ESTRÉS METABOLICO 1000 ML</t>
  </si>
  <si>
    <t>140301009</t>
  </si>
  <si>
    <t>ALIMENTO LIQUIDO PARA USO ESPECIAL EN PACIENTES CON REQUERIMIENTOS AUMENTADOS DE CALORIAS Y NITROGENO 1000 ML</t>
  </si>
  <si>
    <t>ALIMENTO LIQUIDO PARA USO ESPECIAL EN PACIENTES CON REQUERIMIENTOS AUMENTADOS DE CALORIAS Y NITROGENO 237 ML</t>
  </si>
  <si>
    <t>140301028</t>
  </si>
  <si>
    <t>ALIMENTO PARA PROPOSITOS MEDICOS ESPECIALES DE PACIENTES CON ENFERMEDAD RENAL CRONICA EN ESTADIO 3 Y 4 (PRE DIALISIS) 237 ML.</t>
  </si>
  <si>
    <t>ALIMENTO PARA PROPOSITOS MEDICOS ESPECIALES DE PACIENTES CON ENFERMEDAD RENAL CRONICA EN ESTADIO 3 Y 4 (PREDIALISIS)</t>
  </si>
  <si>
    <t>140301027</t>
  </si>
  <si>
    <t>ALIMENTO PARA PROPOSITOS MEDICOS ESPECIALES EN PACIENTES CON ENFERMEDAD PULMONAR CRONICA 237 ML</t>
  </si>
  <si>
    <t>ALIMENTO PARA PROPÓSITOS MÉDICOS ESPECIALES, EN PACIENTES QUE REQUIEREN NUTRICIÓN ENTERAL POR SONDA POR LARGOS PERIODOS DE TIEMPO. ISOTÓNICO, COMPLETO Y BALANCEADO.</t>
  </si>
  <si>
    <t>C01DI020061</t>
  </si>
  <si>
    <t>ALIMENTO PARA PROPOSITOS MEDICOS ESPECIALES, EN PACIENTES QUE REQUIEREN NUTRICION ENTERAL POR SONDA POR LARGOS PERIODOS DE TIEMPO. ISOTONICO, COMPLETO Y BALANCEADO. 1500 ML</t>
  </si>
  <si>
    <t>ALIMENTO PARA PROPÓSITOS MÉDICOS ESPECIALES, EN POLVO PARA RECONSTITUIR, CON AISLADO DE PROTEÍNA DE SUERO DE LECHE, ARGININA Y GLUTAMINA, PARA PERSONAS CON HERIDAS DE DIFÍCIL CICATRIZACIÓN.</t>
  </si>
  <si>
    <t>M04AA013011</t>
  </si>
  <si>
    <t>ALOPURINOL TABLETA 100 MG</t>
  </si>
  <si>
    <t>ALOPURINOL TABLETA 300 MG</t>
  </si>
  <si>
    <t>N05BA014012</t>
  </si>
  <si>
    <t>ALPRAZOLAM 0.25 MG TABLETA</t>
  </si>
  <si>
    <t>ALUMINIO ACETATO POLVO TÓPICO SOBRE - DOMEBORO</t>
  </si>
  <si>
    <t>ALUMINIO HIDRÓXIDO + MAGNESIO + SIMETICONA SUSPENSIÓN ORAL FRASCO X 360 ML</t>
  </si>
  <si>
    <t>A02AA017231</t>
  </si>
  <si>
    <t>ALUMINIO HIDRÓXIDO SUSPENSIÓN ORAL  6% FRASCO X 360 ML</t>
  </si>
  <si>
    <t>M04BA019101</t>
  </si>
  <si>
    <t>AMANTADINA SULFATO O CLORHIDRATO 100 MG CAPSULA</t>
  </si>
  <si>
    <t>J02AA029721</t>
  </si>
  <si>
    <t>AMFOTERICINA  B 50 MG POLVO LIFILIZADO ESTERIL  I.V.</t>
  </si>
  <si>
    <t>AMIKACINA SULFATO  SOLUCIÓN INYECTABLE 100 MG / 2 ML</t>
  </si>
  <si>
    <t>AMIKACINA SULFATO  SOLUCIÓN INYECTABLE 500 MG / 2 ML</t>
  </si>
  <si>
    <t>B05BA021704</t>
  </si>
  <si>
    <t>AMINOACIDOS SOLUCION INYECTABLE 10% 250 CC</t>
  </si>
  <si>
    <t>AMINOACIDOS SOLUCION INYECTABLE 10% 500 CC</t>
  </si>
  <si>
    <t>AMINOFILINA  SOLUCIÓN INYECTABLE 240 MG / 10 ML</t>
  </si>
  <si>
    <t>C01BA023722</t>
  </si>
  <si>
    <t>AMIODARONA 200 MG</t>
  </si>
  <si>
    <t xml:space="preserve">AMIODARONA CLORHIDRATO 150 MG POLVO PARA RECONSTITUIR </t>
  </si>
  <si>
    <t>N06AA024011</t>
  </si>
  <si>
    <t>AMITRIPTILINA 25 MG TABLETAS</t>
  </si>
  <si>
    <t>AMLODIPINO 5 MG TABLETA</t>
  </si>
  <si>
    <t>AMOXICILINA SUSPENSIÓN ORAL 250 MG / 5 ML DE BASE (5%) 60ML</t>
  </si>
  <si>
    <t>AMPICILINA 1 G POLVO PARA RECONSTITUIR</t>
  </si>
  <si>
    <t>AMPICILINA 250 MG / 5 ML</t>
  </si>
  <si>
    <t>AMPICILINA 500 MG POLVO PARA INYECCION</t>
  </si>
  <si>
    <t>AMPICILINA SULBACTAM 1.5 G</t>
  </si>
  <si>
    <t>AMPICILINA SULBACTAM 1.5 G MOLECULA INNOVADORA</t>
  </si>
  <si>
    <t>AMPICILINA TABLETA  500 MG</t>
  </si>
  <si>
    <t>ASCORBICO ACIDO - VITAMINA C GTS 100 MG/10 ML</t>
  </si>
  <si>
    <t>A11GA031011</t>
  </si>
  <si>
    <t>ASCORBICO ACIDO -VITAMINA  C TABLETA 500 MG</t>
  </si>
  <si>
    <t>ATAZANAVIR 300 MG CAJA X 30 CAPSULAS</t>
  </si>
  <si>
    <t>C10AA057011</t>
  </si>
  <si>
    <t>ATORVASTATINA 40 MG TABLETA</t>
  </si>
  <si>
    <t>C10AA057002</t>
  </si>
  <si>
    <t>ATORVASTATINA X 20MG TABELTA</t>
  </si>
  <si>
    <t>ATOSIBAN 37,5 MG/5 ML SOLUCION PARA PERFUSION</t>
  </si>
  <si>
    <t>ATROPINA SULFATO  SOLUCIÓN INYECTABLE 1 MG / ML (1%)</t>
  </si>
  <si>
    <t>L04AA034011</t>
  </si>
  <si>
    <t>AZATIOPRINA 50 MG TABLETA</t>
  </si>
  <si>
    <t>J01FA100201</t>
  </si>
  <si>
    <t>J01FA100101</t>
  </si>
  <si>
    <t>V03AA036701</t>
  </si>
  <si>
    <t>AZUL DE METILENO FRASCO X 20 ML</t>
  </si>
  <si>
    <t xml:space="preserve">BECLOMETASONA DIPROPIONATO AEROSOL PARA INHALACION BUCAL 50 MCG / DOSIS </t>
  </si>
  <si>
    <t>BETAMETASONA (FOSFATO DISÓDICO)  SOLUCIÓN INYECTABLE 4 MG / ML DE BASE</t>
  </si>
  <si>
    <t>BETAMETASONA-DIPROPIONATO CREMA 0,05%</t>
  </si>
  <si>
    <t>BETAMETIL DIGOXINA  SOLUCIÓN INYECTABLE 0,2 MG / 2 ML</t>
  </si>
  <si>
    <t>C01AB007702</t>
  </si>
  <si>
    <t>BETAMETILDIGOXINA GOTAS ORALES EN SOLUCION 6 MG/10 ML</t>
  </si>
  <si>
    <t>C01AB007703</t>
  </si>
  <si>
    <t>BETAMETILDIGOXINA TAB  0.1 MG</t>
  </si>
  <si>
    <t>B01CL017011</t>
  </si>
  <si>
    <t>N04BB008011</t>
  </si>
  <si>
    <t>BIPERIDENO CLORHIDRATO TABLETA 2 MG</t>
  </si>
  <si>
    <t>A06AB010021</t>
  </si>
  <si>
    <t>BISACODIL 5 MG GRAGEAS</t>
  </si>
  <si>
    <t>GO2CB012011</t>
  </si>
  <si>
    <t>BROMOCRIPTINA TABLETA 2,5 MG</t>
  </si>
  <si>
    <t>M03APOO1703</t>
  </si>
  <si>
    <t>R03BD002101</t>
  </si>
  <si>
    <t>BUDESONIDA 50 MCG/DOSIS INHALADOR</t>
  </si>
  <si>
    <t>N01BB016701</t>
  </si>
  <si>
    <t>BUPIVACAINA  0.5% +  DEXTROSA (PESADA)</t>
  </si>
  <si>
    <t>N01BB015701</t>
  </si>
  <si>
    <t>BUPIVACAINA 0.5% S/E 20ML SIN EPINEFRINA</t>
  </si>
  <si>
    <t xml:space="preserve">BUPIVACAÍNA CLORHIDRATO CON  EPINEFRINA  5 MG / 0,005 MG/ML SOLUCIÓN INYECTABLE </t>
  </si>
  <si>
    <t xml:space="preserve">BUPIVACAÍNA CLORHIDRATO SIN PRESERVATIVOS  50 MG / 10 ML (0,5%) SOLUCIÓN INYECTABLE </t>
  </si>
  <si>
    <t>A12AC001011</t>
  </si>
  <si>
    <t>CALCIO CARBONATO TABLETA 600 MG</t>
  </si>
  <si>
    <t>CALCIO GLUCONATO  SOLUCIÓN INYECTABLE 10%</t>
  </si>
  <si>
    <t>CALCITRIOL 0.25 MCG CAPSULA</t>
  </si>
  <si>
    <t>C09AC004012</t>
  </si>
  <si>
    <t>CAPTOPRIL 50 MG TAB</t>
  </si>
  <si>
    <t>C09AC004011</t>
  </si>
  <si>
    <t>CAPTOPRIL TABLETA 25 MG</t>
  </si>
  <si>
    <t>CARBAMAZEPINA SUSPENSIÓN ORAL 100 MG / 5 ML (2%)</t>
  </si>
  <si>
    <t>N03AC005011</t>
  </si>
  <si>
    <t>CARBAMAZEPINA TABLETA 200 MG</t>
  </si>
  <si>
    <t>G02AE005901</t>
  </si>
  <si>
    <t>A07BC006253</t>
  </si>
  <si>
    <t>CARBON ACTIVADO SUSPENSION FRASCO DE 250 ML</t>
  </si>
  <si>
    <t>C07AG020102</t>
  </si>
  <si>
    <t>CARVEDILOL 12.5 MG</t>
  </si>
  <si>
    <t>C07AG020101</t>
  </si>
  <si>
    <t>CARVEDILOL 6.25 MG</t>
  </si>
  <si>
    <t>CASEINATO DE CALCIO 250 GR DE POLVO</t>
  </si>
  <si>
    <t>J02AC009601</t>
  </si>
  <si>
    <t>CASPOFUNGINA  50 MG</t>
  </si>
  <si>
    <t>CEFALEXINA SUSPENSION ORAL 250 MG X 5 ML.120 ML</t>
  </si>
  <si>
    <t>CEFALEXINA TABLETA Ó CÁPSULA 500 MG</t>
  </si>
  <si>
    <t>J01DC043723</t>
  </si>
  <si>
    <t>CEFALOTINA POLVO PARA RECONSTITUIR 1 G</t>
  </si>
  <si>
    <t>J01D044721</t>
  </si>
  <si>
    <t>CEFAZOLINA 1 GR POLVO PARA RECONSTITUIR</t>
  </si>
  <si>
    <t>J01DC008233</t>
  </si>
  <si>
    <t>CEFEPIMA 1 G POLVO PARA SOLUCION INYECTABLE</t>
  </si>
  <si>
    <t>070101046</t>
  </si>
  <si>
    <t>CEFOTAXIME  1G</t>
  </si>
  <si>
    <t>J01DC009723</t>
  </si>
  <si>
    <t>CEFRADINA POLVO PARA RECONSTITUIR 1 G</t>
  </si>
  <si>
    <t>J01DC045722</t>
  </si>
  <si>
    <t>CEFTAZIDIMA 1 G POLVO ESTERIL PARA SOL. INY</t>
  </si>
  <si>
    <t>CEFTRIAXONA  (SAL SÓDICA)  POLVO PARA RECONSTITUIR 1 G</t>
  </si>
  <si>
    <t>NUEVO</t>
  </si>
  <si>
    <t>CEFUROXIMA 250 MG/5ML FCO X 70 ML</t>
  </si>
  <si>
    <t>J01DC011725</t>
  </si>
  <si>
    <t>CEFUROXIMA 750 MG POLVO ESTERIL PARA SOL. INYECTABLE</t>
  </si>
  <si>
    <t>CIANOCOBALAMINA 1 MG/ML SOLUCION INYECTABLE</t>
  </si>
  <si>
    <t>CIPROFLOXACINA (CLORHIDRATO)  SOLUCIÓN INYECTABLE 100 MG /10 ML DE BASE</t>
  </si>
  <si>
    <t>J01MC015011</t>
  </si>
  <si>
    <t>CIPROFLOXACINA (CLORHIDRATO) TABLETA  500 MG DE BASE</t>
  </si>
  <si>
    <t>C01BM018011</t>
  </si>
  <si>
    <t>CIPROTERONA ACETATO 50 MG TABLETA</t>
  </si>
  <si>
    <t>N01AF005703</t>
  </si>
  <si>
    <t>CISATRACURIO BESILATO 2 MG/ML AMP.</t>
  </si>
  <si>
    <t>COCDA022701</t>
  </si>
  <si>
    <t>CLARITROMICINA  500 MG POLVO PARA INYECCION</t>
  </si>
  <si>
    <t>CLARITROMICINA 250 MG  5 ML POLVO PARA SUSPENSION</t>
  </si>
  <si>
    <t>J01FC020703</t>
  </si>
  <si>
    <t>CLARITROMICINA 500 MG TABLETA</t>
  </si>
  <si>
    <t>R06AC026222</t>
  </si>
  <si>
    <t>CLEMASTINA  2 MG/2 ML AMPOLLA</t>
  </si>
  <si>
    <t>CLINDAMICINA (FOSFATO)   600 MG SOLUCIÓN INYECTABLE</t>
  </si>
  <si>
    <t>N05BL017013</t>
  </si>
  <si>
    <t>CLONAZEPAM 2 MG TABLETA</t>
  </si>
  <si>
    <t>N03BL017014</t>
  </si>
  <si>
    <t>CLONAZEPAM 2,5 MG/ML SOLUCION ORAL</t>
  </si>
  <si>
    <t>03020115</t>
  </si>
  <si>
    <t>CLONIDINA CLORHIDRATO- 150 MCG</t>
  </si>
  <si>
    <t>B01AC040751</t>
  </si>
  <si>
    <t>CLOPIDOGREL 75 MG TAB</t>
  </si>
  <si>
    <t>CLORFENIRAMINA JARABE 2 MG / 5 ML 120 ML</t>
  </si>
  <si>
    <t>M03APOO2001</t>
  </si>
  <si>
    <t xml:space="preserve">CLORHIDRATO DE DEXMEDETOMIDINA 200 MG/2 ML FRASCO AMPOLLA </t>
  </si>
  <si>
    <t>CLOROQUINA 250 MG TABL.</t>
  </si>
  <si>
    <t>CLORURO DE SUXAMETONIO 100 MG/2 ML SOLUCION INYECTABLE</t>
  </si>
  <si>
    <t>CLOTRIMAZOL CREMA 1%  40GR.</t>
  </si>
  <si>
    <t>CLOTRIMAZOL CREMA VAGINAL 1%</t>
  </si>
  <si>
    <t>CLOTRIMAZOL OVULO O TABLETA VAGINAL 100 MG</t>
  </si>
  <si>
    <t>CLOTRIMAZOL SOLUCION TOPICA 10 MG / ML (1%)</t>
  </si>
  <si>
    <t>N05AC032011</t>
  </si>
  <si>
    <t>CLOZAPINA  25 MG TABLETA</t>
  </si>
  <si>
    <t>N05AC032013</t>
  </si>
  <si>
    <t>CLOZAPINA 100 MG TABLETA</t>
  </si>
  <si>
    <t>D09AP003361</t>
  </si>
  <si>
    <t>M04AC034011</t>
  </si>
  <si>
    <t>COLCHICINA 0.5 MG TABLETA</t>
  </si>
  <si>
    <t>COLESTIRAMINA 4 GR GRÁNULADO SOBRE DE 9 GR</t>
  </si>
  <si>
    <t>J01XB011234</t>
  </si>
  <si>
    <t>J06B1009850</t>
  </si>
  <si>
    <t>COMPLEMENTO NUTRITIVO CALORICO INSTANTANEO 550 G</t>
  </si>
  <si>
    <t>CROMOGLICATO DE SODIO SOLUCION NASAL 20 MG / ML (2%)</t>
  </si>
  <si>
    <t>CROMOGLICATO DE SODIO SOLUCION NASAL 40 MG / ML (4%)</t>
  </si>
  <si>
    <t>CROMOGLICATO DE SODIO SOLUCIÓN OFTÁLMICA 40 MG / ML (4%)</t>
  </si>
  <si>
    <t>CROTAMITON LOCION 10%</t>
  </si>
  <si>
    <t>DAPTOMICINA 500 MG</t>
  </si>
  <si>
    <t>J05AE101201</t>
  </si>
  <si>
    <t>DARUNAVIR 800 MG CAJA X 30 TABLETAS</t>
  </si>
  <si>
    <t>H01BD010712</t>
  </si>
  <si>
    <t>DESMOPRESINA 10 MCG SPRAY NASAL X 5 ML</t>
  </si>
  <si>
    <t>DEXAMETASONA (ACETATO) 8MG/ML</t>
  </si>
  <si>
    <t>DEXAMETASONA (FOSFATO)  SOLUCION INYECTABLE 4 MG / ML DE BASE</t>
  </si>
  <si>
    <t>B05BD010702</t>
  </si>
  <si>
    <t>DEXTROSA EN AGUA DESTILADA 50%</t>
  </si>
  <si>
    <t>DIAZEPAM 10 MG/2ML INY</t>
  </si>
  <si>
    <t>M01AD015022</t>
  </si>
  <si>
    <t>DICLOFENAC GEL 1% USO TOPICO</t>
  </si>
  <si>
    <t>DICLOFENACO SODICO  SOLUCION INYECTABLE 75 MG / 3 ML</t>
  </si>
  <si>
    <t>M01AD015021</t>
  </si>
  <si>
    <t>DICLOFENACO SODICO TABLETA RECUBIERTA 50 MG</t>
  </si>
  <si>
    <t>DICLOXACILINA CAPSULA 500  MG</t>
  </si>
  <si>
    <t>DICLOXACILINA SUSPENSION ORAL 250 MG / 5 ML (5%) 120 ML</t>
  </si>
  <si>
    <t>DIFENHIDRAMINA 12.5 MG/5 ML JARABE</t>
  </si>
  <si>
    <t>R06AA028301</t>
  </si>
  <si>
    <t>DIFENHIDRAMINA CLORHIDRATO 10 MG/ML</t>
  </si>
  <si>
    <t>R05DD020221</t>
  </si>
  <si>
    <t>DIHIDROCODEINA BITARTRATO JARABE 2.42 MG / ML</t>
  </si>
  <si>
    <t>N07CD023011</t>
  </si>
  <si>
    <t>DIMENHIDRINATO 50 MG TAB</t>
  </si>
  <si>
    <t>DIMENHIDRINATO 50 MG TABLETA</t>
  </si>
  <si>
    <t>DINOPROSTONA OVULO 10 MG</t>
  </si>
  <si>
    <t>DIPIRONA  SOLUCION INYECTABLE 1 G/2 ML  40 - 50 %</t>
  </si>
  <si>
    <t>DOBUTAMINA  250 MG/20 ML SOLUCION INYECTABLE</t>
  </si>
  <si>
    <t>J05AX121201</t>
  </si>
  <si>
    <t>DOLUTEGRAVIR 50 MG CAJA X 30 TABLETAS</t>
  </si>
  <si>
    <t>A03FA033151</t>
  </si>
  <si>
    <t>DOMPERIDONA 10 MG TABLETA</t>
  </si>
  <si>
    <t>DOPAMINA CLORHIDRATO  SOLUCION INYECTABLE 200 MG / 5 ML</t>
  </si>
  <si>
    <t>NUIEVO</t>
  </si>
  <si>
    <t>DORNASA DESOXIRRIBONUCLEASA I HUMANA RECOMBINANTE 2500 U.I.(EQUIVALENTE A 2,5 MG/2,5 ML) SOLUCION PARA INHALACION POR NEBULIZADOR</t>
  </si>
  <si>
    <t>C02CA04</t>
  </si>
  <si>
    <t>DOXICICLINA TABLETA Ó CÁPSULA 100 MG</t>
  </si>
  <si>
    <t>EFAVIRENZ 600 MG</t>
  </si>
  <si>
    <t>ELEMENTOS  TRAZA  (5 MG ZINC; 2 MG COBRE; 0,5 MG MANGANESO; 16,0 MG DE CROMO) SOLUCION INYECTABLE AMPOLLA X 5 ML</t>
  </si>
  <si>
    <t>ELEMENTOS TRAZA PEDIATRICOS (521 UG MG CLORURO ZINC; 53,7 UG CLORURO COBRE; 3,60 UG CLORURO MANGANESO; 4,38 UG SELENITO DE SODIO ANHIDRO; FLUORURO SODIO 126 UG; YODURO DE POTASIO 1,31 UG) VIAL AMPOLLA X 10 ML</t>
  </si>
  <si>
    <t>B05BA033701</t>
  </si>
  <si>
    <t>EMULSION DE ACIDOS GRASOS CON TRIGLICERIDOS 250 ML LIPOFUNDIN 20 POR CIENTO</t>
  </si>
  <si>
    <t>C09AE002011</t>
  </si>
  <si>
    <t>ENALAPRIL MALEATO 5 MG TAB</t>
  </si>
  <si>
    <t>C09AE002012</t>
  </si>
  <si>
    <t>ENALAPRIL MALEATO TABLETA  20 MG</t>
  </si>
  <si>
    <t>B01AH003703</t>
  </si>
  <si>
    <t>ENOXAPARINA - HEPARINA BAJO PESO MOLECULAR 20 MG 0.2 ML SOL. INY</t>
  </si>
  <si>
    <t>ENOXAPARINA - HEPARINA BAJO PESO MOLECULAR 40 MG 0.4 ML SOL. INY</t>
  </si>
  <si>
    <t>B01AH003702</t>
  </si>
  <si>
    <t>ENOXAPARINA - HEPARINA BAJO PESO MOLECULAR 60 MG 0.6 ML SOL. INY</t>
  </si>
  <si>
    <t>G02AE005701</t>
  </si>
  <si>
    <t>ERGOMETRINA (ERGONOBINA MALEATO )0.2MG INYECTABLE</t>
  </si>
  <si>
    <t>ERITROMICINA (ETILSUCCINATO O ESTEARATO) SUSPENSION ORAL 250 MG / 5 ML (5%) 60 ML</t>
  </si>
  <si>
    <t>ERITROMICINA (ETILSUCCINATO O ESTEARATO) TABLETA O CAPSULA 500 MG DE BASE</t>
  </si>
  <si>
    <t>B03XE20722</t>
  </si>
  <si>
    <t>ERITROPOYETINA HUMANA RECOMBINANTE 2000 UI</t>
  </si>
  <si>
    <t>J01CM07621</t>
  </si>
  <si>
    <t>J01FE018911</t>
  </si>
  <si>
    <t>ESPIRAMICINA 3.000.000 UI TAB</t>
  </si>
  <si>
    <t>C03DE00813</t>
  </si>
  <si>
    <t>ESPIRONOLACTONA  25 MG</t>
  </si>
  <si>
    <t>C03DE008012</t>
  </si>
  <si>
    <t>ESPIRONOLACTONA TABLETA  100 MG</t>
  </si>
  <si>
    <t>ESTREPTOQUINASA 1500000 UI POLVO PARA INYECCION</t>
  </si>
  <si>
    <t>G03CE012161</t>
  </si>
  <si>
    <t>ESTROGENOS CONJUGADOS 0.625 TAB.</t>
  </si>
  <si>
    <t>G03CE011511</t>
  </si>
  <si>
    <t>ESTROGENOS CONJUGADOS CREMA 0.625%</t>
  </si>
  <si>
    <t>J04AE015011</t>
  </si>
  <si>
    <t>ETILEFRINA CLORHIDRATO 10MG/ML</t>
  </si>
  <si>
    <t>B02BD040101</t>
  </si>
  <si>
    <t xml:space="preserve">FACTOR ANTIHEMOFILICO IX PLASMATICO </t>
  </si>
  <si>
    <t>B02BD050101</t>
  </si>
  <si>
    <t>FACTOR VII AC RECOMBINANTE 2 MG EPTACOG ALFA /ACTIVADO) (NOVOSEVEN 2M (100 KUI))</t>
  </si>
  <si>
    <t>FENITOINA SODICA  SOLUCION INYECTABLE 250 MG / 5 ML</t>
  </si>
  <si>
    <t>FENITOINA SODICA SUSPENSION ORAL 125 MG / 5 ML (2,5%) 120 ML</t>
  </si>
  <si>
    <t>FENITOINA SODICA TABLETA O CAPSULA 100 MG</t>
  </si>
  <si>
    <t>FENTANILO CTRO SOLUCION INYECTABLE 0.05 MG/ML</t>
  </si>
  <si>
    <t>B02BF008703</t>
  </si>
  <si>
    <t>FLUCONAZOL CAPSULA 200 MG</t>
  </si>
  <si>
    <t>FLUCONAZOL SOL. INY. 200 MG/100 ML</t>
  </si>
  <si>
    <t>FLUORESCEINA SODICA INY 10%</t>
  </si>
  <si>
    <t>S01JF010601</t>
  </si>
  <si>
    <t>FLUOXETINA 20 MG TABLETA</t>
  </si>
  <si>
    <t>FORMULA 100 X 400 GR ALIMENTO LACTEO EN POLVO ENRIQUECIDO CON VITAMINAS Y MINERALES. F 100</t>
  </si>
  <si>
    <t xml:space="preserve">FORMULA ADAPTADA PARA LACTANTES, HIPOALERGENICA.  CONPROTEINA LACTEA EXTENSAMENTE HIDROLIZADA Y PROBIOTICO LCG POLVO </t>
  </si>
  <si>
    <t>FORMULA ALIMENTO LACTEO
EN POLVO ENRIQUECIDO CON VITAMINAS Y
MINERALES F-75</t>
  </si>
  <si>
    <t>FÓRMULA INFANTIL BAJA EN LACTOSA, PARA UNA FACIL DIGESTIÓN, CON ÁCIDO ARAQUIDÓNICO, ÁCIDO DOCOSAHEXAENOICO, OMEGA 3 Y 6, TAURINA, COLINA, LUTEÍNA, HIERRO, PREBIÓTICOS Y NUCLEÓTIDOS PARA LACTANTES DE 0-12 MESES.</t>
  </si>
  <si>
    <t>FORMULA INFANTIL CON ACIDO ARAQUIDONICO, ACIDO DOCOSAHEXAENOICO Y NUCLEOTIDOS PARA BEBES PREMATUROS Y/O CON BAJO PESO AL NACER DE 0 A 12 MESES.</t>
  </si>
  <si>
    <t>FORMULA INFANTIL DE INICIO CON HIERRO AAA DHA, MEZCLA DE GRASAS LIBRES DE OLEINA CON PROBIOTICOS HMO</t>
  </si>
  <si>
    <t xml:space="preserve">FORMULA LACTEA COMPLEMENTARIA 6-24 MESES </t>
  </si>
  <si>
    <t>FORMULA LACTEA PARA PREMATUROS EN POLVO</t>
  </si>
  <si>
    <t>140301015</t>
  </si>
  <si>
    <t>FORMULA LACTEA SIN LACTOSA LATA X 400 GR</t>
  </si>
  <si>
    <t>FORMULA LIQUIDA PARA PREMATUROS 30 KCAL</t>
  </si>
  <si>
    <t>140301036</t>
  </si>
  <si>
    <t>FORMULA LIQUIDA PARA PREMATUROS Y/O CON BAJO PESO AL NACER 24 KCAL POR OZ</t>
  </si>
  <si>
    <t>140301011</t>
  </si>
  <si>
    <t xml:space="preserve">FORMULA PARA LACTANTES DE 0 A 6 MESE I  400 GR </t>
  </si>
  <si>
    <t>FORMULA PARA PACIENTES CON ENFERMEDAD HEPATICA LATA X 8 ONZAS (227 GR)</t>
  </si>
  <si>
    <t xml:space="preserve">FOSFATO Y BIFOSFATO DE SODIO ENEMA (16 GR/6 GR) BOLSA X 133 ML </t>
  </si>
  <si>
    <t xml:space="preserve">FOSFATO Y BIFOSFATO DE SODIO ENEMA ORAL (16 GR/6 GR) FRASCO X 100 ML </t>
  </si>
  <si>
    <t>FURAZOLIDONA  TABLETA   100 MG</t>
  </si>
  <si>
    <t>P01AF016011</t>
  </si>
  <si>
    <t>FURAZOLIDONA 50 MG/5 ML 120 ML</t>
  </si>
  <si>
    <t>P01AF01711</t>
  </si>
  <si>
    <t>FUROSEMIDA  SOLUCION INYECTABLE 20 MG / 2 ML</t>
  </si>
  <si>
    <t>FUROSEMIDA TABLETA  40 MG</t>
  </si>
  <si>
    <t>N02AG010201</t>
  </si>
  <si>
    <t>GABAPENTIN 300 MG TABLETA</t>
  </si>
  <si>
    <t>B05AP018771</t>
  </si>
  <si>
    <t>GELATINA LIQUIDA MODIFICADA 4% -500 ML</t>
  </si>
  <si>
    <t>GEMFIBROZIL TABLETA  600 MG</t>
  </si>
  <si>
    <t>B04AG002011</t>
  </si>
  <si>
    <t>GENTAMICINA (SULFATO)  40 MG / ML SOLUCION INYECTABLE</t>
  </si>
  <si>
    <t>GENTAMICINA (SULFATO)  SOLUCION INYECTABLE 80 MG / 2 ML DE BASE</t>
  </si>
  <si>
    <t>GENTAMICINA (SULFATO) SOLUCIÓN OFTÁLMICA 3 MG / ML (0,35) DE BASE 5 ML</t>
  </si>
  <si>
    <t>GENTAMICINA SULFATO 0,3 % UNGÜENTO OFTÁLMICO TUBO X 5 GR</t>
  </si>
  <si>
    <t>GLIBENCLAMIDA TABLETA  5 MG</t>
  </si>
  <si>
    <t>V07AA007705</t>
  </si>
  <si>
    <t>GLICINA 1.5% EN AGUA  3000 ML</t>
  </si>
  <si>
    <t>GLUCONATO DE POTASIO 3% ELIXIR</t>
  </si>
  <si>
    <t>A02BO005001</t>
  </si>
  <si>
    <t>GLUTAMINA CON LACTOBACILUS REUTERIS (10 GR/100,000,000 UFC) ENVASE SACHET X 15 GR POLVO</t>
  </si>
  <si>
    <t>HALOPERIDOL SOLUCION INYECTABLE 5/MG* ML</t>
  </si>
  <si>
    <t>HALOPERIDOL SOLUCION ORAL 2MG ML</t>
  </si>
  <si>
    <t>HALOPERIDOL TABLETA  5 MG</t>
  </si>
  <si>
    <t>HEPARINA SÓDICA  SOLUCIÓN INYECTABLE 25000 U.I./ 5ML</t>
  </si>
  <si>
    <t>N05AH001011</t>
  </si>
  <si>
    <t>HIDROCLOROTIAZIDA TABLETA  25 MG</t>
  </si>
  <si>
    <t>HIDROCORTISONA (ACETATO) CREMA 1%</t>
  </si>
  <si>
    <t>C03AH006011</t>
  </si>
  <si>
    <t>HIDROCORTISONA (SUCCINATO SÓDICO) 100 MG  POLVO PARA RECONSTITUIR</t>
  </si>
  <si>
    <t>HIDROXICINA 100 MG  2 ML SOLUCION INYECTABLE</t>
  </si>
  <si>
    <t>HIDROXICINA CLORHIDRATO TABLETA 25 MG</t>
  </si>
  <si>
    <t>HIDROXIPROPILMETILCELULOSA 2% JERINGA PRELLENADA</t>
  </si>
  <si>
    <t>HIERRO SACARATO   SOL.- INYECTABLE 5ML</t>
  </si>
  <si>
    <t>B03AH012701</t>
  </si>
  <si>
    <t>HIOSCINA N-BUTIL BROMURO 10 MG</t>
  </si>
  <si>
    <t>A03BH013021</t>
  </si>
  <si>
    <t>HIOSCINA N-BUTIL BROMURO SOLUCIÓN INYECTABLE 20MG / ML</t>
  </si>
  <si>
    <t xml:space="preserve">HIOSCINA N-BUTILBROMURO + DIPIRONA  (0,02 GR + 2,5 GR) /5 ML SOLUCIÓN INYECTABLE </t>
  </si>
  <si>
    <t>IBUPROFENO 400 MG TAB</t>
  </si>
  <si>
    <t>M01AI002011</t>
  </si>
  <si>
    <t>IBUPROFENO SUSP. 100 MG</t>
  </si>
  <si>
    <t>IBUPROFENO X 10MG SOLUCION INYECTABLE</t>
  </si>
  <si>
    <t>IMIPENEM  CILASTATINA - 500 MG  500 MG INYECTABLE</t>
  </si>
  <si>
    <t>J01DI004721</t>
  </si>
  <si>
    <t>IMIPRAMINA 25 MG TB.</t>
  </si>
  <si>
    <t>M01AI004001</t>
  </si>
  <si>
    <t xml:space="preserve">INDOMETACINA I MG </t>
  </si>
  <si>
    <t xml:space="preserve">INMUNOGLOBULINA  HUMANA HIPERINMUNE CONTRA VARICELA ZOSTER 5 ML/125 U.I. SOLUCION PARA INFUSION I.V.    </t>
  </si>
  <si>
    <t>J06B1009801</t>
  </si>
  <si>
    <t>INMUNOGLOBULINA 5% C 10ML HUMANA ENRIQUECIDA CON IGM</t>
  </si>
  <si>
    <t>J06B1008801</t>
  </si>
  <si>
    <t>J06BI007702</t>
  </si>
  <si>
    <t>INMUNOGLOBULINA HUMANA ANTI RH 250-300MCG/2ML</t>
  </si>
  <si>
    <t>J06BB041001</t>
  </si>
  <si>
    <t>INMUNOGLOBULINA HUMANA CONTRA LA HEPATITIS B  50 U.I. / ML VIAL X 2 ML SOLUCION PARA PERFUSION</t>
  </si>
  <si>
    <t>INSULINA DE ACCON PROLONGADA 100 U.I./ML SOLUCION INYECTABLE VIAL X 10 ML</t>
  </si>
  <si>
    <t>A10AI008750</t>
  </si>
  <si>
    <t>INSULINA LISPRO 100 U.I./ML SOLUCION INYECTABLE VIAL X 10 ML</t>
  </si>
  <si>
    <t>A10AI008760</t>
  </si>
  <si>
    <t>INSULINA ZINC CRISTALINA  80 - 100 U.I. / ML SOLUCIÓN INYECTABLE VIAL X 10 ML</t>
  </si>
  <si>
    <t>INSULINA ZINC N.P.H. 80 - 100 U.I./ ML SUSPENSIÓN INYECTABLE VIAL X 10 ML</t>
  </si>
  <si>
    <t>IPRATROPIO BROMURO AEROSOL  0.02 MG / DOSIS</t>
  </si>
  <si>
    <t>ISOSORBIDE DINITRATO TABLETA  10 MG</t>
  </si>
  <si>
    <t>C01DI020011</t>
  </si>
  <si>
    <t>ISOSORBIDE DINITRATO TABLETA BUCAL 5 MG</t>
  </si>
  <si>
    <t xml:space="preserve">KETAMINA CLORHIDRATO 500 MG / 10 ML SOLUCIÓN INYECTABLE VIAL  </t>
  </si>
  <si>
    <t>LABETALOL HCI 100 MG/20 ML</t>
  </si>
  <si>
    <t>C02AB037021</t>
  </si>
  <si>
    <t>LACTATO DE RINGER PARA IRRIGACION</t>
  </si>
  <si>
    <t>B05XA300101</t>
  </si>
  <si>
    <t>LACTULOSA 66.7/100 ML JARABE</t>
  </si>
  <si>
    <t>A06AL001102</t>
  </si>
  <si>
    <t>LAGRIMAS NATURALES (ALCOHOL POLIVINILICO GTS 14MG/ML</t>
  </si>
  <si>
    <t>S01FT026602</t>
  </si>
  <si>
    <t>LAMIVUDINA + ZIDOVUDINA 150 MG + 300 MG TABLETA</t>
  </si>
  <si>
    <t>LAMIVUDINA 10 MG/ML SOLUCION ORAL 240 ML</t>
  </si>
  <si>
    <t>L01BM017011</t>
  </si>
  <si>
    <t>LEUPROLIDE 3.75 MG AMPOLLA</t>
  </si>
  <si>
    <t>N03AL021001</t>
  </si>
  <si>
    <t>LEVETIRACETAM 500 MG TABLETA</t>
  </si>
  <si>
    <t>LEVODOPA + CARBIDOPA TABLETA 250 MG+25MG</t>
  </si>
  <si>
    <t>N04BL003011</t>
  </si>
  <si>
    <t>LEVOFLOXACINA 5 MG/ML (500 MG) SOL. INY.</t>
  </si>
  <si>
    <t>P01AF016021</t>
  </si>
  <si>
    <t>LEVOMEPROMAZINA 4 MG/ML SOLUCION ORAL</t>
  </si>
  <si>
    <t xml:space="preserve">LEVONORGESTREL + ETINILESTRADIOL  (150 - 250 + 30 - 50) MCG TABLETA Ó TABLETA RECUBIERTA </t>
  </si>
  <si>
    <t>G03AC030102</t>
  </si>
  <si>
    <t>LEVONORGESTREL 0.75 MG TABLETA</t>
  </si>
  <si>
    <t>G03DM004720</t>
  </si>
  <si>
    <t>LEVONORGESTREL 75 MG MICRONIZADO IMPLANTE SUBDERMICO</t>
  </si>
  <si>
    <t>LEVONORGESTREL ENDOCEPTIVO Y ENDOCEPTOR INTRAUTERINO 52 MG SISTEMA DE LIBERACION INTRAUTERINA</t>
  </si>
  <si>
    <t>LEVOSIMENDAN 2.5 MG/ML</t>
  </si>
  <si>
    <t>B01AE020001</t>
  </si>
  <si>
    <t>LEVOTIROXINA 50 MCG</t>
  </si>
  <si>
    <t>H03AL006013</t>
  </si>
  <si>
    <t>LEVOTIROXINA SÓDICA TABLETA  100 MCG</t>
  </si>
  <si>
    <t>H03AL006012</t>
  </si>
  <si>
    <t>LIDOCAINA 10%  SOLUCION EN AEROSOL</t>
  </si>
  <si>
    <t>S01AG003613</t>
  </si>
  <si>
    <t>LIDOCAINA CLORHIDRATO CON EPINEFRINA   2% 50 ML</t>
  </si>
  <si>
    <t>LIDOCAINA CLORHIDRATO CON EPINEFRINA  1 % 50ML</t>
  </si>
  <si>
    <t>LIDOCAINA CLORHIDRATO SIN EPINEFRINA 1 % 50 ML</t>
  </si>
  <si>
    <t>N01BL011704</t>
  </si>
  <si>
    <t>LIDOCAINA CLORHIDRATO SIN PINEFRINA 2 % 50 ML</t>
  </si>
  <si>
    <t>LIDOCAINA JALEA 2 % TUBO</t>
  </si>
  <si>
    <t>LINEZOLIDE INYECTABLE 600  MG/300 ML</t>
  </si>
  <si>
    <t>J05AE110202</t>
  </si>
  <si>
    <t>LOPERAMIDA CLORHIDRATO TABLETA O CAPSULA 2 MG</t>
  </si>
  <si>
    <t>J05AE110101</t>
  </si>
  <si>
    <t>LOPINAVIR + RITONAVIR (80 MG+ 20 MG)/ ML FRASCO 160 ML</t>
  </si>
  <si>
    <t>J01ZA010101</t>
  </si>
  <si>
    <t>LOPINAVIR / RITONAVIR 200 MG/50 MG TABLETA</t>
  </si>
  <si>
    <t>LORATADINA JBE 5 MG/ML SUSP</t>
  </si>
  <si>
    <t>LORATADINA TABLETA  10 MG</t>
  </si>
  <si>
    <t>R06AL016011</t>
  </si>
  <si>
    <t>C09LC005012</t>
  </si>
  <si>
    <t>LOSARTAN TABLETA 50 MG</t>
  </si>
  <si>
    <t>LOVASTATINA TABLETA  20 MG</t>
  </si>
  <si>
    <t>MANITOL 20% SOLUCION INYECTABLE</t>
  </si>
  <si>
    <t>MEBENDAZOL SUSPENSION ORAL 100MG / 5 ML (2%) 30 ML</t>
  </si>
  <si>
    <t>MEDROXIPROGESTERONA /ESTRADIOL 25 MG/5 MG SOL. INY.</t>
  </si>
  <si>
    <t>MEDROXIPROGESTERONA ACETATO SUSPENSIÓN INYECTABLE 150 MG / ML</t>
  </si>
  <si>
    <t>G03DM004011</t>
  </si>
  <si>
    <t>MEDROXIPROGESTERONA ACETATO TABLETA  5 MG</t>
  </si>
  <si>
    <t>J01MM001101</t>
  </si>
  <si>
    <t>MEROPENEM 1G -POLVO  (I.V) PARA INYECCION</t>
  </si>
  <si>
    <t>J01MM0011011</t>
  </si>
  <si>
    <t>A10BM011011</t>
  </si>
  <si>
    <t>METFORMINA TABLETA  850 MG</t>
  </si>
  <si>
    <t>METILPREDNISOLONA (SUCCINATO SODICO) 500 MG SOL. INY.</t>
  </si>
  <si>
    <t>H02AH008723</t>
  </si>
  <si>
    <t>METILPREDNISOLONA 40 MG</t>
  </si>
  <si>
    <t>H03BM014011</t>
  </si>
  <si>
    <t>METIMAZOL 5 MG TABLETA</t>
  </si>
  <si>
    <t>M03BM015012</t>
  </si>
  <si>
    <t>METOCARBAMOL 1G.  SOL. INYECTABLE</t>
  </si>
  <si>
    <t>M03BM015011</t>
  </si>
  <si>
    <t>METOCARBAMOL TABLETA  750 MG</t>
  </si>
  <si>
    <t>METOCLOPRAMIDA (CLORHIDRATO)  SOLUCIÓN INYECTABLE 10 MG / 2 ML DE BASE</t>
  </si>
  <si>
    <t>A03AM016201</t>
  </si>
  <si>
    <t>METOCLOPRAMIDA (CLORHIDRATO) SOLUCIÓN ORAL 4 MG / ML (0,4%)</t>
  </si>
  <si>
    <t>A03AM016011</t>
  </si>
  <si>
    <t>METOCLOPRAMIDA (CLORHIDRATO) TABLETA  10 MG</t>
  </si>
  <si>
    <t>METOPROLOL TARTRATO 100 MG TAB.</t>
  </si>
  <si>
    <t>METOPROLOL TARTRATO 50 MG TAB.</t>
  </si>
  <si>
    <t>C07AM017163</t>
  </si>
  <si>
    <t>METOPROLOL TARTRATO 5MG/5ML SOL. INY.</t>
  </si>
  <si>
    <t>METOTREXATO SODICO 2,5 MG DE BASE TABLETA</t>
  </si>
  <si>
    <t>L01BM018721</t>
  </si>
  <si>
    <t>METOTREXATO SODICO 50 MG  SOL. PARA INYECCION</t>
  </si>
  <si>
    <t>METRONIDAZOL (BENZOILO) SUSPENSIÓN ORAL 250 MG / 5 ML DE BASE (5%) 120 ML</t>
  </si>
  <si>
    <t>METRONIDAZOL OVULO O TABLETA VAGINAL 500 MG</t>
  </si>
  <si>
    <t>METRONIDAZOL SOLUCIÓN INYECTABLE 500 MG/100ML</t>
  </si>
  <si>
    <t>P01AM020012</t>
  </si>
  <si>
    <t>METRONIDAZOL TABLETA  500 MG</t>
  </si>
  <si>
    <t>011201018</t>
  </si>
  <si>
    <t>MICRONUTRIENTES ORGANICOS ESENCIALES  -MULTIVITAMINAS (CADA ML: VIT. B1: 100 MG, VIT. B2: 1 MG,  VIT B6: 10 MG, NOCOTINAMIDA: 100 MG,   D-PANTENOL: 3,46 MG) (COMPLEJO B SOLUCION INYECTABLE X 2 ML)</t>
  </si>
  <si>
    <t>MIDAZOLAM  SOLUCIÓN INYECTABLE 5 MG / 5 ML (0,1%)</t>
  </si>
  <si>
    <t>N01AM023703</t>
  </si>
  <si>
    <t>N01AM023704</t>
  </si>
  <si>
    <t>N01AM023702</t>
  </si>
  <si>
    <t>MIDAZOLAM SOLUCION INYECTABLE 5 MG/ML * 3 ML</t>
  </si>
  <si>
    <t>B01AM010701</t>
  </si>
  <si>
    <t>MILRINONA 10 MG/10 ML INYECTABLE</t>
  </si>
  <si>
    <t>030402005</t>
  </si>
  <si>
    <t>MINOXIDIL TAB. 10 MG</t>
  </si>
  <si>
    <t>G04BD120001</t>
  </si>
  <si>
    <t>MIRABEGRON 50 MG</t>
  </si>
  <si>
    <t>A02BMS001011</t>
  </si>
  <si>
    <t>MISOPROSTOL 200 MCG TABLETA</t>
  </si>
  <si>
    <t>A11BB005301</t>
  </si>
  <si>
    <t>MULTIVITAMINAS Y MINERALES 10 ML SOLUCION ORAL</t>
  </si>
  <si>
    <t>R05CA005301</t>
  </si>
  <si>
    <t>N-ACETILCISTEINA SOBRE X 600 MG</t>
  </si>
  <si>
    <t>NALOXONA CLORHIDRATO  SOLUCIÓN INYECTABLE 0,4 MG / ML</t>
  </si>
  <si>
    <t>NAPROXENO SUSPENSIÓN ORAL 125 MG / 5 ML (3%) 120 ML</t>
  </si>
  <si>
    <t>NAPROXENO TABLETA Ó CÁPSULA 250 MG</t>
  </si>
  <si>
    <t>NEO FORMULA PARA LACTANTES CON ACIDOS POLIINSATURADOS (LPC) DHA Y ARA CON ACIDO ARAQUIDONICO, ACIDO DOCOSAHEXAENOICO Y NUCLEOTIDOS LATA X 370 GR</t>
  </si>
  <si>
    <t>S01CC038601</t>
  </si>
  <si>
    <t>NEOMICINA, POLIMIXINA B, DEXAMETASONA (3,5 MG + 6,000 U.I. + 1 MG) SOLUCION OFTALMICA FRASCO X 5 ML</t>
  </si>
  <si>
    <t>NEOSTIGMINA METILSULFATO  SOLUCIÓN INYECTABLE 0,5 MG / ML</t>
  </si>
  <si>
    <t>J05AN14251</t>
  </si>
  <si>
    <t>NEVIRAPINA 50 MG/5 ML  SUSP. ORAL</t>
  </si>
  <si>
    <t>CO8CN006101</t>
  </si>
  <si>
    <t>NIFEDIPINO  30 MG</t>
  </si>
  <si>
    <t>C08CN006101</t>
  </si>
  <si>
    <t>NIFEDIPINO 10 MG CAP</t>
  </si>
  <si>
    <t>NIMODIPINA DE 30 MG TABLETA O CAPSULA</t>
  </si>
  <si>
    <t>NISTATINA CREMA  30 GR. 100.000 U.I.</t>
  </si>
  <si>
    <t>NISTATINA OVULO O TABLETA VAGINAL 100.000 U.I.</t>
  </si>
  <si>
    <t>NISTATINA SUSPENSIÓN ORAL 100.000 U.I. / ML 60 ML</t>
  </si>
  <si>
    <t>J02AN009021</t>
  </si>
  <si>
    <t>NISTATINA TABLETA RECUBIERTA 500.000 U.I.</t>
  </si>
  <si>
    <t>NITROFURANTOÍNA TABLETA Ó CÁPSULA 100 MG</t>
  </si>
  <si>
    <t>A07ESO2016</t>
  </si>
  <si>
    <t>NITROFURAZONA CREMA 40 GR TUBO</t>
  </si>
  <si>
    <t>A07ESO2015</t>
  </si>
  <si>
    <t>NITROFURAZONA CREMA POTE</t>
  </si>
  <si>
    <t>C01DN011701</t>
  </si>
  <si>
    <t>NITROGLICERINA  SOLUCIÓN INYECTABLE 0,5 %</t>
  </si>
  <si>
    <t>C01DN011702</t>
  </si>
  <si>
    <t>NITROPRUSIATO SODIO 50MG</t>
  </si>
  <si>
    <t>N01CE003501</t>
  </si>
  <si>
    <t>NORADRENALINA NOREPINEFRINA 4 MG/4 ML SOLUCION INYECTABLE</t>
  </si>
  <si>
    <t>NORFLOXACINA 400 MG</t>
  </si>
  <si>
    <t>NSULINA GLARGINA 100 UI/ML SOLUCION INYECTABLE VIAL X 10 ML</t>
  </si>
  <si>
    <t>NUTRICION ALTA EN PROTEINA,  PROTEINA MAYOR AL 20%</t>
  </si>
  <si>
    <t>140301034</t>
  </si>
  <si>
    <t>NUTRICION COMPLETA Y BALANCEADA ENX 227 GR ESPESANTE DE ALIMENTOS POLVO 400 G</t>
  </si>
  <si>
    <t>NUTRICION PARENTERAL CENTRAL LISTA PARA USAR</t>
  </si>
  <si>
    <t>NUTRICION PARENTERAL PERIFERICA LISTA PARA USAR</t>
  </si>
  <si>
    <t>OCTREOTIDE 0.1MG/ML</t>
  </si>
  <si>
    <t>A02CO003102</t>
  </si>
  <si>
    <t>OFT- ACETILCOLINA  LIOFILIZADO OFTALMICO 20MG</t>
  </si>
  <si>
    <t>SO1EPO09607</t>
  </si>
  <si>
    <t>OFT -FENILEFRINA CLORHIDRATO 2,5% SLN. OFT.</t>
  </si>
  <si>
    <t>SO1EPO09608</t>
  </si>
  <si>
    <t>OFT- HIDROXIPROPILMETILCELULOSA 2.5% GTS. OFT.</t>
  </si>
  <si>
    <t>SO1EPO09107</t>
  </si>
  <si>
    <t>OFT- PROXIMETACAINA GOTAS (ALCAINE) 5%</t>
  </si>
  <si>
    <t>S01EPO09609</t>
  </si>
  <si>
    <t>OLANZAPINA 5 MG</t>
  </si>
  <si>
    <t>N05AH001705</t>
  </si>
  <si>
    <t>OMEPRAZOL 40 MG SOL. INYECTABLE</t>
  </si>
  <si>
    <t>A02BO002102</t>
  </si>
  <si>
    <t>OMEPRAZOL CÁPSULA 20 MG</t>
  </si>
  <si>
    <t>A03FM016220</t>
  </si>
  <si>
    <t>ONDANSETRON INYECCION USP 8 MG/ 4 ML</t>
  </si>
  <si>
    <t>140301029</t>
  </si>
  <si>
    <t>OSMOLITE HN PLUS 1500 ML</t>
  </si>
  <si>
    <t>OXACILINA (SAL SÓDICA) POLVO PARA RECONSTITUIR 1 G.</t>
  </si>
  <si>
    <t>N03AF020102</t>
  </si>
  <si>
    <t>OXCARBAMAZEPINA 600 MG/U</t>
  </si>
  <si>
    <t>N03AF020101</t>
  </si>
  <si>
    <t>OXCARBAZEPINA 6% 300 MG/5 ML FRASCO</t>
  </si>
  <si>
    <t>OXIMETAZOLINA SOL. NASAL 0.25 MG/ML (0.025)%</t>
  </si>
  <si>
    <t>OXIMETAZOLINA SOL. NASAL 0.5 MG /ML (0.05%)</t>
  </si>
  <si>
    <t>DO1AC031303</t>
  </si>
  <si>
    <t>OXITETRACICLINA 10 MG UNGUENTO OFTALMICO TUBO X 3,5 GRS</t>
  </si>
  <si>
    <t>OXITOCINA  10 U.I.</t>
  </si>
  <si>
    <t>B01AE008001</t>
  </si>
  <si>
    <t>PALIVISUMAB 100 MG POLVO ESTERIL PARA SOL. INY</t>
  </si>
  <si>
    <t>B01AE008002</t>
  </si>
  <si>
    <t>PALIVISUMAB 50 MG POLVO ESTERIL PARA SOL. INY</t>
  </si>
  <si>
    <t>NCX0000016</t>
  </si>
  <si>
    <t>PEGANTE DE FIBRINA KIT 1,O ML/2,0 ML</t>
  </si>
  <si>
    <t>PENICILINA BENZATINICA 1´200.000 UI.</t>
  </si>
  <si>
    <t>PENICILINA BENZATINICA 2´400.000 U.I</t>
  </si>
  <si>
    <t>PENICILINA G-SODICA 1´000.000U.I.</t>
  </si>
  <si>
    <t>PENICILINA G-SODICA 5´000.000U.I.</t>
  </si>
  <si>
    <t>J01CP006721</t>
  </si>
  <si>
    <t>PENICILINA PROCAINICA 400.000 U.I.</t>
  </si>
  <si>
    <t>PENICILINA PROCAINICA 800.000U.I.</t>
  </si>
  <si>
    <t>C07AP036701</t>
  </si>
  <si>
    <t>PENTOXIFILINA 400 MG TABLETA</t>
  </si>
  <si>
    <t>S01EP009601</t>
  </si>
  <si>
    <t>PILOCARPINA 2% SOLUCION OFTALMICA FRASCO X 15 ML</t>
  </si>
  <si>
    <t>J01CA026502</t>
  </si>
  <si>
    <t>PIPERACILINA SODICA +  TAZOBACTAM SODICO 4.5 G</t>
  </si>
  <si>
    <t>J01CA026501</t>
  </si>
  <si>
    <t>PIPERACILINA+TAZOBACTAM -  SODICO 4.5 G MOLECULA INNOVADORA</t>
  </si>
  <si>
    <t>PIRANTEL PAMOATO 250 MG B.BASE  TABL.</t>
  </si>
  <si>
    <t>PIRANTEL SUSP, ORAL 250 MG DE BASE /5ML 5%</t>
  </si>
  <si>
    <t>P01BP017141</t>
  </si>
  <si>
    <t>PIRIMETAMINA + SULFADOXINA (25 + 500) MG TABLETA O CÁPSULA</t>
  </si>
  <si>
    <t>PLUMPY'NUT  ALIMENTO TERAPEUTICO DE USO ESPECIAL LISTO PARA EL CONSUMO HUMANO A BASE DE MANI Y LIPIDOS 92 GR (500 KCAL) SACHET INDIVIDUAL</t>
  </si>
  <si>
    <t>V07AR002253</t>
  </si>
  <si>
    <t>POLIESTIRANO SULFONATO 15 GR</t>
  </si>
  <si>
    <t>POLIETILENGLICOL 3350 + ELECTROLITOS SOBRE 110,1 GR POLVO PARA RECONSTITUIR A SOLUCION ORAL</t>
  </si>
  <si>
    <t>POTASIO CLORURO  SOLUCIÓN INYECTABLE 20 MEQ / 10 ML</t>
  </si>
  <si>
    <t>V03AP024701</t>
  </si>
  <si>
    <t>PRALIDOXIMA INYECTABLE 2%</t>
  </si>
  <si>
    <t>C02CP026011</t>
  </si>
  <si>
    <t>PRAZOSINA TABLETA  1 MG</t>
  </si>
  <si>
    <t>H02AP027011</t>
  </si>
  <si>
    <t>PREDNISOLONA TABLETA  5 MG</t>
  </si>
  <si>
    <t xml:space="preserve">PREDNISONA X 50MG </t>
  </si>
  <si>
    <t>M03BM020011</t>
  </si>
  <si>
    <t>PREGABALINA 75 MG</t>
  </si>
  <si>
    <t>P01BP029141</t>
  </si>
  <si>
    <t>PRIMAQUINA 15 MG DE BASE TABLETA</t>
  </si>
  <si>
    <t>N01AH002905</t>
  </si>
  <si>
    <t>PROPOFOL 10 MG</t>
  </si>
  <si>
    <t>C07AP035011</t>
  </si>
  <si>
    <t>PROPRANOLOL CLORHIDRATO TABLETA  40 MG</t>
  </si>
  <si>
    <t>C07AP035012</t>
  </si>
  <si>
    <t>PROPRANOLOL CLORHIDRATO TABLETA  80 MG</t>
  </si>
  <si>
    <t>B01AE010750</t>
  </si>
  <si>
    <t>PROSTAGLANDINA 0.5 MG/ML</t>
  </si>
  <si>
    <t>B02AP036701</t>
  </si>
  <si>
    <t>PROTAMINA 50 MG/5 ML SOL. INYECTABLE</t>
  </si>
  <si>
    <t>N05QAP020701</t>
  </si>
  <si>
    <t>QUETIAPINA 100 MG TABLETA</t>
  </si>
  <si>
    <t>J05AX081201</t>
  </si>
  <si>
    <t>RALTEGRAVIR 100 MG FRASCO X 60 TABLETAS</t>
  </si>
  <si>
    <t>RANITIDINA (CLORHIDRATO)  SOLUCIÓN INYECTABLE 50 MG / 5 ML</t>
  </si>
  <si>
    <t>A02BR001011</t>
  </si>
  <si>
    <t>RANITIDINA (CLORHIDRATO) TABLETA  150 MG DE BASE</t>
  </si>
  <si>
    <t>A02BR001012</t>
  </si>
  <si>
    <t>RANITIDINA (CLORHIDRATO) TABLETA  300 MG DE BASE</t>
  </si>
  <si>
    <t>N01AF005702</t>
  </si>
  <si>
    <t>REMIFENTANIL HCL 2 MG VIAL</t>
  </si>
  <si>
    <t>RIFAMPICINA  300MG TB</t>
  </si>
  <si>
    <t>B05XR007702</t>
  </si>
  <si>
    <t>RINGER LACTATO SOLUCION HARTMANN 1000 ML</t>
  </si>
  <si>
    <t>RINGER LACTATO SOLUCION HARTMANN 500 ML</t>
  </si>
  <si>
    <t>N05AX081002</t>
  </si>
  <si>
    <t>RISPERIDONA 2 MG</t>
  </si>
  <si>
    <t>J05AE031201</t>
  </si>
  <si>
    <t>RITONAVIR 100 MG CAJA X 30 TABLETAS</t>
  </si>
  <si>
    <t>B01AF014002</t>
  </si>
  <si>
    <t>RIVAROXABAN X 15MG COMPRIMIDO</t>
  </si>
  <si>
    <t>SALBUTAMOL AEROSOL 100 MCG</t>
  </si>
  <si>
    <t>SALBUTAMOL JARABE SULFATO 2 MG-5 ML 0.04 POR CIENTO 120 ML</t>
  </si>
  <si>
    <t>SALES HIDRATANTES  27.9 GR</t>
  </si>
  <si>
    <t>N01AH002902</t>
  </si>
  <si>
    <t>SEVOFLURANO 250 ML</t>
  </si>
  <si>
    <t>B01AE010950</t>
  </si>
  <si>
    <t>SODIO BICARBONATO  SOLUCIÓN INYECTABLE 10 MEQ / 10 ML</t>
  </si>
  <si>
    <t>SODIO CLORURO INYECTABLE 20 MEQ /10ML</t>
  </si>
  <si>
    <t>SOLUCION SALINA 0.9% 500CC</t>
  </si>
  <si>
    <t>BO5BS004704</t>
  </si>
  <si>
    <t>SOLUCION SALINA HIPERTONICA 5% X 5 ML SOLUCION OFTALMICA</t>
  </si>
  <si>
    <t>HO1C1301001</t>
  </si>
  <si>
    <t>SOMATOSTATINA  3 MG</t>
  </si>
  <si>
    <t>SUCCINILCOLINA SOLUCION INYECTABLE 1000 MG/10 ML (10%)</t>
  </si>
  <si>
    <t>A02BS014011</t>
  </si>
  <si>
    <t>SUCRALFATO 1 GR</t>
  </si>
  <si>
    <t>J06AS017701</t>
  </si>
  <si>
    <t>SUERO ANTIOFIDICO POLIVALENTE  LIOFILIZADO  10 ML</t>
  </si>
  <si>
    <t>SULFACETAMIDA SÓDICA SOLUCIÓN OFTÁLMICA 10%</t>
  </si>
  <si>
    <t>D08AP020322</t>
  </si>
  <si>
    <t>SULFADIAZINA DE PLATA 30 GR</t>
  </si>
  <si>
    <t>A07ES020011</t>
  </si>
  <si>
    <t>SULFASALAZINA 500 MG TABLETA</t>
  </si>
  <si>
    <t>SULFATO DE MAGNESIO 20%</t>
  </si>
  <si>
    <t>SULFATO DE ZINC 2 MG/ML SOLUCION ORAL 120 ML</t>
  </si>
  <si>
    <t>SULFATO DE ZINC MONOHIDRATADO CORRESPONDIENTE A ZINC 200 MG SOLUCION ORAL FRASCO X 120 ML</t>
  </si>
  <si>
    <t>SULFATO FERROSO  20 -25 MG DE FE/ML SOL. ORAL</t>
  </si>
  <si>
    <t>SULFATO FERROSO 100-300 MG</t>
  </si>
  <si>
    <t>R07AS023711</t>
  </si>
  <si>
    <t>SURFACTANTE PULMONAR 1.5 120 MG</t>
  </si>
  <si>
    <t>R07AS023712</t>
  </si>
  <si>
    <t>SURFACTANTE PULMONAR 3,0 240 MG</t>
  </si>
  <si>
    <t>R07AS023715</t>
  </si>
  <si>
    <t xml:space="preserve">SURFACTANTE PULMONAR BOVINO 4 ML </t>
  </si>
  <si>
    <t>R07AS023716</t>
  </si>
  <si>
    <t>SURFACTANTE PULMONAR BOVINO 8 ML</t>
  </si>
  <si>
    <t>TAMSULOSINA 0,4 MG</t>
  </si>
  <si>
    <t>G04CA52</t>
  </si>
  <si>
    <t>TANSULOSINA 0,4 MG + DUTASTERIDA 0,5 MG</t>
  </si>
  <si>
    <t>B01AD110101</t>
  </si>
  <si>
    <t xml:space="preserve">TENECTEPLASA 50 MG </t>
  </si>
  <si>
    <t>J05AR030001</t>
  </si>
  <si>
    <t>TENOFOVIR 300 MG / EMTRICITABINA 200 MG FRASCO X 30 TABLETAS</t>
  </si>
  <si>
    <t>R03DT004211</t>
  </si>
  <si>
    <t>TEOFILINA 80 MG/5 ML ELIXIR</t>
  </si>
  <si>
    <t>TEOFILINA TABLETA Ó CÁPSULA 300 MG</t>
  </si>
  <si>
    <t>TEOFILINA TABLETA Ó CÁPSULA DE LIBERACIÓN PROG 125 MG</t>
  </si>
  <si>
    <t>TERBUTALINA SULFATO 1% GOTAS</t>
  </si>
  <si>
    <t>TERBUTALINA SULFATO SOLUCION INYECTABLE 0.5 MG/ML</t>
  </si>
  <si>
    <t>TERBUTALINA SULFATO TABLETA NO CUBIERTA 2,5 MG</t>
  </si>
  <si>
    <t>H01BA040101</t>
  </si>
  <si>
    <t>TERLIPRESINA 1 MG</t>
  </si>
  <si>
    <t>A11D70009701</t>
  </si>
  <si>
    <t>TIAMINA  100 MG /ML  SOL INYECTABLE</t>
  </si>
  <si>
    <t>TIAMINA 300MG</t>
  </si>
  <si>
    <t>J01AA12001</t>
  </si>
  <si>
    <t>TIGECICLINA 50 MG AMPOLLA</t>
  </si>
  <si>
    <t>TIMOLOL  MALATO 0.5 % GTS OFT</t>
  </si>
  <si>
    <t>TINIDAZOL SUSPENSIÓN ORAL 1 G / 5 ML (20%) 30 ML</t>
  </si>
  <si>
    <t>TIOPENTAL SÓDICO POLVO PARA RECONSTITUIR 1 G</t>
  </si>
  <si>
    <t>B01AC172701</t>
  </si>
  <si>
    <t>TIROFIBÁN 0,25MG/ML SOLUCIÓN INYECTABLE</t>
  </si>
  <si>
    <t>SO1AG003616</t>
  </si>
  <si>
    <t>TOBRAMICINA 0.3% SOL. OFTALMICA ESTERIL 5 ML</t>
  </si>
  <si>
    <t>G04BD07</t>
  </si>
  <si>
    <t>TOLTERODINA L TARTRATO 4 MG</t>
  </si>
  <si>
    <t>D09AP004001</t>
  </si>
  <si>
    <t xml:space="preserve">TOXINA BOTULINICA TIPO A 50 UI </t>
  </si>
  <si>
    <t>TOXOIDE TETANICO  40 U.I. / 0,5 ML SUSPENSION INYECTABLE VIAL X 3 ML</t>
  </si>
  <si>
    <t>R05CA005202</t>
  </si>
  <si>
    <t>TR - FENOTEROL BROMHIDRATO + BROMURO DE IPRATROPIO 20 ML</t>
  </si>
  <si>
    <t>TERBUTALINA SULFATO 10 MG/ML (1%) SOLUCION PARA NEBULIZACIÓN AMPOULEPACK GOTERO X 10 ML</t>
  </si>
  <si>
    <t>TRAMADOL CLORHIDRATO  SOLUCIÓN INYECTABLE 50 MG / ML</t>
  </si>
  <si>
    <t>TRAMADOL CLORHIDRATO 100 MG/ML (10%) SOLUCION ORAL</t>
  </si>
  <si>
    <t>TRAMADOL CLORHIDRATO SOLUCION INYECTABLE 100 MG</t>
  </si>
  <si>
    <t>TRANEXANICO ACIDO 500 MG/5 ML SOLUCION INYECTABLE</t>
  </si>
  <si>
    <t>N06AT023011</t>
  </si>
  <si>
    <t>TRAZODONA 50 MG</t>
  </si>
  <si>
    <t>TRIMETOPRIM + SULFAMETOXAZOL SUSPENSIÓN ORAL (40 + 200 ) MG / 5 ML (0,8+4)%  60 ML</t>
  </si>
  <si>
    <t>J01ET025012</t>
  </si>
  <si>
    <t>TRIMETOPRIM + SULFAMETOXAZOL TABLETA  (160 + 800 ) MG</t>
  </si>
  <si>
    <t>J01ET025011</t>
  </si>
  <si>
    <t>TRIMETOPRIM SULFAMETAXAZOL  TABLETA 80-400 MG</t>
  </si>
  <si>
    <t>TRIMETOPRIM+SULFAMETOXAZOL SOL.INY. (80-400 MG)/5ML</t>
  </si>
  <si>
    <t>S01FT026601</t>
  </si>
  <si>
    <t>TROPICAMIDA 1% SOLUCION OFTALMICA</t>
  </si>
  <si>
    <t>N03AV012301</t>
  </si>
  <si>
    <t>VACUNA POLISACARIDA ANTIMENINGOCOCCICA A+C 50 MCG SOLUCION INYECTABLE VIAL X 0,5 ML</t>
  </si>
  <si>
    <t>VALPROICO ACIDO 500 MG/5 ML SOL. ESTERIL INYECTABLE</t>
  </si>
  <si>
    <t>VALPROICO SÓDICO  JARABE 250 MG /5 ML</t>
  </si>
  <si>
    <t>VALPROICO SODICO TAB 250 MG</t>
  </si>
  <si>
    <t>VANCOMICINA 500 MG</t>
  </si>
  <si>
    <t>VASOPRESINA TANATO SUSPENSION INYECTABLE</t>
  </si>
  <si>
    <t>VECURONIO BROMURO I.V.  10 MG/2,5 ML POLVO LIOFILIZADO PARA RECONSTITUIR A SOLUCION INYECTABLE</t>
  </si>
  <si>
    <t>VECURONIO 4 MG/4ML MG BROMURO POLVO PARA RECONSTITUIR</t>
  </si>
  <si>
    <t>C08DV016011</t>
  </si>
  <si>
    <t>VERAPAMILO CLORHIDRATO TABLETA  120 MG</t>
  </si>
  <si>
    <t>C08DV016021</t>
  </si>
  <si>
    <t>VERAPAMILO CLORHIDRATO TABLETA CUBIERTA 80 MG</t>
  </si>
  <si>
    <t>N03AG040101</t>
  </si>
  <si>
    <t>VIGABATRINA 500 MG</t>
  </si>
  <si>
    <t>A11CV019141</t>
  </si>
  <si>
    <t>VITAMINA A - ACETATO O PALMITATO- TABLETA O CAPSULA 50.000 U.I</t>
  </si>
  <si>
    <t>VITAMINA K (FITOMENADIONA) 1 MG</t>
  </si>
  <si>
    <t>B02BF00872</t>
  </si>
  <si>
    <t>VITAMINA K (FITOMENADIONA)10 MG</t>
  </si>
  <si>
    <t>VORICONAZOL X 200MG POLVO PARA INYECCION</t>
  </si>
  <si>
    <t>B01AW001011</t>
  </si>
  <si>
    <t>WARFARINA SÓDICA TABLETA  5 MG</t>
  </si>
  <si>
    <t>ZIDOVUDINA 10 MG/ML SOLUCION INYECTABLE</t>
  </si>
  <si>
    <t>ZIDOVUDINA 10 MG/ML SOLUCION ORAL</t>
  </si>
  <si>
    <t>GOTAS</t>
  </si>
  <si>
    <t>CAP/TAB</t>
  </si>
  <si>
    <t>SOL/SUSP</t>
  </si>
  <si>
    <t>CAPSULA/TABLETA</t>
  </si>
  <si>
    <t>SLN. INY.</t>
  </si>
  <si>
    <t>UNGÜENTO</t>
  </si>
  <si>
    <t>SLN. INYECTABLE</t>
  </si>
  <si>
    <t>SOLUCION</t>
  </si>
  <si>
    <t>LATA X 400 G</t>
  </si>
  <si>
    <t>POLVO</t>
  </si>
  <si>
    <t>FRASCO X 220 ML</t>
  </si>
  <si>
    <t>FRASCO X 250 ML</t>
  </si>
  <si>
    <t>BOTELLA X 946 ML</t>
  </si>
  <si>
    <t>LATA</t>
  </si>
  <si>
    <t>LATA X 237 ML</t>
  </si>
  <si>
    <t>FRAASCO X 1500 ML</t>
  </si>
  <si>
    <t>SOBRE X 27 G</t>
  </si>
  <si>
    <t>SOL O SUSP. ORAL</t>
  </si>
  <si>
    <t>FRASCO 60 ML</t>
  </si>
  <si>
    <t>INHALADOR</t>
  </si>
  <si>
    <t xml:space="preserve">AMPOLLA </t>
  </si>
  <si>
    <t>OVULO</t>
  </si>
  <si>
    <t>VIAL</t>
  </si>
  <si>
    <t>SOLN. INYECTABLE</t>
  </si>
  <si>
    <t>CAJA X 30 TABLETAS</t>
  </si>
  <si>
    <t>POLVO LIOFILIZADO</t>
  </si>
  <si>
    <t>TARRO X 400 G</t>
  </si>
  <si>
    <t>LATA X 360 G</t>
  </si>
  <si>
    <t>TARRO 400 GR</t>
  </si>
  <si>
    <t>FRASCO 2 ONZAS</t>
  </si>
  <si>
    <t>LÍQUIDO</t>
  </si>
  <si>
    <t>LATA 8 OZ</t>
  </si>
  <si>
    <t>ENEMA</t>
  </si>
  <si>
    <t>BOLSA X 3000 CC</t>
  </si>
  <si>
    <t>IMPLANTE</t>
  </si>
  <si>
    <t>KIT</t>
  </si>
  <si>
    <t>BARRA X 92 G</t>
  </si>
  <si>
    <t>TABLETAS</t>
  </si>
  <si>
    <t>COMPRIMIDO</t>
  </si>
  <si>
    <t>CAJA X 30 CAPSULAS</t>
  </si>
  <si>
    <t>SOL. OFT.</t>
  </si>
  <si>
    <t>SLN. INY</t>
  </si>
  <si>
    <t>REGULADO</t>
  </si>
  <si>
    <t>REGULADO MARCA COMERCIAL</t>
  </si>
  <si>
    <t xml:space="preserve">REGULADO </t>
  </si>
  <si>
    <t>REGULADO PARA MARCA COMERCIAL</t>
  </si>
  <si>
    <t>RGULADO PARA MARCA COMERCIAL</t>
  </si>
  <si>
    <t>ALIMENTO A BASE DE PROTEINA, VITAMINAS Y MINERALES. NUTRICION COMPLETA Y  BALANCEADA SIN LACTOSA LATA X 900 G</t>
  </si>
  <si>
    <t>ALIMENTO A BASE DE PROTEINAS, VITAMINAS Y MINERALES NUTRICION COMPLETA BALANCEADA SIN LACTOSA LATA X 400 G</t>
  </si>
  <si>
    <t>ALIMENTO LIQUIDO A BASE DE PROTEINA, LIPIDOS, CARBOHIDRATOS, VITAMINAS Y MINERALES PARA NIÑOS EN CRECIMIENTO ENTRE 2 Y 13 AÑOS. COMPLETA Y BALANCEADA TARRO X 400 G</t>
  </si>
  <si>
    <t>ALIMENTO LIQUIDO CON CARBOHIDRATOS DE DIGESTION LENTA FORMULA POLIMERICA ISOTONICA BAJA EN CARBOHIDRATOS PARA PACIENTES CON INTOLERANCIA A LA GLUCOSA- SIN LACTOSA LPC X 1500 ML</t>
  </si>
  <si>
    <t>AMOXICILINA 500  MG TABLETA</t>
  </si>
  <si>
    <t>AZITROMICINA 200 MG/15 ML SUPENSION ORAL</t>
  </si>
  <si>
    <t>AZITROMICINA 500 MG TABLETA</t>
  </si>
  <si>
    <t>BICALUTAMIDA 50 MG TABLETA</t>
  </si>
  <si>
    <t>BROMURO DE ROCURONIO 50 MG POLVO PARA INYECCION</t>
  </si>
  <si>
    <t>CARBETOCIN 100 UMG/ML SOLUCION INYECTABLE</t>
  </si>
  <si>
    <t xml:space="preserve">CITRATO DE CAFEINA 20 MG/ML SOLUCION PARA PERFUSION  (MOLECULA INNOVADORA) </t>
  </si>
  <si>
    <t>CLORHIDRATO DE DEXMEDETOMIDINA 200 MG/2 ML FRASCO AMPOLLA ( MOLECULA INNOVADORA)</t>
  </si>
  <si>
    <t>COLAGENASA 40 GR UNGÜENTO TIPOCO</t>
  </si>
  <si>
    <t>COMPLEJO PROTROMBINICO HUMANO 500 U.I. POLVO PARA SOLUCION INYECTABLE ( MOLECULA INNOVADORA)</t>
  </si>
  <si>
    <t>DEXTROSA AL 10% A.D. SOLUCION INYECTABLE BOLSA X 500ML</t>
  </si>
  <si>
    <t>DEXTROSA AL 5% A.D  BOLSA X 500ML</t>
  </si>
  <si>
    <t>DEXTROSA AL 5% EN SODIO CLORURO 0.9% SOL. INY BOLSA X 500ML</t>
  </si>
  <si>
    <t>DOXAZOSINA MESILATO 4 MG TABLETA</t>
  </si>
  <si>
    <t>ERTAPENEM 1 G POLVO PARA INYECCION</t>
  </si>
  <si>
    <t>INMUNOGLOBULINA HUMANA  IGG POLIVALENTE 5,0 GR/100 ML G SOLUCION PARA INFUSION I.V.   - (MOLECULA INNOVADORA)</t>
  </si>
  <si>
    <t>MEROPENEM 1G POLVO (MOLECULA INNOVADORA)</t>
  </si>
  <si>
    <t>MIDAZOLAM SOL. INY. 15 MG / 3 ML (0,1%) (MOLECULA INNOVADORA)</t>
  </si>
  <si>
    <t>MIDAZOLAM SOL. INY. 5 MG / 5 ML (0,1%) (MOLECULA INNOVADORA)</t>
  </si>
  <si>
    <t>SOLUCION SALINA 0,9% DE 100 ML</t>
  </si>
  <si>
    <t>GRUPO DE INVENTARIO</t>
  </si>
  <si>
    <t>MEDICAMENTOS</t>
  </si>
  <si>
    <t>SUPLEMENTOS DIETARIOS</t>
  </si>
  <si>
    <t>CAPSULA</t>
  </si>
  <si>
    <t>ACETAMINOFEN 325 MG +CODEINA 8 MG</t>
  </si>
  <si>
    <t>ALTEPLASA 50 MG POLVO PARA RECONSTITUIR UNIDAD</t>
  </si>
  <si>
    <t>COLISTINA COLISTIMETATO SODICO 150MG POLVO PARA SOLUCION INYECTABLE</t>
  </si>
  <si>
    <t xml:space="preserve">HOSPITAL SAN RAFAEL DE FACTATIVA </t>
  </si>
  <si>
    <t xml:space="preserve">MIDAZOLAM 50MG/10ML SOLUCION INYECTABLE </t>
  </si>
  <si>
    <t>SOLUCION ESTERILIZADA DE ELECTROLITOS ORALES FRASCO X 625ML SOLUCION ORAL</t>
  </si>
  <si>
    <t>ACETILCISTEINA 300MG/3ML SOLUCION INYECTABLE</t>
  </si>
  <si>
    <t>FOSFATO DE SODIO DIBASICO Y MONOBASICO 6 + 16 GR/100ML SOLUCION ORAL</t>
  </si>
  <si>
    <t>OSELTAMIVIR 75 MG CAPSULAS</t>
  </si>
  <si>
    <t>PARACETAMOL 10 MG/ ML SOLUCION PARA INFUSION</t>
  </si>
  <si>
    <t>FORMULA MONOMERICA NO LACTICA CON AMINOACIDOS LIBRES, HIERRO, DHA Y ARA POLVO PARA DILUCION TARRO X 400 GRAMOS</t>
  </si>
  <si>
    <t>LEVETIRACETAM 100 MG/ML SOLUCIÓN ORAL</t>
  </si>
  <si>
    <t>FORMULA LACTEA ANTIREFLUJO CON A ARAQUIDONICO Y A DOCOSAHEXAENOICO DE 0 A 12 MESES TARRO X 400 GR</t>
  </si>
  <si>
    <t>AGUA ESTERIL PARA INYECCION USP AMPOLLA X 5ML</t>
  </si>
  <si>
    <t>VACUNA CONJUGADA NEUMOCOCICA 13 VALENTE SOLUCION INYECTABLE 0,5ML</t>
  </si>
  <si>
    <t>SOLUCION INYECTABLE</t>
  </si>
  <si>
    <t>SOLUCION ORAL</t>
  </si>
  <si>
    <t>POLVO PARA DILUCION</t>
  </si>
  <si>
    <t>AMPOLLA X 5ML</t>
  </si>
  <si>
    <t>JERINGA PRELLENADA X 0,5ML</t>
  </si>
  <si>
    <t>ALPRAZOLAM 0,25MG TABLETA</t>
  </si>
  <si>
    <t>N05CD08C03</t>
  </si>
  <si>
    <t>R05CB01C01</t>
  </si>
  <si>
    <t>A06AD17B01</t>
  </si>
  <si>
    <t>J05AH02A01</t>
  </si>
  <si>
    <t>N02BE01C01</t>
  </si>
  <si>
    <t>N03AX14B03</t>
  </si>
  <si>
    <t>V07ABX1A05</t>
  </si>
  <si>
    <t>J07AL02A01</t>
  </si>
  <si>
    <t>N05BA12A01</t>
  </si>
  <si>
    <t>PENDIENTE 1</t>
  </si>
  <si>
    <t>NUTRICION PREMEZCLADA PARENTERAL PERIFERICA PROTEINA ( 6,3%), GLUCOSA ( 18,7%) Y LIPIDOS (15%) BOLSA X 1500M</t>
  </si>
  <si>
    <t>B05BA10A01</t>
  </si>
  <si>
    <t>MEROPENEM 500 MG POLVO PARA INYECCION</t>
  </si>
  <si>
    <t>J01DH02A01</t>
  </si>
  <si>
    <t>ENOXAPARINA 80MG/0,8 ML SOLUCION INYECTABLE</t>
  </si>
  <si>
    <t>B01AB05A04</t>
  </si>
  <si>
    <t>OLANZAPINA 10MG POLVO PARA INYECCION</t>
  </si>
  <si>
    <t>N05AH03A01</t>
  </si>
  <si>
    <t>NEVIRAPINA 200 MG TABLETA</t>
  </si>
  <si>
    <t>FORMULA POLIMERICA DE FIBRA Y FRUCTOOLIGOSACARIDOS 500 Kcal + 124,5 mOsm/ 500ML FRASCO X 500ML</t>
  </si>
  <si>
    <t>SUERO FABOTERAPEUTICO POLIVALENTE ANTIALACRAN 150DL50/1,8 MG POLVO PARA INYECCION</t>
  </si>
  <si>
    <t>J05AG01A01</t>
  </si>
  <si>
    <t>MEZCLA DE AMINOACIDOS + LIPIDOS + GLUCOSA + ELETROLITOS DE 1400Kcal/1250ML</t>
  </si>
  <si>
    <t>EMULSION INYECTABLE</t>
  </si>
  <si>
    <t>B05BA10C02</t>
  </si>
  <si>
    <t>LINAGLIPTINA 5MG TABLETA RECUBIERTA</t>
  </si>
  <si>
    <t>LINAGLIPTINA + METFORMINA 2,5 + 1000 MG TABLETA RECUBIERTA</t>
  </si>
  <si>
    <t>SITAGLIPTINA 50MG TABLETA RECUBIERTA</t>
  </si>
  <si>
    <t>SITAGLIPTINA + METFORMINA 50 + 1000MG TABLETAS DE LIBERACIÓN SOSTENIDA</t>
  </si>
  <si>
    <t>A10BH05A01</t>
  </si>
  <si>
    <t>A10BD11A02</t>
  </si>
  <si>
    <t>A10BH01A02</t>
  </si>
  <si>
    <t>A10BD07A02</t>
  </si>
  <si>
    <t>LEVOTIROXINA 25MCG TABLETA</t>
  </si>
  <si>
    <t>H03AA01A01</t>
  </si>
  <si>
    <t>MIDAZOLAM 5MG/ML SOLUCION INYECTABLE</t>
  </si>
  <si>
    <t>N05CD08A01</t>
  </si>
  <si>
    <t>SULTAMICILINA 750 MG TABLETA CON O SIN RECUBRIMIENTO</t>
  </si>
  <si>
    <t>SULTAMICILINA 375 MG TABLETA CON O SIN RECUBRIMIENTO</t>
  </si>
  <si>
    <t>SULTAMICILINA 250MG/5ML POLVO PARA SUSPENSION ORAL</t>
  </si>
  <si>
    <t>POLVO PARA SUSPENSION ORAL</t>
  </si>
  <si>
    <t>J01CR04A02</t>
  </si>
  <si>
    <t>J01CR04A01</t>
  </si>
  <si>
    <t>J01CR04E01</t>
  </si>
  <si>
    <t>BUPIVACAINA + EPINEFRINA 0,5 % + 1.200.000 UI SOLUCION INYECTABLE</t>
  </si>
  <si>
    <t>N01BB51A01</t>
  </si>
  <si>
    <t xml:space="preserve">BECLOMETASONA DIPROPIONATO AEROSOL PARA INHALACION BUCAL 250 MCG / DOSIS </t>
  </si>
  <si>
    <t>FRASCO INHALADOR</t>
  </si>
  <si>
    <t>FRASCO X 237ML</t>
  </si>
  <si>
    <t>SUPLEMENTO LIQUIDO ALTO EN PROTEINAS NEPRO AP DE 1,8 KILOCALORIA</t>
  </si>
  <si>
    <t>ATRACURIO 25MG SOLUCION INYECTABLE</t>
  </si>
  <si>
    <t>CLINDAMICINA (FOSFATO)   300 MG TABLETA</t>
  </si>
  <si>
    <t>MEZALACINA 4GRAMOS SUSPENSION RECTAL</t>
  </si>
  <si>
    <t>SUPENSION</t>
  </si>
  <si>
    <t xml:space="preserve">SUERO ANTIOFIDICO ANTICORAL 10 ML </t>
  </si>
  <si>
    <t>FENTANILO 0,1MG/2ML SOLUCION INYECTABLE</t>
  </si>
  <si>
    <t>RIFAXIMINA 200MG TABLETA</t>
  </si>
  <si>
    <t>RIFAXIMINA 550MG TABLETA RECUBIERTA</t>
  </si>
  <si>
    <t>L - ARGININA SABOR NARANJA SOBRE X 7,84 GRAMOS POLVO PARA DILUCION</t>
  </si>
  <si>
    <t>L - ARGININA SABOR NEUTRO SOBRE X 7,84 GRAMOS POLVO PARA DILUCION</t>
  </si>
  <si>
    <t>L - CITRULINA SABOR NEUTRO POTE X 100 GRAMOS POLVO PARA DILUCION</t>
  </si>
  <si>
    <t>L - ORNITINA  SABOR NEUTRO POTE X 100 GRAMOS POLVO PARA DILUCION</t>
  </si>
  <si>
    <t>MODULO LIPIDICO DE TRIGLICERIDOS DE CADENA MEDIA SOLUCION ORAL FRASCO X 500ML</t>
  </si>
  <si>
    <t>LEVO BUPIVACAINA + DEXTROSA 0,75% + 290MG/4ML SOLUCION INYECTABLE</t>
  </si>
  <si>
    <t>N01AH01A01</t>
  </si>
  <si>
    <t>A07AA11A01</t>
  </si>
  <si>
    <t>A07AA11A03</t>
  </si>
  <si>
    <t>N01BB01A01</t>
  </si>
  <si>
    <t>POLIETILENGLICOL 3350 SIN ELECTROLITOS SOBRE X 17 GRAMOS</t>
  </si>
  <si>
    <t>MOSAPRIDA 10MG TABLETA</t>
  </si>
  <si>
    <t>MOSAPRIDA 5MG TABLETA</t>
  </si>
  <si>
    <t>MEZCLA CENTRAL DE AMINOACIDOS + LIPIDOS + GLUCOSA + ELETROLITOS DE 2090/KG Y 2136Kcal/1875ML</t>
  </si>
  <si>
    <t>A06AD15E01</t>
  </si>
  <si>
    <t>A03FA99A02</t>
  </si>
  <si>
    <t>A03FA99A01</t>
  </si>
  <si>
    <t>B05BA10A05</t>
  </si>
  <si>
    <t>TABLETA RECUBIERTA</t>
  </si>
  <si>
    <t>POTE</t>
  </si>
  <si>
    <t xml:space="preserve">SOLUCION </t>
  </si>
  <si>
    <t>CICLOPENTONATO 1% SOLUCION OFTALMICA</t>
  </si>
  <si>
    <t>NEFOPAM 20MG/ML SOLUCION INYECTABLE</t>
  </si>
  <si>
    <t>SULFATO DE MAGNESIO 10% SOLUCION INYECTABLE</t>
  </si>
  <si>
    <t>A06AD04A01</t>
  </si>
  <si>
    <t>POLIETILENGLICOL 3350 SIN ELECTROLITOS POLVO PARA SUSPENSION ORAL FRASCO X 160 GRAMO</t>
  </si>
  <si>
    <t>A06AD15D03</t>
  </si>
  <si>
    <t>QUETIAPINA 50MG TABLETAS CUBIERTAS</t>
  </si>
  <si>
    <t>QUETIAPINA 300MG TABLETAS CUBIERTAS</t>
  </si>
  <si>
    <t>QUETIAPINA 200MG TABLETAS CUBIERTAS</t>
  </si>
  <si>
    <t>QUETIAPINA 150MG COMPRIMIDOS DE LIBERACION PROLONGADA</t>
  </si>
  <si>
    <t>ACIDO VALPROICO 125MG CAPSULAS</t>
  </si>
  <si>
    <t>ACIDO VALPROICO 500MG TABLETA DE LIBERACION PROLONGADA</t>
  </si>
  <si>
    <t>FLUOXETINA 20MG/ML SOLUCION ORAL</t>
  </si>
  <si>
    <t>VENLAFAXINA 37,5 MG TABLETA DE LIBERACION PROLONGADA</t>
  </si>
  <si>
    <t>VENLAFAXINA 150 MG CAPSULA DE LIBERACION PROLONGADA</t>
  </si>
  <si>
    <t>PAROXETINA 20MG TABLETAS CUBIERTAS</t>
  </si>
  <si>
    <t>ESCITALOPRAM 20 MG TABLETA RECUBIERTA</t>
  </si>
  <si>
    <t>OLANZAPINA 10MG TABLETA</t>
  </si>
  <si>
    <t>LORAZEPAM 1 MG TABLETA</t>
  </si>
  <si>
    <t>ARIPIPRAZOL 5MG TABLETA</t>
  </si>
  <si>
    <t>ARIPIPRAZOL 10MG TABLETA</t>
  </si>
  <si>
    <t>ARIPIPRAZOL 15MG TABLETA</t>
  </si>
  <si>
    <t>ARIPIPRAZOL 20MG TABLETA</t>
  </si>
  <si>
    <t>ARIPIPRAZOL 30MG TABLETA</t>
  </si>
  <si>
    <t>ARIPIPRAZOL 1MG/ML SOLUCION ORAL</t>
  </si>
  <si>
    <t>LACOSAMIDA 50MG TABLETA</t>
  </si>
  <si>
    <t>LACOSAMIDA 100MG TABLETA</t>
  </si>
  <si>
    <t>LACOSAMIDA 150MG TABLETA</t>
  </si>
  <si>
    <t>LACOSAMIDA 200MG TABLETA</t>
  </si>
  <si>
    <t>LACOSAMIDA 200MG/20ML SOLUCION INYECTABLE</t>
  </si>
  <si>
    <t>LACOSAMIDA 10MG/ML SOLUCION ORAL</t>
  </si>
  <si>
    <t>CLOBAZAM 2,5MG/ML SOLUCION ORAL</t>
  </si>
  <si>
    <t>LAMOTRIGINA 25MG TABLETAS DISPERSABLES</t>
  </si>
  <si>
    <t>LAMOTRIGINA 100MG TABLETAS DISPERSABLES</t>
  </si>
  <si>
    <t>LAMOTRIGINA 200MG TABLETAS DISPERSABLES</t>
  </si>
  <si>
    <t>TOPIRAMATO 15MG CAPSULA</t>
  </si>
  <si>
    <t>TOPIRAMATO 25MG TABLETA CUBIERTA</t>
  </si>
  <si>
    <t>TOPIRAMATO 50MG TABLETA CUBIERTA</t>
  </si>
  <si>
    <t>ACEITE DE SILICONA 5000 CS FRASCO VIAL X10 M</t>
  </si>
  <si>
    <t>LEVOFLOXACINA 500MG TABLETA</t>
  </si>
  <si>
    <t>FACTOR DE COAGULACION ANTIHEMOFILICO NO VIII 500UI/10ML SOLUCION INYECTABLE</t>
  </si>
  <si>
    <t>CABERGOLINA 0,5MG TABLETA</t>
  </si>
  <si>
    <t>DEXTROSA AL 5% EN SODIO CLORURO 0.9% SOL. INY 500 ML</t>
  </si>
  <si>
    <t>COMPLEJO B ( TIAMINA 25 + RIBOFLABINA 5 + PIRIDOXINA 50)MG + NICOTINAMIDA 50MG SLN INY X 10ML</t>
  </si>
  <si>
    <t>RISPERIDONA 1MG TABLETA RECUBIERTA</t>
  </si>
  <si>
    <t>RISPERIDONA 3MG TABLETA RECUBIERTA</t>
  </si>
  <si>
    <t>RISPERIDONA 25MG/2ML SOLUCION INYECTABLE</t>
  </si>
  <si>
    <t>RISPERIDONA 37,5MG/2ML SOLUCION INYECTABLE</t>
  </si>
  <si>
    <t>PALIPERIDONA 25MG/ML SUSPENSION INYECTABLE</t>
  </si>
  <si>
    <t>PALIPERIDONA 50MG/ML SUSPENSION INYECTABLE</t>
  </si>
  <si>
    <t>PALIPERIDONA 100MG/ML SUSPENSION INYECTABLE</t>
  </si>
  <si>
    <t>RISPERIDONA 1MG/ML SOLUCION ORAL</t>
  </si>
  <si>
    <t>N05AH04A04</t>
  </si>
  <si>
    <t>N05AH04A06</t>
  </si>
  <si>
    <t>N05AH04A05</t>
  </si>
  <si>
    <t>N05AH04A03</t>
  </si>
  <si>
    <t>N03AG01A01</t>
  </si>
  <si>
    <t>N03AG01A03</t>
  </si>
  <si>
    <t>N06AB03B01</t>
  </si>
  <si>
    <t>N06AX16A01</t>
  </si>
  <si>
    <t>N06AX16A03</t>
  </si>
  <si>
    <t>N06AB05A01</t>
  </si>
  <si>
    <t>N06AB10A02</t>
  </si>
  <si>
    <t>N05AH03A02</t>
  </si>
  <si>
    <t>N05BA06A01</t>
  </si>
  <si>
    <t>N05AX12A01</t>
  </si>
  <si>
    <t>N05AX12A02</t>
  </si>
  <si>
    <t>N05AX12A03</t>
  </si>
  <si>
    <t>N05AX12A04</t>
  </si>
  <si>
    <t>N05AX12A05</t>
  </si>
  <si>
    <t>N05AX12C01</t>
  </si>
  <si>
    <t>N03AX18A01</t>
  </si>
  <si>
    <t>N03AX18A02</t>
  </si>
  <si>
    <t>N03AX18A03</t>
  </si>
  <si>
    <t>N03AX18A04</t>
  </si>
  <si>
    <t>N03AX18A05</t>
  </si>
  <si>
    <t>N03AX18A06</t>
  </si>
  <si>
    <t>N05BA09B01</t>
  </si>
  <si>
    <t>N03AX09A01</t>
  </si>
  <si>
    <t>N03AX09A02</t>
  </si>
  <si>
    <t>N03AX09A03</t>
  </si>
  <si>
    <t>N03AX11A01</t>
  </si>
  <si>
    <t>N03AX11A02</t>
  </si>
  <si>
    <t>N03AX11A03</t>
  </si>
  <si>
    <t>J01MA12A01</t>
  </si>
  <si>
    <t>B02BD02S02</t>
  </si>
  <si>
    <t>G02CB03A01</t>
  </si>
  <si>
    <t>B05BD010701</t>
  </si>
  <si>
    <t>A11DB99A02</t>
  </si>
  <si>
    <t>N05AX08A01</t>
  </si>
  <si>
    <t>N05AX08A03</t>
  </si>
  <si>
    <t>N05AX08A04</t>
  </si>
  <si>
    <t>N05AX08A05</t>
  </si>
  <si>
    <t>N05AX13A01</t>
  </si>
  <si>
    <t>N05AX13A02</t>
  </si>
  <si>
    <t>N05AX13A04</t>
  </si>
  <si>
    <t>N05AX080001</t>
  </si>
  <si>
    <t>EMPAGLIFLOZINA 10MG TABLETA</t>
  </si>
  <si>
    <t>METFORMINA + EMPAGLIFLOZINA 1,000 + 12,5MG TABLETA</t>
  </si>
  <si>
    <t>VILDAGLIPTINA 50MG TABLETA</t>
  </si>
  <si>
    <t>METFORMINA 1000MG TABLETA</t>
  </si>
  <si>
    <t>VALSARTAN 80MG TABLETA</t>
  </si>
  <si>
    <t>VALSARTAN + HIDROCLOROTIAZIDA 160 + 12,5MG TABLETA</t>
  </si>
  <si>
    <t>EZETIMIBA + SIMVASTATINA 10 + 40MG TABLETA RECUBIERTA</t>
  </si>
  <si>
    <t>TICAGRELOR 60MG TABLETA RECUBIERTA</t>
  </si>
  <si>
    <t>DABIGATRAN 75MG CAPSULA DURA</t>
  </si>
  <si>
    <t>PREGABALINA 150MG CAPSULA DURA</t>
  </si>
  <si>
    <t>ROSAGILINA 0,5MG TABLETA</t>
  </si>
  <si>
    <t>SACUBITRILO + VALSARTAN 24 + 26 MG TABLETA</t>
  </si>
  <si>
    <t>FENOFIBRATO 200MG CAPSULA</t>
  </si>
  <si>
    <t>BETAHISTINA 16MG TABLETA RECUBIERTA</t>
  </si>
  <si>
    <t>OLODATEROL + BROMURO DE TIOTROPIO 2,5 + 2,5 MCG X PUFF SOLUCION PARA INHALAR</t>
  </si>
  <si>
    <t>TIOTROPIO BROMURO 18MCG POLVO PARA INHALACION</t>
  </si>
  <si>
    <t>LATANOPROST 50MCG/ML (0,005%) SOLUCION OFTALMICA</t>
  </si>
  <si>
    <t>EMPAGLIFLOZINA 25MG TABLETA</t>
  </si>
  <si>
    <t>VALSARTAN 160MG TABLETA</t>
  </si>
  <si>
    <t>VALSARTAN + HIDROCLOROTIAZIDA 80 + 12,5MG TABLETA</t>
  </si>
  <si>
    <t>SACUBITRILO + VALSARTAN 49 + 51 MG TABLETA</t>
  </si>
  <si>
    <t>SACUBITRILO + VALSARTAN 97+ 103 MG TABLETA</t>
  </si>
  <si>
    <t>EZETIMIBA + SIMVASTATINA 10 + 80MG TABLETA RECUBIERTA</t>
  </si>
  <si>
    <t>TICAGRELOR 90MG TABLETA RECUBIERTA</t>
  </si>
  <si>
    <t>DABIGATRAN 110MG CAPSULA DURA</t>
  </si>
  <si>
    <t>DABIGATRAN 150MG CAPSULA DURA</t>
  </si>
  <si>
    <t>ROSAGILINA 1MG TABLETA</t>
  </si>
  <si>
    <t>A10BX12A01</t>
  </si>
  <si>
    <t>A10BD20A02</t>
  </si>
  <si>
    <t>A10BM011021</t>
  </si>
  <si>
    <t>A10BA02A03</t>
  </si>
  <si>
    <t>C09CA03A01</t>
  </si>
  <si>
    <t>C09DA03A02</t>
  </si>
  <si>
    <t>C10BA02A03</t>
  </si>
  <si>
    <t>B01AC24A01</t>
  </si>
  <si>
    <t>B01AE07A01</t>
  </si>
  <si>
    <t>N03AX16A05</t>
  </si>
  <si>
    <t>N04BD02A01</t>
  </si>
  <si>
    <t>C09DX04A01</t>
  </si>
  <si>
    <t>C10AB05A01</t>
  </si>
  <si>
    <t>N07CA01A02</t>
  </si>
  <si>
    <t>R03AL06A01</t>
  </si>
  <si>
    <t>R03BB04A01</t>
  </si>
  <si>
    <t>S01EE01C01</t>
  </si>
  <si>
    <t>A10BM011031</t>
  </si>
  <si>
    <t>A10BX12A02</t>
  </si>
  <si>
    <t>C09CA03A02</t>
  </si>
  <si>
    <t>C09DA03A01</t>
  </si>
  <si>
    <t>C09DX04A02</t>
  </si>
  <si>
    <t>C09DX04A03</t>
  </si>
  <si>
    <t>C10BA02A04</t>
  </si>
  <si>
    <t>B01AC24A02</t>
  </si>
  <si>
    <t>B01AE07A02</t>
  </si>
  <si>
    <t>B01AE07A03</t>
  </si>
  <si>
    <t>N04BD02A02</t>
  </si>
  <si>
    <t>FOLINATO DE CALCIO 50MG/ML SOLUCION INYECTABLE</t>
  </si>
  <si>
    <t>SERTRALINA 50MG TABLETA</t>
  </si>
  <si>
    <t>SERTRALINA 100MG TABLETA</t>
  </si>
  <si>
    <t>V03AF03A01</t>
  </si>
  <si>
    <t>N06AB060111</t>
  </si>
  <si>
    <t>N06AB06A03</t>
  </si>
  <si>
    <t>BECLOMETASONA BUCAL 250 MCG/PUFF AEROSOL FRASCO X 200 PUFF</t>
  </si>
  <si>
    <t>R03BA01F01</t>
  </si>
  <si>
    <t>HOSPITAL SAN RAFAEL DE FACTATIVA</t>
  </si>
  <si>
    <t>ANEXO TÉCNICO Y ECONÓMICO No. 2 DISPOSITIVOS MEDICOS</t>
  </si>
  <si>
    <t>CODIGO INSTITUCIONAL</t>
  </si>
  <si>
    <t>DESCRIPCION DEL PRODUCTO</t>
  </si>
  <si>
    <t>PRESENTACION</t>
  </si>
  <si>
    <t>GRUPO DE INVENTARIO PARA COMPRAS</t>
  </si>
  <si>
    <t>PRESENTACION COMERCIAL 
( Eje: Frasco x 500 Ml, CAJA X 100 UNIDADES)</t>
  </si>
  <si>
    <t>CODIGO DEL EXPEDIENTE DE LA PRESENTACION COMERCIAL COTIZADA  
( solo para Dispositivos medicos, Ejemplo 86254975)</t>
  </si>
  <si>
    <t>REGISTRO SANITARIO 
( Ejemplo: 
2016MD-000968)</t>
  </si>
  <si>
    <t>MARCA COMERCIAL
 ( PROLENE)</t>
  </si>
  <si>
    <t>LABORATORIO O IMPORTADOR TITULAR DEL REGISTRO SANITARIO 
( JHONSON &amp; JHONSON)</t>
  </si>
  <si>
    <t>CLASIFICACION DEL RIESGO DEL PRODUCTO</t>
  </si>
  <si>
    <t>VIDA UTIL DEL DISPOSITIVO MEDICO</t>
  </si>
  <si>
    <t>ACID. POLIGLICOLICO 0 C/A 1/2 CIRCULO REDONDA DE 35 A 38 MM HEBRA 75 CMS</t>
  </si>
  <si>
    <t>SUTURAS</t>
  </si>
  <si>
    <t>ACID. POLIGLICOLICO 0 C/A 1/2 CIRCULO REDONDA DE 35 A 38 MM HEBRA 90 CMS</t>
  </si>
  <si>
    <t>ACID. POLIGLICOLICO 1 C/A 1/2 CIRCULO REDONDA DE 35 A 38 MM HEBRA 75 CMS</t>
  </si>
  <si>
    <t>ACID. POLIGLICOLICO 1 C/A 1/2 CIRCULO REDONDA DE 35 A 38 MM HEBRA 90 CMS</t>
  </si>
  <si>
    <t>ACID. POLIGLICOLICO 2/0 C/A 1/2  CIRCULAR REDONDA DE 25MM A 27 MM HEBRA 75 CMS</t>
  </si>
  <si>
    <t>ACID. POLIGLICOLICO 2/0 C/A 1/2 CIRCULO REDONDA DE 35 A 38 MM HEBRA 75 CMS</t>
  </si>
  <si>
    <t>ACID. POLIGLICOLICO 2/0 C/A 1/2 CIRCULO REDONDA DE 35 A 38 MM HEBRA 90 CMS</t>
  </si>
  <si>
    <t>ACID. POLIGLICOLICO 2/0 C/A 3/8 CIRCULAR CORTANTE DE 24 MM HEBRA 75 CMS</t>
  </si>
  <si>
    <t>ACID. POLIGLICOLICO 3/0 C/A 1/2  CIRCULAR CORTANTE DE 25MM A 27 MM GRUESA HEBRA 75 CMS</t>
  </si>
  <si>
    <t>ACID. POLIGLICOLICO 3/0 C/A 1/2  CIRCULAR REDONDA DE 25MM A 27 MM GRUESA HEBRA 75 CMS</t>
  </si>
  <si>
    <t>ACID. POLIGLICOLICO 3/0 C/A 3/8 CIRCULO CORTANTE DE 19 MM HEBRA 75 CMS</t>
  </si>
  <si>
    <t>ACID. POLIGLICOLICO 3/0 c/sa 1/2 CIRCULAR REDONDA DE 20 A 22 MM A HEBRA 75 CMS</t>
  </si>
  <si>
    <t>NUEVO NO 89</t>
  </si>
  <si>
    <t xml:space="preserve">ACID. POLIGLICOLICO 4/0 3/8 CIRCULAR  REDONDO 17MM HEBRA DE 75 CM </t>
  </si>
  <si>
    <t>ACID. POLIGLICOLICO 4/0 C/A 3/8 CIRCULAR CORTANTE DE 19 MM HEBRA 45 CMS</t>
  </si>
  <si>
    <t>ACID. POLIGLICOLICO 4/0 C/A 3/8 CIRCULO CORTANTE DE 12 MM HEBRA 45 CMS</t>
  </si>
  <si>
    <t>ACID. POLIGLICOLICO 4/0 C/A 3/8 CIRCULO CORTANTE DE 19 MM HEBRA 45 CMS</t>
  </si>
  <si>
    <t>ACID. POLIGLICOLICO 5/0 C/A 1/2 CIRCULAR REDONDA DE 15 A 17MM HEBRA 75 CMS</t>
  </si>
  <si>
    <t>ACID. POLIGLICOLICO 5/0 C/A 3/8 CIRCULAR CORTANTE DE 12 MM HEBRA 45 CMS</t>
  </si>
  <si>
    <t>ACID. POLIGLICOLICO 6/0 C/A 3/8 CIRCULO CORTANTE DE 12MM HEBRA 45 CMS</t>
  </si>
  <si>
    <t>ACID. POLIGLICOLICO 6/0 C/A DOBLE AGUJA 1/4 CIRCULO ESPATULADA DE 8MM HEBRA 45 CMS</t>
  </si>
  <si>
    <t>ACID. POLIGLICOLICO 8/0 DOBLE AGUJA 3/8 CIRCULAR ESPATULADA DE 6,4MM HEBRA 45 CMS</t>
  </si>
  <si>
    <t>NUEVO NO 1</t>
  </si>
  <si>
    <t>ACIDO POLIGLICOLICO 0 C/A 1/2  CIRC REDONDA GRUESA 25 A 27 MM HEBRA DE 75CMS</t>
  </si>
  <si>
    <t>NUEVO NO 2</t>
  </si>
  <si>
    <t>ACIDO POLIGLICOLICO 1 C/A 1/2  CIRC REDONDA GRUESA 25 A 27 MM HEBRA DE 75CMS</t>
  </si>
  <si>
    <t>NUEVO NO 3</t>
  </si>
  <si>
    <t>ACIDO POLIGLICOLICO 4/0 C/A 3/8  CIRC REDONDA 13 MM HEBRA DE 45CMS</t>
  </si>
  <si>
    <t>ACIDO POLIGLICOLICO 5/0 C/A 3/8 CIRCULO CORTANTE CON 12MM HEBRA 45 CMS</t>
  </si>
  <si>
    <t>ACIDO POLIGLICOLICO 6/0 C/A 3/8 CIRCULO CORTANTE CON 12MM HEBRA 45 CMS</t>
  </si>
  <si>
    <t>ACIDO POLIGLICOLICO0 C/A CIRCULO REDONDA DE 25 A 27 MM HEBRA 75 CMS</t>
  </si>
  <si>
    <t>AGUJA DE NEURO ESTIMULACION NO 21 X 100 MM</t>
  </si>
  <si>
    <t>AGUJAS</t>
  </si>
  <si>
    <t>AGUJA DESECHABLE # 23</t>
  </si>
  <si>
    <t>AGUJA DESECHABLE # 25</t>
  </si>
  <si>
    <t>AGUJA DESECHABLE # 27</t>
  </si>
  <si>
    <t>AGUJA DESECHABLE #16</t>
  </si>
  <si>
    <t>AGUJA DESECHABLE N. 20</t>
  </si>
  <si>
    <t>AGUJA DESECHABLE N. 21</t>
  </si>
  <si>
    <t>AGUJA DESECHABLE N. 22</t>
  </si>
  <si>
    <t>AGUJA DESECHABLE N. 22* 1 1/2</t>
  </si>
  <si>
    <t>AGUJA DESECHABLE N.18G*1.1/2</t>
  </si>
  <si>
    <t>AGUJA DESECHABLE N.19G1/2</t>
  </si>
  <si>
    <t>AGUJA DESECHABLE N.26G*1/2</t>
  </si>
  <si>
    <t>300202050</t>
  </si>
  <si>
    <t>AGUJA DESHECAHBLE 25*5/8</t>
  </si>
  <si>
    <t>NUEVO NO 92</t>
  </si>
  <si>
    <t>AGUJA HIPODERMICA 27G* 1/2</t>
  </si>
  <si>
    <t>AGUJA PARA BIOPSIA SEMIAUTOMATICA NO 21 X 100 MM ESTERIL JAPAN</t>
  </si>
  <si>
    <t>AGUJA PARA BIOPSIA SEMIAUTOMATICA NO 22G X 50 MM ESTERIL JAPAN</t>
  </si>
  <si>
    <t>300102190</t>
  </si>
  <si>
    <t>AGUJA PARA BIOPSIA SEMIAUTOMATICA NO 24G X 25 MM ESTERIL JAPAN</t>
  </si>
  <si>
    <t>300102070</t>
  </si>
  <si>
    <t>AGUJA PUNCION LUMBAR 22X3 SPINOCAN-</t>
  </si>
  <si>
    <t>300102189</t>
  </si>
  <si>
    <t>AGUJA PUNCION LUMBAR 23G Y G-24X3 1/2 (SPINOCAN)</t>
  </si>
  <si>
    <t>300102399</t>
  </si>
  <si>
    <t>AGUJA PUNCION LUMBAR N. 27 *3 1/2 SPINOCAN</t>
  </si>
  <si>
    <t xml:space="preserve">AGUJA PUNCION LUMBAR NO. 26*1 1/12  SPINOCAN </t>
  </si>
  <si>
    <t>AGUJAS / CANULA PARA ESTIMULACION DE NERVIO PERIFERICO  G22 X 50MM</t>
  </si>
  <si>
    <t>AGUJAS / CANULA PARA ESTIMULACION DE NERVIO PERIFERICO G24 X25MM</t>
  </si>
  <si>
    <t>NUEVO NO 4</t>
  </si>
  <si>
    <t>APOSITO 5 X 9 (12.5CM X 22.5CM)ESTERIL</t>
  </si>
  <si>
    <t>FARMACIA</t>
  </si>
  <si>
    <t>300202168</t>
  </si>
  <si>
    <t xml:space="preserve">APOSITO HIDROCOLOIDE  EXTRA DELGADO  </t>
  </si>
  <si>
    <t>300202167</t>
  </si>
  <si>
    <t xml:space="preserve">APOSITO TRANSPARENTE E IMPERMEABLE ADHESIVO 10 X 12 CM </t>
  </si>
  <si>
    <t>APOSITO TRANSPARENTE E IMPERMEABLE ADHESIVO 6 X 7</t>
  </si>
  <si>
    <t>ARNES PARA VENTILACION MECANICA</t>
  </si>
  <si>
    <t>NUEVO NO 84</t>
  </si>
  <si>
    <t>AZUL DE TRIPAN 0.06% SOL. ESTERIL Y APIROGENA USO INTRAOCULAR</t>
  </si>
  <si>
    <t>OFTALMOLOGIA</t>
  </si>
  <si>
    <t>NUEVO NO 5</t>
  </si>
  <si>
    <t>BALON BACRI</t>
  </si>
  <si>
    <t>300202211</t>
  </si>
  <si>
    <t>BALON DE DILATACION CERVICAL</t>
  </si>
  <si>
    <t>BANDA DE SILICONA</t>
  </si>
  <si>
    <t>BARRERA DE COLOSTOMIA NO 45MM</t>
  </si>
  <si>
    <t>OSTOMIAS</t>
  </si>
  <si>
    <t>BARRERA DE COLOSTOMIA NO 50MM</t>
  </si>
  <si>
    <t>BARRERA DE COLOSTOMIA NO 57MM</t>
  </si>
  <si>
    <t>BARRERA DE COLOSTOMIA NO 70MM</t>
  </si>
  <si>
    <t>BOLSA 3000 ML PARA NUTRICION PARENTERAL</t>
  </si>
  <si>
    <t>BOLSA COLOSTOMIA 45MM CON BARRERAS RIGIDAS</t>
  </si>
  <si>
    <t>BOLSA COLOSTOMIA 50MM CON BARRERAS RIGIDAS</t>
  </si>
  <si>
    <t>BOLSA COLOSTOMIA 57MM CON BARRERAS RIGIDAS</t>
  </si>
  <si>
    <t>300102101</t>
  </si>
  <si>
    <t>BOLSA COLOSTOMIA 70MM CON BARRERAS RIGIDAS</t>
  </si>
  <si>
    <t>BOLSA DE COLOSTOMIA Y BARRERA DE 8 A 100 MM</t>
  </si>
  <si>
    <t>NUEVO NO 6</t>
  </si>
  <si>
    <t>BOLSA DE DRENAJE URINARIO ADULTO</t>
  </si>
  <si>
    <t>300301043</t>
  </si>
  <si>
    <t>BOLSA PARA NUTRICION ENTERAL X 1000ML</t>
  </si>
  <si>
    <t>BOLSA PARA NUTRICION PARENTERAL 500 ML</t>
  </si>
  <si>
    <t>300102107</t>
  </si>
  <si>
    <t>BOLSA RECOLECTORA ORINA</t>
  </si>
  <si>
    <t>NUEVO NO 7</t>
  </si>
  <si>
    <t>BOQUILLA DE CARTOR PARA ESPIROMETRIA NO 2</t>
  </si>
  <si>
    <t>DISPOSITIVOS MEDICOS</t>
  </si>
  <si>
    <t xml:space="preserve">BURETROL  </t>
  </si>
  <si>
    <t>CABLE BIPOLAR CONEXIÓN TWIN ANGULADO DE 3 MM</t>
  </si>
  <si>
    <t>CAJA X 100</t>
  </si>
  <si>
    <t>LAPAROSCOPIA</t>
  </si>
  <si>
    <t>CABLE PARA BIPOLAR REUSABLE (OFTALMOLOGIA)</t>
  </si>
  <si>
    <t>300102261</t>
  </si>
  <si>
    <t>CANDADOS PARA CARRO DE PARO</t>
  </si>
  <si>
    <t>300102278-6</t>
  </si>
  <si>
    <t>CANULA EXTRALARGA DE TRAQUEOSTOMIA NO. 5,5</t>
  </si>
  <si>
    <t>300102278-7</t>
  </si>
  <si>
    <t>CANULA EXTRALARGA DE TRAQUEOSTOMIA NO. 6,0</t>
  </si>
  <si>
    <t>300102278-4</t>
  </si>
  <si>
    <t>CANULA EXTRALARGA DE TRAQUEOSTOMIA NO. 6,5</t>
  </si>
  <si>
    <t>300102278-1</t>
  </si>
  <si>
    <t>CANULA EXTRALARGA DE TRAQUEOSTOMIA NO. 7</t>
  </si>
  <si>
    <t>300102278-2</t>
  </si>
  <si>
    <t>CANULA EXTRALARGA DE TRAQUEOSTOMIA NO. 7,5</t>
  </si>
  <si>
    <t>300102278-3</t>
  </si>
  <si>
    <t>CANULA EXTRALARGA DE TRAQUEOSTOMIA NO. 8</t>
  </si>
  <si>
    <t>300102278-5</t>
  </si>
  <si>
    <t>CANULA EXTRALARGA DE TRAQUEOSTOMIA NO. 8,5</t>
  </si>
  <si>
    <t>300102278-8</t>
  </si>
  <si>
    <t>CANULA FENESTRADA NO. 5,5 SIN BALON</t>
  </si>
  <si>
    <t>300102278-9</t>
  </si>
  <si>
    <t>CANULA FENESTRADA NO. 6,0 SIN BALON</t>
  </si>
  <si>
    <t>300102010-6</t>
  </si>
  <si>
    <t>CANULA FENESTRADA NO. 6,5 CON BALON</t>
  </si>
  <si>
    <t>300102010-1</t>
  </si>
  <si>
    <t>CANULA FENESTRADA NO. 6,5 SIN BALON</t>
  </si>
  <si>
    <t>300102010-7</t>
  </si>
  <si>
    <t>CANULA FENESTRADA NO. 7,0 CON BALON</t>
  </si>
  <si>
    <t>300102010-2</t>
  </si>
  <si>
    <t>CANULA FENESTRADA NO. 7,0 SIN BALON</t>
  </si>
  <si>
    <t>300102010-8</t>
  </si>
  <si>
    <t>CANULA FENESTRADA NO. 7,5 CON BALON</t>
  </si>
  <si>
    <t>300102010-3</t>
  </si>
  <si>
    <t>CANULA FENESTRADA NO. 7,5 SIN BALON</t>
  </si>
  <si>
    <t>300102010-9</t>
  </si>
  <si>
    <t>CANULA FENESTRADA NO. 8,0 CON BALON</t>
  </si>
  <si>
    <t>300102010-4</t>
  </si>
  <si>
    <t>CANULA FENESTRADA NO. 8,0 SIN BALON</t>
  </si>
  <si>
    <t>300102010-10</t>
  </si>
  <si>
    <t>CANULA FENESTRADA NO. 8,5 CON BALON</t>
  </si>
  <si>
    <t>300102010-5</t>
  </si>
  <si>
    <t>CANULA FENESTRADA NO. 8,5 SIN BALON</t>
  </si>
  <si>
    <t>300102011</t>
  </si>
  <si>
    <t>CANULA GUEDEL (MAYO) # 0</t>
  </si>
  <si>
    <t>300102259</t>
  </si>
  <si>
    <t>CANULA GUEDEL (MAYO) # 1</t>
  </si>
  <si>
    <t>300102254</t>
  </si>
  <si>
    <t>CANULA GUEDEL (MAYO) # 2</t>
  </si>
  <si>
    <t>300102256</t>
  </si>
  <si>
    <t>CANULA GUEDEL (MAYO) # 3</t>
  </si>
  <si>
    <t>300102260</t>
  </si>
  <si>
    <t>CANULA GUEDEL (MAYO) # 4</t>
  </si>
  <si>
    <t>300102012</t>
  </si>
  <si>
    <t>CANULA GUEDEL (MAYO) # 5</t>
  </si>
  <si>
    <t>CANULA NASAL OXIGENO ADULTO</t>
  </si>
  <si>
    <t>300102013</t>
  </si>
  <si>
    <t>CANULA NASAL OXIGENO NEONATAL</t>
  </si>
  <si>
    <t>303102252</t>
  </si>
  <si>
    <t>CANULA OXIGENO PEDIATRICA</t>
  </si>
  <si>
    <t>303102251</t>
  </si>
  <si>
    <t>CANULA PARA TRAQUEOSTOMIA CON BALON NO FENESTRADAS NO. 5</t>
  </si>
  <si>
    <t>300205253</t>
  </si>
  <si>
    <t>CANULA PARA TRAQUEOSTOMIA CON BALON NO FENESTRADAS NO. 5.5.</t>
  </si>
  <si>
    <t>300205259</t>
  </si>
  <si>
    <t>CANULA PARA TRAQUEOSTOMIA CON BALON NO FENESTRADAS NO. 6.0</t>
  </si>
  <si>
    <t>300202253</t>
  </si>
  <si>
    <t>CANULA PARA TRAQUEOSTOMIA CON BALON NO FENESTRADAS NO. 6.5</t>
  </si>
  <si>
    <t>CANULA PARA TRAQUEOSTOMIA CON BALON NO FENESTRADAS NO. 7</t>
  </si>
  <si>
    <t>300102268</t>
  </si>
  <si>
    <t>CANULA PARA TRAQUEOSTOMIA CON BALON NO FENESTRADAS NO. 7.5</t>
  </si>
  <si>
    <t>300102273</t>
  </si>
  <si>
    <t>CANULA PARA TRAQUEOSTOMIA CON BALON NO FENESTRADAS NO. 8</t>
  </si>
  <si>
    <t>CANULA PARA TRAQUEOSTOMIA CON BALON NO FENESTRADAS NO. 8.5</t>
  </si>
  <si>
    <t>300102010-11</t>
  </si>
  <si>
    <t>CANULA PARA TRAQUEOSTOMIA SIN BALON NO FENESTRADAS NO. 5</t>
  </si>
  <si>
    <t>300102010-12</t>
  </si>
  <si>
    <t>CANULA PARA TRAQUEOSTOMIA SIN BALON NO FENESTRADAS NO. 5.5.</t>
  </si>
  <si>
    <t>300102010-13</t>
  </si>
  <si>
    <t>CANULA PARA TRAQUEOSTOMIA SIN BALON NO FENESTRADAS NO. 6.0</t>
  </si>
  <si>
    <t>300102010-14</t>
  </si>
  <si>
    <t>CANULA PARA TRAQUEOSTOMIA SIN BALON NO FENESTRADAS NO. 6.5</t>
  </si>
  <si>
    <t>300102010-15</t>
  </si>
  <si>
    <t>CANULA PARA TRAQUEOSTOMIA SIN BALON NO FENESTRADAS NO. 7</t>
  </si>
  <si>
    <t>300102010-16</t>
  </si>
  <si>
    <t>CANULA PARA TRAQUEOSTOMIA SIN BALON NO FENESTRADAS NO. 7.5</t>
  </si>
  <si>
    <t>300102010-17</t>
  </si>
  <si>
    <t>CANULA PARA TRAQUEOSTOMIA SIN BALON NO FENESTRADAS NO. 8</t>
  </si>
  <si>
    <t>300102010-18</t>
  </si>
  <si>
    <t>CANULA PARA TRAQUEOSTOMIA SIN BALON NO FENESTRADAS NO. 8.5</t>
  </si>
  <si>
    <t>NUEVO NO 8</t>
  </si>
  <si>
    <t>CANULAS PARA KIT AMEU NO. 4-5-6-7-8-9-10-12</t>
  </si>
  <si>
    <t>CATETER  LIBRE DE AGUJAS</t>
  </si>
  <si>
    <t>CATETER CURVO BILUMEN PARA HEMODIALISIS DE 13,5FR X 4,5MM X 16 CM</t>
  </si>
  <si>
    <t>CATETER DRUM</t>
  </si>
  <si>
    <t>CATETER EPICUTANEO - CAVA- 24 F (2 FR)</t>
  </si>
  <si>
    <t>NUEVO NO 9</t>
  </si>
  <si>
    <t>CATETER HEPARINIZADO -TAPON DE BRAWN</t>
  </si>
  <si>
    <t>CATETER INTRAOSEO</t>
  </si>
  <si>
    <t>CATETER INTRAVENOSO #14</t>
  </si>
  <si>
    <t>CATETER INTRAVENOSO #16</t>
  </si>
  <si>
    <t>CATETER INTRAVENOSO #18</t>
  </si>
  <si>
    <t>CATETER INTRAVENOSO #20</t>
  </si>
  <si>
    <t>CATETER INTRAVENOSO #22</t>
  </si>
  <si>
    <t>300102154</t>
  </si>
  <si>
    <t>CATETER INTRAVENOSO NO 24</t>
  </si>
  <si>
    <t>CATETER PARA MADURACION UTERINA DE DOBLE BALON Y ESTILETE MALEABLE</t>
  </si>
  <si>
    <t>CATETER RECTO BILUMEN PARA HEMODIALISIS DE 13,5FR X 4,5MM X 20 CM</t>
  </si>
  <si>
    <t>30102155</t>
  </si>
  <si>
    <t>CATETER SUBCLAVIO  (TRILUMEN) ADULTO</t>
  </si>
  <si>
    <t>300102153</t>
  </si>
  <si>
    <t>CATETER SUBCLAVIO BILUMEN ADULTO. (DUO)</t>
  </si>
  <si>
    <t>300102018</t>
  </si>
  <si>
    <t>CATETER SUBCLAVIO BILUMEN PED. (DUO)</t>
  </si>
  <si>
    <t>CATETER SUBCLAVIO MONOLUMEN (ADULTO)</t>
  </si>
  <si>
    <t>CATETER SUBCLAVIO MONOLUMEN (PEDIATRICO)</t>
  </si>
  <si>
    <t>CATETER UMBILICAL  3.5 FR X 40 CM</t>
  </si>
  <si>
    <t>CATETER UMBILICAL 0.5 FR X 40 CMS</t>
  </si>
  <si>
    <t>CATGUT CROMADO 0 C/A 1/2 CIRCULO REDONDA DE 35 A 38 MM HEBRA 75 CMS</t>
  </si>
  <si>
    <t>CATGUT CROMADO 0 C/A 1/2 CIRCULO REDONDA DE 35 A 38 MM HEBRA 90 CMS</t>
  </si>
  <si>
    <t>CATGUT CROMADO 0 C/A 1/2 CIRCULO ROMA DE 65MM HEBRA 75MM</t>
  </si>
  <si>
    <t>CATGUT CROMADO 1 C/A 1/2 CIRCULO REDONDA DE 35 A 38 MM HEBRA 75 CMS</t>
  </si>
  <si>
    <t>CATGUT CROMADO 1 C/A 1/2 CIRCULO REDONDA DE 35 A 38 MM HEBRA 90 CMS</t>
  </si>
  <si>
    <t>CATGUT CROMADO 2/0 C/A 1/2 CIRCULO REDONDA DE 35 A 38 MM HEBRA 75 CMS</t>
  </si>
  <si>
    <t>CATGUT CROMADO 2/0 C/A 1/2 CIRCULO REDONDA DE 35 A 38 MM HEBRA 90 CMS</t>
  </si>
  <si>
    <t>CATGUT CROMADO 2/0 C/A CIRCULO REDONDA DE 25 A 27MM HEBRA 75CMS</t>
  </si>
  <si>
    <t>CATGUT CROMADO 3/0 C/A 1/2 CIRCULO REDONDA DE 15 A 17MM HEBRA 75 CMS</t>
  </si>
  <si>
    <t>CATGUT CROMADO 3/0 C/A 1/2 CIRCULO REDONDA DE 25 A 27MM HEBRA 75 CMS</t>
  </si>
  <si>
    <t>CATGUT CROMADO 4/0 C/A 1/2 CIRCULO REDONDA DE 25 A 27MM HEBRA 75 CMS</t>
  </si>
  <si>
    <t>CATGUT CROMADO 5/0 C/A 1/2 CIRCULO REDONDA DE 15 A 17MM HEBRA 75 CMS</t>
  </si>
  <si>
    <t>CERA OSEA</t>
  </si>
  <si>
    <t>CIRCUITO CIRCULAR PARA ANESTESIA ADULTO 2 LITROS REF 7-8003-10-67 CON BALON</t>
  </si>
  <si>
    <t>CIRCUITO DE ANESTESIA ADULTO</t>
  </si>
  <si>
    <t xml:space="preserve">CIRCUITO DE ANESTESIA PEDIATRICA CON BALON </t>
  </si>
  <si>
    <t>CIRCUITO PARA VENTILACION MANUAL Y/U OXIGENOTERAPIA NO INVASIVA (PARA USO DE OXIDO NITRICO) NOXAP DESECHABLE</t>
  </si>
  <si>
    <t>300120235</t>
  </si>
  <si>
    <t>CIRCUITO RESPIRATORIO DE ANESTESIA ADULTO</t>
  </si>
  <si>
    <t>CIRCUITO UNIVERSAL VENTILACION NEONATAL EN PVC</t>
  </si>
  <si>
    <t>CISTOIRRIGADOR</t>
  </si>
  <si>
    <t>COLLAR DE FILADELPHIA L ADULTO</t>
  </si>
  <si>
    <t>COLLAR DE FILADELPHIA M ADULTO</t>
  </si>
  <si>
    <t>300102110</t>
  </si>
  <si>
    <t>COLLAR DE FILADELPHIA S ADULTO</t>
  </si>
  <si>
    <t>CONECTOR DESECHABLE LIBRE DE AGUJAS</t>
  </si>
  <si>
    <t>CONTENEDOR DE RECIPIENTE PARA SECRECIONES CANISTER X 1 LITRO</t>
  </si>
  <si>
    <t>NUEVO NO 86</t>
  </si>
  <si>
    <t xml:space="preserve">COTONOIDES 100MMX 5 MM </t>
  </si>
  <si>
    <t>COTONOIDES 7 MM * 7MM</t>
  </si>
  <si>
    <t>COTONOIDES 76 MM  X  76MM</t>
  </si>
  <si>
    <t>300102201</t>
  </si>
  <si>
    <t>CUCHILLA BISTURI # 10</t>
  </si>
  <si>
    <t>CUCHILLA BISTURI # 11</t>
  </si>
  <si>
    <t>CUCHILLA BISTURI # 12</t>
  </si>
  <si>
    <t>CUCHILLA BISTURI # 15</t>
  </si>
  <si>
    <t>CUCHILLA BISTURI # 20</t>
  </si>
  <si>
    <t>CUCHILLA BISTURI # 21</t>
  </si>
  <si>
    <t>300205260</t>
  </si>
  <si>
    <t>CUCHILLA BISTURI # 22</t>
  </si>
  <si>
    <t>CUCHILLETE  ANGULADO 3.2MM</t>
  </si>
  <si>
    <t>CUCHILLETE ANGULADO 2.75MM</t>
  </si>
  <si>
    <t>300202219</t>
  </si>
  <si>
    <t>CUCHILLETE CON MANGO 2,0 MM</t>
  </si>
  <si>
    <t>CUCHILLETE DESECHABLE 15° RECTO</t>
  </si>
  <si>
    <t>300102027</t>
  </si>
  <si>
    <t>DILATADORES KIT AMEU</t>
  </si>
  <si>
    <t>300102028</t>
  </si>
  <si>
    <t>ELECTRODO ADULTO 3M</t>
  </si>
  <si>
    <t>ELECTRODO DE GANCHO DE HOOK MONOPOLAR 5MM X 330MM</t>
  </si>
  <si>
    <t>ELECTRODO NEONATAL</t>
  </si>
  <si>
    <t>ELECTRODO PARA MARCAPASOS EXTERNO DIAMETRO 5, 6, 7FR</t>
  </si>
  <si>
    <t>EQUIPO AMEU PLUS - JERINGA</t>
  </si>
  <si>
    <t>EQUIPO BOMBA PARA NUTRICION ENTERAL 1000 ML</t>
  </si>
  <si>
    <t>BOMBAS DE INFUSION</t>
  </si>
  <si>
    <t>EQUIPO BOMBA TRIPLE LC 5000 PRIMARIO IV - MULTICANAL  DE ULTIMA TECNOLOGIA</t>
  </si>
  <si>
    <t>EQUIPO CON REGULADOR DE FLUJO PARA INFUSIONES DE 5 A 250 ML/HORA</t>
  </si>
  <si>
    <t>NUEVO NO 10</t>
  </si>
  <si>
    <t>EQUIPO CYSTOFLO</t>
  </si>
  <si>
    <t>3050302033</t>
  </si>
  <si>
    <t>EQUIPO DE SUCCION  1500 CC (LINER)</t>
  </si>
  <si>
    <t>300102104</t>
  </si>
  <si>
    <t>EQUIPO DE SUCCION LINER 2500/3000 CC (LINER)</t>
  </si>
  <si>
    <t>NUEVO NO 11</t>
  </si>
  <si>
    <t>EQUIPO DE TRANSFUSION</t>
  </si>
  <si>
    <t>EQUIPO DE TRANSFUSION POR BOMBA -EQUIPO SANGUINEO PRIMARIO PLUM</t>
  </si>
  <si>
    <t>300102031</t>
  </si>
  <si>
    <t>EQUIPO DE TRNSFUSION POR BOMBA</t>
  </si>
  <si>
    <t>EQUIPO EN Y IRRIGACION</t>
  </si>
  <si>
    <t>EQUIPO EXTENSION ANESTESIA</t>
  </si>
  <si>
    <t>EQUIPO FOTOPROTECTOR PARA BOMBA 5000/XL</t>
  </si>
  <si>
    <t>300102102</t>
  </si>
  <si>
    <t>EQUIPO MACROGOTEO</t>
  </si>
  <si>
    <t>300102294</t>
  </si>
  <si>
    <t>EQUIPO MICROGOTEO</t>
  </si>
  <si>
    <t>300302013</t>
  </si>
  <si>
    <t>EQUIPO PERICRANEAL N. 19</t>
  </si>
  <si>
    <t>300102296</t>
  </si>
  <si>
    <t>EQUIPO PERICRANEAL NO. 20</t>
  </si>
  <si>
    <t>300102295</t>
  </si>
  <si>
    <t>EQUIPO PERICRANEAL NO. 21</t>
  </si>
  <si>
    <t>300102297</t>
  </si>
  <si>
    <t>EQUIPO PERICRANEAL NO. 23</t>
  </si>
  <si>
    <t>EQUIPO PERICRANEAL NO. 25</t>
  </si>
  <si>
    <t>EQUIPO PLUM  CON TAPA ROSCA</t>
  </si>
  <si>
    <t>EQUIPO PLUM CON PUNZON</t>
  </si>
  <si>
    <t>EQUIPO PLUM MICRO PLM 1.6</t>
  </si>
  <si>
    <t>NUEVO NO 12</t>
  </si>
  <si>
    <t>EQUIPO PRESION VENOSA PVC</t>
  </si>
  <si>
    <t>NUEVO NO 13</t>
  </si>
  <si>
    <t>ESPONJA HEMOSTATICA</t>
  </si>
  <si>
    <t>300102199</t>
  </si>
  <si>
    <t>ESTILETE LUMINOSO</t>
  </si>
  <si>
    <t>310102088</t>
  </si>
  <si>
    <t>ESTILETE PARA INTUBACION PED. PARA SONDAS ENDOTRAQUEALES</t>
  </si>
  <si>
    <t xml:space="preserve">ESTIMULADOR DE NERVIO PERIFERICO </t>
  </si>
  <si>
    <t>310102080</t>
  </si>
  <si>
    <t>FILTRO  DESLEUCOCITADOR CON BOLSAGLOB. ROJOS BIOR 01  (PEDIAT./NEONATAL)</t>
  </si>
  <si>
    <t>310102093</t>
  </si>
  <si>
    <t>FILTRO  DESLEUCOCITADOR GLOB.ROJOS BIOR 01 PLUS BS PF</t>
  </si>
  <si>
    <t>FILTRO  DESLEUCOCITADOR -PLAQUETAS PARA PACIENTE EN CAMA</t>
  </si>
  <si>
    <t>ALMACEN</t>
  </si>
  <si>
    <t>NUEVO NO 91</t>
  </si>
  <si>
    <t xml:space="preserve">GAS DE TAPONAMINETO INTRAOCULAR </t>
  </si>
  <si>
    <t>GRAPADORA + SUTURA MECANICA CURVA DE 21MM</t>
  </si>
  <si>
    <t>GRAPADORA + SUTURA MECANICA CURVA DE 23MM</t>
  </si>
  <si>
    <t>GRAPADORA + SUTURA MECANICA CURVA DE 25MM</t>
  </si>
  <si>
    <t>GRAPADORA MECANICA PARA LIGACLIP</t>
  </si>
  <si>
    <t>300102183</t>
  </si>
  <si>
    <t>GUANTES ESTERILES # 6 1/2</t>
  </si>
  <si>
    <t>PAR</t>
  </si>
  <si>
    <t>300102185</t>
  </si>
  <si>
    <t>GUANTES ESTERILES N. 7</t>
  </si>
  <si>
    <t>300102193</t>
  </si>
  <si>
    <t>GUANTES ESTERILES N. 7/12</t>
  </si>
  <si>
    <t>300102196</t>
  </si>
  <si>
    <t>GUANTES ESTERILES N. 8</t>
  </si>
  <si>
    <t>300302012</t>
  </si>
  <si>
    <t>GUANTES ESTERILES N. 8 1/2</t>
  </si>
  <si>
    <t>NCX0000459</t>
  </si>
  <si>
    <t>GUBIA DE 14 CMS</t>
  </si>
  <si>
    <t>Unidad</t>
  </si>
  <si>
    <t>NCX000046</t>
  </si>
  <si>
    <t>GUBIA DE 17 CM</t>
  </si>
  <si>
    <t>NUEVO NO 90</t>
  </si>
  <si>
    <t>HIDROMETILCELULOSA 2% SOL OFT</t>
  </si>
  <si>
    <t xml:space="preserve">HIDROXIPROPILMETILCELULOSA 2% </t>
  </si>
  <si>
    <t>HOJA ACOPLE PARA VIDEOLARINGOSCOPIO CON CANAL No 3</t>
  </si>
  <si>
    <t>HOJA ACOPLE PARA VIDEOLARINGOSCOPIO CON CANAL No 4</t>
  </si>
  <si>
    <t>HOJA ACOPLE PARA VIDEOLARINGOSCOPIO SIN CANAL No 4</t>
  </si>
  <si>
    <t>HOJA COPLE PARA VIDEOLARINGOSCOPIO SIN CANAL No 3</t>
  </si>
  <si>
    <t>HUMIDIFICADOR DESHECHABLE</t>
  </si>
  <si>
    <t>HUMIDIFICADOR+ VENTURY</t>
  </si>
  <si>
    <t>INCENTIVO RESPIRATORIO</t>
  </si>
  <si>
    <t>INHALO CAMARA PEDIATRICA</t>
  </si>
  <si>
    <t>INHALOCAMARA ADULTO</t>
  </si>
  <si>
    <t>INHALOCAMARA INFANTIL</t>
  </si>
  <si>
    <t>300102245</t>
  </si>
  <si>
    <t>JERINGA 10 CC</t>
  </si>
  <si>
    <t>JERINGA 5 CC</t>
  </si>
  <si>
    <t>JERINGA 50 ML</t>
  </si>
  <si>
    <t>300102044</t>
  </si>
  <si>
    <t>JERINGA DESECHABLE 20 CC</t>
  </si>
  <si>
    <t>300301042</t>
  </si>
  <si>
    <t>JERINGA PARA INSULINA  I C.C</t>
  </si>
  <si>
    <t>KIT CATETER INTRODUCTOR  6 .7 FR</t>
  </si>
  <si>
    <t>KIT DE GASTROSTOMIA</t>
  </si>
  <si>
    <t>300102280</t>
  </si>
  <si>
    <t>KIT DE LIGADURAS DE VARICES ESOFAGICAS</t>
  </si>
  <si>
    <t>KIT DE TRAQUEOSTOMIA PERCUTANEA CON CANULA NO FENESTRADA No 7,0 CON BALON</t>
  </si>
  <si>
    <t>300120319-1</t>
  </si>
  <si>
    <t>KIT DE TRAQUEOSTOMIA PERCUTANEA CON CANULA NO FENESTRADA No 7,5 CON BALON</t>
  </si>
  <si>
    <t>KIT DE TRAQUEOSTOMIA PERCUTANEA CON CANULA NO FENESTRADA No 8,0 CON BALON</t>
  </si>
  <si>
    <t>KIT DE TRAQUEOSTOMIA PERCUTANEA CON CANULA NO FENESTRADA No 8,5 CON BALON</t>
  </si>
  <si>
    <t>KIT MNB OXIG.  ADULTO</t>
  </si>
  <si>
    <t>300102158</t>
  </si>
  <si>
    <t>KIT MNB PEDIATRICO REF 0311</t>
  </si>
  <si>
    <t>310802041</t>
  </si>
  <si>
    <t>KIT PARA ANESTESIA EPIDURAL</t>
  </si>
  <si>
    <t>300901009</t>
  </si>
  <si>
    <t>KIT PARA TRATAMIENTO DE INCONTINENCIA URINARIA</t>
  </si>
  <si>
    <t>KIT VENTURY ADULTO</t>
  </si>
  <si>
    <t>KIT VENTURY PEDIATRICO</t>
  </si>
  <si>
    <t>30010204</t>
  </si>
  <si>
    <t>LANCETAS PARA GLUCOMETRIA</t>
  </si>
  <si>
    <t>NUEVO NO 77</t>
  </si>
  <si>
    <t>LENTE INTRAOCULAR  10,0</t>
  </si>
  <si>
    <t>NUEVO NO 80</t>
  </si>
  <si>
    <t>LENTE INTRAOCULAR  14,0</t>
  </si>
  <si>
    <t>NUEVO NO 81</t>
  </si>
  <si>
    <t>LENTE INTRAOCULAR  14,5</t>
  </si>
  <si>
    <t>NUEVO NO 79</t>
  </si>
  <si>
    <t>LENTE INTRAOCULAR  15,0</t>
  </si>
  <si>
    <t>NUEVO NO 82</t>
  </si>
  <si>
    <t>NUEVO NO 63</t>
  </si>
  <si>
    <t>LENTE INTRAOCULAR  17,0</t>
  </si>
  <si>
    <t>NUEVO NO 74</t>
  </si>
  <si>
    <t>LENTE INTRAOCULAR  18,0</t>
  </si>
  <si>
    <t>NUEVO NO 85</t>
  </si>
  <si>
    <t>LENTE INTRAOCULAR  18,5</t>
  </si>
  <si>
    <t>NUEVO NO 95</t>
  </si>
  <si>
    <t>LENTE INTRAOCULAR  19,0</t>
  </si>
  <si>
    <t>NUEVO NO 96</t>
  </si>
  <si>
    <t>LENTE INTRAOCULAR  19,5</t>
  </si>
  <si>
    <t>NUEVO NO 97</t>
  </si>
  <si>
    <t>LENTE INTRAOCULAR  20,0</t>
  </si>
  <si>
    <t>NUEVO NO 98</t>
  </si>
  <si>
    <t>LENTE INTRAOCULAR  20,5</t>
  </si>
  <si>
    <t>NUEVO NO 99</t>
  </si>
  <si>
    <t>LENTE INTRAOCULAR  21,0</t>
  </si>
  <si>
    <t>NUEVO NO 100</t>
  </si>
  <si>
    <t>LENTE INTRAOCULAR  21,5</t>
  </si>
  <si>
    <t>NUEVO NO 64</t>
  </si>
  <si>
    <t>LENTE INTRAOCULAR  22,0</t>
  </si>
  <si>
    <t>NUEVO NO 65</t>
  </si>
  <si>
    <t>LENTE INTRAOCULAR  22,5</t>
  </si>
  <si>
    <t>NUEVO NO 66</t>
  </si>
  <si>
    <t>LENTE INTRAOCULAR  23,0</t>
  </si>
  <si>
    <t>NUEVO NO 67</t>
  </si>
  <si>
    <t>LENTE INTRAOCULAR  23,5</t>
  </si>
  <si>
    <t>NUEVO NO 68</t>
  </si>
  <si>
    <t>LENTE INTRAOCULAR  24,0,</t>
  </si>
  <si>
    <t>NUEVO NO 69</t>
  </si>
  <si>
    <t>LENTE INTRAOCULAR  24,5,</t>
  </si>
  <si>
    <t>NUEVO NO 70</t>
  </si>
  <si>
    <t>LENTE INTRAOCULAR  25,0</t>
  </si>
  <si>
    <t>NUEVO NO 71</t>
  </si>
  <si>
    <t>LENTE INTRAOCULAR  25,5</t>
  </si>
  <si>
    <t>NUEVO NO 72</t>
  </si>
  <si>
    <t>LENTE INTRAOCULAR  26,0</t>
  </si>
  <si>
    <t>NUEVO NO 73</t>
  </si>
  <si>
    <t>LENTE INTRAOCULAR  27,0</t>
  </si>
  <si>
    <t>NUEVO NO 78</t>
  </si>
  <si>
    <t>LENTE INTRAOCULAR  30,0</t>
  </si>
  <si>
    <t>NUEVO NO 76</t>
  </si>
  <si>
    <t>LENTE INTRAOCULAR  4.0</t>
  </si>
  <si>
    <t>NUEVO NO 75</t>
  </si>
  <si>
    <t>LENTE INTRAOCULAR  8.5</t>
  </si>
  <si>
    <t>NUEVO NO 15</t>
  </si>
  <si>
    <t>LENTE INTRAOCULAR  RIGIDO</t>
  </si>
  <si>
    <t>NUEVO NO 83</t>
  </si>
  <si>
    <t>LENTE INTRAOCULAR 12,0</t>
  </si>
  <si>
    <t>NUEVO NO 16</t>
  </si>
  <si>
    <t>LENTE PLEGABLE MONOFOCAL  HIDROFILICO, DIOPTREIA ESPECIAL</t>
  </si>
  <si>
    <t>300102181</t>
  </si>
  <si>
    <t xml:space="preserve">LIGACLIP DE TITANIO </t>
  </si>
  <si>
    <t>LIGACLIP PINZA  UMBILICAL ESTERIL CE 0197</t>
  </si>
  <si>
    <t>NUEVO NO 17</t>
  </si>
  <si>
    <t>LLAVE DE TRES VIAS</t>
  </si>
  <si>
    <t>NUEVO NO 87</t>
  </si>
  <si>
    <t xml:space="preserve">MASCARA DE OXIGENO  ADULTO </t>
  </si>
  <si>
    <t>NUEVO NO 88</t>
  </si>
  <si>
    <t xml:space="preserve">MASCARA DE OXIGENO  PEDIATRICA </t>
  </si>
  <si>
    <t>300120230</t>
  </si>
  <si>
    <t>MASCARA DE TRQUEOSTOMIA TALLA S, M Y L</t>
  </si>
  <si>
    <t>300120231</t>
  </si>
  <si>
    <t>MASCARA LARINGEA  N 3</t>
  </si>
  <si>
    <t>300120227</t>
  </si>
  <si>
    <t>MASCARA LARINGEA  N 4</t>
  </si>
  <si>
    <t>300120229</t>
  </si>
  <si>
    <t>MASCARA LARINGEA  NO. 2</t>
  </si>
  <si>
    <t>410103108</t>
  </si>
  <si>
    <t>MASCARA LARINGEA  NO. 2,5</t>
  </si>
  <si>
    <t>410103109</t>
  </si>
  <si>
    <t>MASCARA LARINGEA # 1</t>
  </si>
  <si>
    <t>410103049</t>
  </si>
  <si>
    <t>MASCARA LARINGEA # 1 1/2</t>
  </si>
  <si>
    <t>NUEVO NO 18</t>
  </si>
  <si>
    <t>MASCARA LARINGEA #5</t>
  </si>
  <si>
    <t>MASCARA PARA VENTILACION MECANICA</t>
  </si>
  <si>
    <t>MASCARILLA  ANESTESIA NO. 0</t>
  </si>
  <si>
    <t>MASCARILLA  ANESTESIA NO. 1</t>
  </si>
  <si>
    <t>MASCARILLA  ANESTESIA NO. 2</t>
  </si>
  <si>
    <t>MASCARILLA  ANESTESIA NO. 3</t>
  </si>
  <si>
    <t>MASCARILLA  ANESTESIA NO. 4</t>
  </si>
  <si>
    <t>MASCARILLA  ANESTESIA NO. 5</t>
  </si>
  <si>
    <t>MATRIZ DERMICA INTEGRAL DE MONOCAPA DE COLAGENO DE 10 CM X 12,5 KIT COMPLETO</t>
  </si>
  <si>
    <t>NARIZ DE CAMELLO (FILTRO HIGROBACK) ADULTO</t>
  </si>
  <si>
    <t>NUEVO NO 19</t>
  </si>
  <si>
    <t>NARIZ DE CAMELLO NEONATAL FILTRO ANTIBACTERIANO/VIRAL</t>
  </si>
  <si>
    <t>NIPLE DE TERAPIA</t>
  </si>
  <si>
    <t>NYLON 10/0 DOBLE AGUJA 1/4 CIRCULO ESPATULADA DE 6..4 MM HEBRA 30 CMS</t>
  </si>
  <si>
    <t>NUEVO NO 62</t>
  </si>
  <si>
    <t>NYLON 4-0 DE 8 HEBRAS C/A CURVA NUROLON</t>
  </si>
  <si>
    <t>NYLON 9/0 DOBLE AGUJA  1/4 CIRC ESPATULADA DE 6,4MM HEBRA 30CMS</t>
  </si>
  <si>
    <t>PARENQUIMA</t>
  </si>
  <si>
    <t>PATELA SET</t>
  </si>
  <si>
    <t>JERINGA PRELLENADA</t>
  </si>
  <si>
    <t>300102169</t>
  </si>
  <si>
    <t>PERFLUOROCARBONO - PERFLUORODECALINA HPF10 FRASCO 5 ML</t>
  </si>
  <si>
    <t>NUEVO NO 20</t>
  </si>
  <si>
    <t>PINA EXTRACTORA DE VESÍCULA</t>
  </si>
  <si>
    <t>NUEVO NO 21</t>
  </si>
  <si>
    <t>PINZA BABCOCK</t>
  </si>
  <si>
    <t>NUEVO NO 22</t>
  </si>
  <si>
    <t>PINZA BIPOLAR CON CABLE DE 1.0 MM DE BAYONETA</t>
  </si>
  <si>
    <t>NUEVO NO 23</t>
  </si>
  <si>
    <t>PINZA BIPOLAR EN BAYONETA CON SUS RESPECTIVOS CABLE DE 1.2 MM X 22 CMS DE LONGITUD</t>
  </si>
  <si>
    <t>PINZA LIGACLIP METÁLICA</t>
  </si>
  <si>
    <t>PISTOLA PARA RECARGA MECANICA LINEAL DE 55MM DE 3 DISPAROS</t>
  </si>
  <si>
    <t>PISTOLA PARA RECARGA MECANICA LINEAL DE 60MM DE 11 DISPAROS</t>
  </si>
  <si>
    <t>PISTOLA PARA RECARGA MECANICA LINEAL DE 75MM DE 3 DISPAROS</t>
  </si>
  <si>
    <t>PISTOLA PARA RECARGA MECANICA LINEAL DE 80MM DE 11 DISPAROS</t>
  </si>
  <si>
    <t>NUEVO NO 24</t>
  </si>
  <si>
    <t>POLIDIOXANONA 1 C/A 1/2 CIRC REDONDA DE 35 A 38MM HEBRA DE 75CMS</t>
  </si>
  <si>
    <t>NUEVO NO 25</t>
  </si>
  <si>
    <t>POLIDIOXANONA 1 C/A 1/2 CIRC REDONDA DE 35 A 38MM HEBRA DE 90CMS</t>
  </si>
  <si>
    <t>300202159</t>
  </si>
  <si>
    <t>POLIESTER 4/0 C/A 1/2 CIRCULO REDONDA DE 10MM 8 HEBRA 75CMS</t>
  </si>
  <si>
    <t>POLIESTER 4/0 C/A 1/2 CIRCULO REDONDA DE 10MM HEBRA 75CMS</t>
  </si>
  <si>
    <t>NUEVO NO 26</t>
  </si>
  <si>
    <t xml:space="preserve">POLIESTER 5-0 DOBLE AGUJA DE 1/4 DE 45CM X 1 METRO </t>
  </si>
  <si>
    <t>NUEVO NO 27</t>
  </si>
  <si>
    <t>POLIGLECAPRONE 3/0 C/A 3/8 CIRC CORTANTE DE 19MM HEBRA DE 75CMS</t>
  </si>
  <si>
    <t>NUEVO NO 28</t>
  </si>
  <si>
    <t>POLIGLECAPRONE 3/0 C/A 3/8 CIRC CORTANTE DE 24MM HEBRA DE 75CMS</t>
  </si>
  <si>
    <t>NUEVO NO 29</t>
  </si>
  <si>
    <t>POLIGLECAPRONE 4/0 C/A 3/8 CIRC CORTANTE DE 15MM HEBRA DE 75CMS</t>
  </si>
  <si>
    <t>NUEVO NO 30</t>
  </si>
  <si>
    <t>POLIGLECAPRONE 4/0 C/A 3/8 CIRC CORTANTE DE 17MM HEBRA DE 75CMS</t>
  </si>
  <si>
    <t>NUEVO NO 31</t>
  </si>
  <si>
    <t>POLIGLECAPRONE 4/0 C/A 3/8 CIRC CORTANTE DE 19MM HEBRA DE 75CMS</t>
  </si>
  <si>
    <t>NUEVO NO 32</t>
  </si>
  <si>
    <t>POLIGLECAPRONE 5/0 C/A 3/8 CIRC CORTANTE DE 12MM HEBRA DE 45CMS</t>
  </si>
  <si>
    <t>NUEVO NO 33</t>
  </si>
  <si>
    <t>POLIGLECAPRONE 5/0 C/A 3/8 CIRC CORTANTE DE 12MM HEBRA DE 75CMS</t>
  </si>
  <si>
    <t>NUEVO NO 34</t>
  </si>
  <si>
    <t>POLIGLECAPRONE 5/0 C/A 3/8 CIRC CORTANTE DE 15MM HEBRA DE 45CMS</t>
  </si>
  <si>
    <t>NUEVO NO 35</t>
  </si>
  <si>
    <t>POLIGLECAPRONE 5/0 C/A 3/8 CIRC CORTANTE DE 15MM HEBRA DE 75CMS</t>
  </si>
  <si>
    <t>POLIPROPILENO  0 C /A 1/2 CIRC REDONDA GRUESA DE 35 A 38MM  HEBRA 75CMS</t>
  </si>
  <si>
    <t>POLIPROPILENO  1 C /A 1/2 CIRC REDONDA GRUESA DE 35 A 38MM  HEBRA 75CMS</t>
  </si>
  <si>
    <t>POLIPROPILENO  2/0 C /A 1/2 CIRC REDONDA DE 25 A 27MM  HEBRA 75CMS</t>
  </si>
  <si>
    <t>POLIPROPILENO  2/0 C /A 1/2 CIRC REDONDA GRUESA DE 35 A 38MM  HEBRA 75CMS</t>
  </si>
  <si>
    <t>POLIPROPILENO  2/0 C /A 3/8 CIRC CORTANTE DE 24 A 26 MM HEBRA 45CMS</t>
  </si>
  <si>
    <t>POLIPROPILENO  2/0 C /A 3/8 CIRC CORTANTE DE 24 A 26 MM HEBRA 75CMS</t>
  </si>
  <si>
    <t>POLIPROPILENO  2/0 C /A RECTA CORTANTE DE 58 A 60MM  HEBRA 75CMS</t>
  </si>
  <si>
    <t>POLIPROPILENO  3/0 DOBLE AGUJA1/2 CIRC REDONDA DE 25 A 27MM  HEBRA 90 CMS</t>
  </si>
  <si>
    <t>NUEVO NO 36</t>
  </si>
  <si>
    <t>POLIPROPILENO  4/0 C /A 3/8 CIRC CORTANTE DE 15 A 16 MM HEBRA 45CMS</t>
  </si>
  <si>
    <t>NUEVO NO 37</t>
  </si>
  <si>
    <t>POLIPROPILENO  4/0 C /A 3/8 CIRC CORTANTE DE 19 A 20 MM HEBRA 45CMS</t>
  </si>
  <si>
    <t>NUEVO NO 38</t>
  </si>
  <si>
    <t>POLIPROPILENO  4/0 C /A 3/8 CIRC CORTANTE DE 19 A 20 MM HEBRA 75CMS</t>
  </si>
  <si>
    <t>POLIPROPILENO  4/0 DOBLE AGUJA1/2 CIRC REDONDA DE 15 A 17MM  HEBRA 90CMS</t>
  </si>
  <si>
    <t>NUEVO NO 39</t>
  </si>
  <si>
    <t>POLIPROPILENO  5/0 C /A 3/8 CIRC CORTANTE DE 12 MM HEBRA 45CMS</t>
  </si>
  <si>
    <t>NUEVO NO 40</t>
  </si>
  <si>
    <t>POLIPROPILENO  5/0 C /A 3/8 CIRC CORTANTE DE 15 A16MM HEBRA 45CMS</t>
  </si>
  <si>
    <t>NUEVO NO 41</t>
  </si>
  <si>
    <t>POLIPROPILENO  5/0 C /A 3/8 CIRC CORTANTE DE 19 A 20 MM HEBRA 45CMS</t>
  </si>
  <si>
    <t>NUEVO NO 42</t>
  </si>
  <si>
    <t>POLIPROPILENO  5/0 C /A 3/8 CIRC CORTANTE DE 19 A 20 MM HEBRA 75CMS</t>
  </si>
  <si>
    <t>NUEVO NO 43</t>
  </si>
  <si>
    <t>POLIPROPILENO  5/0 DOBLE AGUJA1/2 CIRC REDONDA DE 15 A 17MM  HEBRA 90CMS</t>
  </si>
  <si>
    <t>POLIPROPILENO  6/0 C /A 3/8 CIRC CORTANTE DE 12 MM HEBRA 45CMS</t>
  </si>
  <si>
    <t>NUEVO NO 44</t>
  </si>
  <si>
    <t>POLIPROPILENO  6/0 C /A 3/8 CIRC CORTANTE DE 15 A16MM HEBRA 45CMS</t>
  </si>
  <si>
    <t>POLIPROPILENO  6/0 DOBLE AGUJA 3/8 CIRC REDONDA DE 13 MM  HEBRA 75CMS</t>
  </si>
  <si>
    <t>POLIPROPILENO 10/0 OFTALMICO</t>
  </si>
  <si>
    <t>POLIPROPILENO 3/0 C /A 3/8 CIRC CORTANTE DE 24 A 26 MM HEBRA 45CMS</t>
  </si>
  <si>
    <t>POLIPROPILENO 3/0 C /A 3/8 CIRC CORTANTE DE 24 A 26 MM HEBRA 75CMS</t>
  </si>
  <si>
    <t>NUEVO NO 45</t>
  </si>
  <si>
    <t>POLYESTER 0 C/A 1/2 CIRC REDONDA DE 35 A 38MM  HEBRA 75CMS</t>
  </si>
  <si>
    <t>POLYESTER 0 C/A 1/2 CIRC REDONDA GRUESA DE 25 A 27MM  HEBRA 75CMS</t>
  </si>
  <si>
    <t>POLYESTER 2/0 C/A 1/2 CIRC REDONDA GRUESA DE 25 A 27MM  HEBRA 75CMS</t>
  </si>
  <si>
    <t>NUEVO NO 46</t>
  </si>
  <si>
    <t>POLYESTER BLANCO 5/0 DOBLE AGUJA 1/4 DE CIRC ESPATULADA DE 8MM HEBRA DE 45CMS</t>
  </si>
  <si>
    <t>NUEVO NO 47</t>
  </si>
  <si>
    <t>PROTECTOR OCULAR UNIVERSAL</t>
  </si>
  <si>
    <t>300901036</t>
  </si>
  <si>
    <t>PRUEBAS PARA CONTROL DE CALIDAD DE LAS TIRAS DE GLUCOMETRIA</t>
  </si>
  <si>
    <t>RECARGA MECANICA LINEAL DE 55MM</t>
  </si>
  <si>
    <t>RECARGA MECANICA LINEAL DE 60MM</t>
  </si>
  <si>
    <t>RECARGA MECANICA LINEAL DE 75MM</t>
  </si>
  <si>
    <t>RECARGA MECANICA LINEAL DE 80MM COLOR AZUL</t>
  </si>
  <si>
    <t xml:space="preserve">RECOLECTOR DE FLUIDOS LINER X 1300ML </t>
  </si>
  <si>
    <t>NUEVO NO 48</t>
  </si>
  <si>
    <t>REDUCTOR  12/5 MM</t>
  </si>
  <si>
    <t>RESUCITADOR DESECHABLE ADULTOS</t>
  </si>
  <si>
    <t>RESUCITADOR NEONATAL EN PVC</t>
  </si>
  <si>
    <t>300302069</t>
  </si>
  <si>
    <t>RESUCITADOR PEDIATRICO EN PVC</t>
  </si>
  <si>
    <t>RETRACTOR DE  IRIS  REF 10-0701</t>
  </si>
  <si>
    <t>SEDA  0 C /A 1/2 CIRC REDONDA GRUESA DE 35 A 38MM  HEBRA 75CMS</t>
  </si>
  <si>
    <t>SEDA  0 S/A PRECORTADA 10 HEBRAS X 75CMS</t>
  </si>
  <si>
    <t>SEDA  1 S/A PRECORTADA 10 HEBRAS X 75CMS</t>
  </si>
  <si>
    <t>SEDA  2/0 C /A 1/2 CIRC REDONDA DE 25 A 27MM  HEBRA 75CMS</t>
  </si>
  <si>
    <t>SEDA  2/0 C /A 1/2 CIRC REDONDA GRUESA DE 35 A 38MM  HEBRA 75CMS</t>
  </si>
  <si>
    <t>NUEVO NO 49</t>
  </si>
  <si>
    <t>SEDA  2/0 C /A 3/8 CIRC CORTANTE DE 24 A 26MM  HEBRA 45CMS</t>
  </si>
  <si>
    <t>NUEVO NO 50</t>
  </si>
  <si>
    <t>SEDA  2/0 C /A 3/8 CIRC CORTANTE DE 24 A 26MM  HEBRA 75CMS</t>
  </si>
  <si>
    <t>SEDA  2/0 S/A PRECORTADA 10 HEBRAS X 75CMS</t>
  </si>
  <si>
    <t>SEDA  3/0 C /A 1/2 CIRC REDONDA DE 25 A 27MM  HEBRA 75CMS</t>
  </si>
  <si>
    <t>NUEVO NO 51</t>
  </si>
  <si>
    <t>SEDA  3/0 C /A 3/8 CIRC CORTANTE DE 24 A 26MM  HEBRA 45CMS</t>
  </si>
  <si>
    <t>SEDA  3/0 C /A 3/8 CIRC CORTANTE DE 24 A 26MM  HEBRA 75CMS</t>
  </si>
  <si>
    <t>SEDA  3/0 S/A PRECORTADA 10 HEBRAS X 75CMS</t>
  </si>
  <si>
    <t>SEDA  4/0 C /A 1/2 CIRC REDONDA DE 15 A 17MM  HEBRA 75CMS</t>
  </si>
  <si>
    <t>NUEVO NO 52</t>
  </si>
  <si>
    <t>SEDA  4/0 C /A 1/2 CIRC REDONDA DE 25 A 27MM  HEBRA 75CMS</t>
  </si>
  <si>
    <t>SEDA  4/0 S/A PRECORTADA 10 HEBRAS X 75CMS</t>
  </si>
  <si>
    <t>SEDA  5/0 C /A 3/8 CIRC CORTANTE 12MM  HEBRA 45CMS</t>
  </si>
  <si>
    <t>NUEVO NO 53</t>
  </si>
  <si>
    <t>SEDA  6/0 C /A 3/8 CIRC CORTANTE 12MM  HEBRA 45CMS</t>
  </si>
  <si>
    <t>NUEVO NO 54</t>
  </si>
  <si>
    <t>SEDA  7/0 DOBLE AGUJA 3/8 CIRC ESPATULADA DE 6,4MM  HEBRA 45CMS</t>
  </si>
  <si>
    <t>SEDA 0 C /A 1/2 CIRC REDONDA 25 A 27MM  HEBRA 75CMS</t>
  </si>
  <si>
    <t>SEDA 1 C /A 1/2 CIRC REDONDA GRUESA DE 35 A 38MM  HEBRA 75CMS</t>
  </si>
  <si>
    <t>NUEVO NO 55</t>
  </si>
  <si>
    <t>SEDA 2/0 C /A RECTA CORTANTE DE 58 A 60MM HEBRA 75CMS</t>
  </si>
  <si>
    <t>SEDA 3/0  KS RECTA</t>
  </si>
  <si>
    <t>SEDA 3/0 C /A RECTA CORTANTE DE 58 A 60MM HEBRA 75CMS</t>
  </si>
  <si>
    <t>SET DE BOLSA CON PUERTO PARA MEDICAMENTOS ENFIT Y CONECTOR  DE 1500 ML</t>
  </si>
  <si>
    <t>SET DE CRAWFORD ADULTO</t>
  </si>
  <si>
    <t>300102038</t>
  </si>
  <si>
    <t>SET DE CRAWFORD PEDIATRICO</t>
  </si>
  <si>
    <t>300102222</t>
  </si>
  <si>
    <t>SISTEMA DE DRENAJE PARA HERIDAS CON ACCESORIOS 400 ML  1/4- 1/8-3/16 EXOVAC</t>
  </si>
  <si>
    <t>300102146</t>
  </si>
  <si>
    <t>SISTEMA DRENAJE TORAXICO PEDIATRICO DOS CAMARAS</t>
  </si>
  <si>
    <t>300301031</t>
  </si>
  <si>
    <t>SISTEMA DRENAJE TORAXICO TRES CAMARAS</t>
  </si>
  <si>
    <t>300301028</t>
  </si>
  <si>
    <t>SISTEMA -SONDA- DE SUCCION CERRADA NO. 10FR CON CODO GIRATORIO DOBLE EJE</t>
  </si>
  <si>
    <t>300301029</t>
  </si>
  <si>
    <t>SISTEMA -SONDA- DE SUCCION CERRADA NO. 12FR CON CODO GIRATORIO DOBLE EJE</t>
  </si>
  <si>
    <t>300301032</t>
  </si>
  <si>
    <t>SISTEMA -SONDA- DE SUCCION CERRADA NO. 14FR CON CODO GIRATORIO DOBLE EJE</t>
  </si>
  <si>
    <t>300301033</t>
  </si>
  <si>
    <t>SISTEMA -SONDA- DE SUCCION CERRADA NO. 16FR CON CODO GIRATORIO DOBLE EJE</t>
  </si>
  <si>
    <t>SISTEMA -SONDA- DE SUCCION CERRADA NO. 5FR CON CON CODO GIRATORIO DE DOBLE EJE</t>
  </si>
  <si>
    <t>300301035</t>
  </si>
  <si>
    <t>SISTEMA -SONDA- DE SUCCION CERRADA NO. 6FR CON CON CODO GIRATORIO DE DOBLE EJE</t>
  </si>
  <si>
    <t>SISTEMA -SONDA- DE SUCCION CERRADA NO. 8FR CON CON CODO GIRATORIO DE DOBLE EJE</t>
  </si>
  <si>
    <t>SONDA FOLEY 08*3</t>
  </si>
  <si>
    <t>SONDA FOLEY 10*3</t>
  </si>
  <si>
    <t>SONDA FOLEY 12*5 5 2 VIAS</t>
  </si>
  <si>
    <t>SONDA FOLEY 14*5 2 VIAS</t>
  </si>
  <si>
    <t>SONDA FOLEY 16*5 2 VIAS</t>
  </si>
  <si>
    <t>SONDA FOLEY 18*5 2 VIAS</t>
  </si>
  <si>
    <t>SONDA FOLEY 20*30 3 VIAS</t>
  </si>
  <si>
    <t>SONDA FOLEY 20*5  2 VIAS</t>
  </si>
  <si>
    <t>300102058</t>
  </si>
  <si>
    <t>SONDA FOLEY 22*30 3 VIAS</t>
  </si>
  <si>
    <t>SONDA FOLEY 22*5</t>
  </si>
  <si>
    <t>SONDA FOLEY 24*30  3 VIAS</t>
  </si>
  <si>
    <t>SONDA NASOGASTRICA # 10</t>
  </si>
  <si>
    <t>SONDA NASOGASTRICA # 12</t>
  </si>
  <si>
    <t>300102250</t>
  </si>
  <si>
    <t>SONDA NASOGASTRICA # 14</t>
  </si>
  <si>
    <t>300102251</t>
  </si>
  <si>
    <t>SONDA NASOGASTRICA # 16</t>
  </si>
  <si>
    <t>SONDA NASOGASTRICA # 18</t>
  </si>
  <si>
    <t>SONDA NASOGASTRICA # 8</t>
  </si>
  <si>
    <t>SONDA NELATON # 16</t>
  </si>
  <si>
    <t>300102235</t>
  </si>
  <si>
    <t>SONDA NELATON # 18</t>
  </si>
  <si>
    <t>SONDA NELATON # 5</t>
  </si>
  <si>
    <t>SONDA NELATON # 6</t>
  </si>
  <si>
    <t>SONDA NELATON # 8</t>
  </si>
  <si>
    <t>SONDA NELATON #10</t>
  </si>
  <si>
    <t>SONDA NELATON #12</t>
  </si>
  <si>
    <t>NUEVO NO 56</t>
  </si>
  <si>
    <t xml:space="preserve">SONDA NELATON NO. 14 </t>
  </si>
  <si>
    <t>SONDA PARA RECAMBIO POR GASTROSTOMIA 12,14,16, 18,20,22,24 FR</t>
  </si>
  <si>
    <t>NUEVO NO 57</t>
  </si>
  <si>
    <t>SONDA POLIURETANO CON PUNTA DE TUNGSTENO</t>
  </si>
  <si>
    <t>300402002</t>
  </si>
  <si>
    <t>SONDA POLIURETANO CON PUNTA DE TUNGSTENO NO 12</t>
  </si>
  <si>
    <t>300402002-1</t>
  </si>
  <si>
    <t>SONDA POLIURETANO CON PUNTA DE TUNGSTENO NO 14</t>
  </si>
  <si>
    <t>300402002-2</t>
  </si>
  <si>
    <t>SONDA POLIURETANO CON PUNTA DE TUNGSTENO NO 16</t>
  </si>
  <si>
    <t>300402002-3</t>
  </si>
  <si>
    <t>SONDA POLIURETANO CON PUNTA DE TUNGSTENO NO 18</t>
  </si>
  <si>
    <t>NUEVO NO 93</t>
  </si>
  <si>
    <t xml:space="preserve">SUTURA POLIPROPILENO 10-0 </t>
  </si>
  <si>
    <t>NUEVO NO 94</t>
  </si>
  <si>
    <t>SUTURA POLIPROPILENO 10-0 RECTA-CURVA  REF 1460P</t>
  </si>
  <si>
    <t>300301027</t>
  </si>
  <si>
    <t>TIRAS PARA GLUCOMETRIA</t>
  </si>
  <si>
    <t>300101012</t>
  </si>
  <si>
    <t>TRANSDUCTOR - TRANSPAC IV</t>
  </si>
  <si>
    <t>300101014</t>
  </si>
  <si>
    <t>TUBO ENDOTRAQUEAL  IZQUIERDO NO.35 FR</t>
  </si>
  <si>
    <t>300101015</t>
  </si>
  <si>
    <t>TUBO ENDOTRAQUEAL DERECHO 35 FR</t>
  </si>
  <si>
    <t>300101013</t>
  </si>
  <si>
    <t>TUBO ENDOTRAQUEAL DERECHO 37 FR</t>
  </si>
  <si>
    <t>300102132</t>
  </si>
  <si>
    <t>TUBO ENDOTRAQUEAL IZQUIERDO NO. 37 FR</t>
  </si>
  <si>
    <t>300102077</t>
  </si>
  <si>
    <t>TUBO ENDOTRAQUEAL NO. 2.0 MM SIN BALON</t>
  </si>
  <si>
    <t>TUBO ENDOTRAQUEAL NO. 2.5 MM</t>
  </si>
  <si>
    <t>TUBO ENDOTRAQUEAL NO. 2.5 MM SIN BALON</t>
  </si>
  <si>
    <t>TUBO ENDOTRAQUEAL NO. 3.0 MM</t>
  </si>
  <si>
    <t>TUBO ENDOTRAQUEAL NO. 3.0 MM SIN BALON</t>
  </si>
  <si>
    <t>TUBO ENDOTRAQUEAL NO. 3.5 MM</t>
  </si>
  <si>
    <t>TUBO ENDOTRAQUEAL NO. 3.5 MM SIN BALON</t>
  </si>
  <si>
    <t>TUBO ENDOTRAQUEAL NO. 4.0 MM</t>
  </si>
  <si>
    <t>TUBO ENDOTRAQUEAL NO. 4.0 MM SIN BALON</t>
  </si>
  <si>
    <t>TUBO ENDOTRAQUEAL NO. 4.5 MM</t>
  </si>
  <si>
    <t>TUBO ENDOTRAQUEAL NO. 4.5 SIN BALON</t>
  </si>
  <si>
    <t>TUBO ENDOTRAQUEAL NO. 5.0 MM</t>
  </si>
  <si>
    <t>TUBO ENDOTRAQUEAL NO. 5.5 MM</t>
  </si>
  <si>
    <t>TUBO ENDOTRAQUEAL NO. 5.5. SIN BALON</t>
  </si>
  <si>
    <t>TUBO ENDOTRAQUEAL NO. 6.0 MM</t>
  </si>
  <si>
    <t>TUBO ENDOTRAQUEAL NO. 6.0 MM SIN BALON</t>
  </si>
  <si>
    <t>TUBO ENDOTRAQUEAL NO. 6.5 MM</t>
  </si>
  <si>
    <t>TUBO ENDOTRAQUEAL NO. 6.5 MM SIN BALON</t>
  </si>
  <si>
    <t>TUBO ENDOTRAQUEAL NO. 7.0 MM</t>
  </si>
  <si>
    <t>TUBO ENDOTRAQUEAL NO. 7.5 MM</t>
  </si>
  <si>
    <t>TUBO ENDOTRAQUEAL NO. 8.0 MM</t>
  </si>
  <si>
    <t>TUBO ENDOTRAQUEAL NO. 8.5 MM</t>
  </si>
  <si>
    <t>300102093</t>
  </si>
  <si>
    <t>TUBO ENDOTRAQUEAL NO. 9.0 MM</t>
  </si>
  <si>
    <t>TUBO ENDOTRAQUEAL REFORZADO No 7.0 MM CON BALON</t>
  </si>
  <si>
    <t>TUBO ENDOTRAQUEAL REFORZADO No 7.5 MM CON BALON</t>
  </si>
  <si>
    <t>TUBO ENDOTRAQUEAL REFORZADO No 8.0 MM CON BALON</t>
  </si>
  <si>
    <t>300102094</t>
  </si>
  <si>
    <t>TUBO T LATEX KEHR # 16</t>
  </si>
  <si>
    <t>300102096</t>
  </si>
  <si>
    <t>TUBO T LATEX KEHR # 18</t>
  </si>
  <si>
    <t>300102090</t>
  </si>
  <si>
    <t>TUBO T LATEX KEHR # 8</t>
  </si>
  <si>
    <t>300102091</t>
  </si>
  <si>
    <t>TUBO T LATEX KEHR #10</t>
  </si>
  <si>
    <t>300102092</t>
  </si>
  <si>
    <t>TUBO T LATEX KEHR #12</t>
  </si>
  <si>
    <t>300102314</t>
  </si>
  <si>
    <t>TUBO T LATEX KEHR #14</t>
  </si>
  <si>
    <t>300102175</t>
  </si>
  <si>
    <t>TUBO TORAX #26</t>
  </si>
  <si>
    <t>30102183</t>
  </si>
  <si>
    <t>TUBO TORAX #28</t>
  </si>
  <si>
    <t>300102253</t>
  </si>
  <si>
    <t>TUBO TORAX #30</t>
  </si>
  <si>
    <t>300102304</t>
  </si>
  <si>
    <t>TUBO TORAX #32</t>
  </si>
  <si>
    <t>TUBO TORAX #34</t>
  </si>
  <si>
    <t>300402001</t>
  </si>
  <si>
    <t>VENDA DE ALGODON 3X5</t>
  </si>
  <si>
    <t>VENDA DE ALGODON 4X5</t>
  </si>
  <si>
    <t>VENDA DE ALGODON 5X5</t>
  </si>
  <si>
    <t>VENDA DE ALGODON 6X5</t>
  </si>
  <si>
    <t>VENDA ELASTICA 3X5</t>
  </si>
  <si>
    <t>VENDA ELASTICA 4X5</t>
  </si>
  <si>
    <t xml:space="preserve">VENDA ELASTICA 5 X 5 </t>
  </si>
  <si>
    <t>NUEVO NO 58</t>
  </si>
  <si>
    <t>VENDA ELASTICA 6X5</t>
  </si>
  <si>
    <t>300402003</t>
  </si>
  <si>
    <t xml:space="preserve">VENDA YESO 3 X 5 </t>
  </si>
  <si>
    <t>NUEVO NO 59</t>
  </si>
  <si>
    <t>VENDA YESO 4X5</t>
  </si>
  <si>
    <t xml:space="preserve">VENDA YESO 5 X 5 </t>
  </si>
  <si>
    <t>VENDA YESO 6X5</t>
  </si>
  <si>
    <t>VENTROFIL</t>
  </si>
  <si>
    <t>VENTURY ADULTO MASCARILLA</t>
  </si>
  <si>
    <t>300120239</t>
  </si>
  <si>
    <t>VENTURY PEDIATRICA MASCARILLA</t>
  </si>
  <si>
    <t>NUEVO NO 60</t>
  </si>
  <si>
    <t>YODOPOVIDONA ESPUMA FRASCO X 60ML</t>
  </si>
  <si>
    <t>NUEVO NO 61</t>
  </si>
  <si>
    <t>YODOPOVIDONA SOLUCION FRASCO X 60ML</t>
  </si>
  <si>
    <t>TUBO ENDOTRAQUEAL REFORZADO No 5.0 MM CON BALON</t>
  </si>
  <si>
    <t>TUBO ENDOTRAQUEAL REFORZADO No 6.0 MM CON BALON</t>
  </si>
  <si>
    <t xml:space="preserve">MANIPULADOR UTERINO </t>
  </si>
  <si>
    <t xml:space="preserve">LIGACLIP DE TITANIO  EN V CAJA *20 CARTUCHOS </t>
  </si>
  <si>
    <t>BOLSA CON RESERVORIO ADULTO</t>
  </si>
  <si>
    <t>BOLSA CON RESERVORIO PEDIATRICA</t>
  </si>
  <si>
    <t>NUEVO 242</t>
  </si>
  <si>
    <t>TRAJE DE PROTECCION MICROBIOLOGICA TIPO TYPER XXL</t>
  </si>
  <si>
    <t>NUEVO 243</t>
  </si>
  <si>
    <t>TRAJE DE PROTECCION MICROBIOLOGICA TIPO TYPER XL</t>
  </si>
  <si>
    <t>NUEVO 244</t>
  </si>
  <si>
    <t>TRAJE DE PROTECCION MICROBIOLOGICA TIPO TYPER L</t>
  </si>
  <si>
    <t>TAPABOCAS DE ALTA EFICIENCIA REFERENCIA N-95 EN POLIPROPILENO Y POLIESTES Y BANDA AJUSTABLE AL TABIQUE NASAL</t>
  </si>
  <si>
    <t>NUEVO 36</t>
  </si>
  <si>
    <t>PINZA DISECTOR LAPAROSCÓPICO 5 x 35cm</t>
  </si>
  <si>
    <t>AGUJA DE VERRES</t>
  </si>
  <si>
    <t>NUEVO 1</t>
  </si>
  <si>
    <t>AGUJA INSUFLACION (VERESS) 13 GAUGEx120mm</t>
  </si>
  <si>
    <t>APLICADOR DE CLIPS+ CAMISA DE INTRODUCCIÓN.</t>
  </si>
  <si>
    <t>CAJA DE FILTROS CÓDIGO 277</t>
  </si>
  <si>
    <t>CAMISA DE TROCAR DE 11MM</t>
  </si>
  <si>
    <t>CAMISA DE TROCAR DE 12MM</t>
  </si>
  <si>
    <t>CAMISA DE TROCAR DE 5MM</t>
  </si>
  <si>
    <t>NUEVO 61</t>
  </si>
  <si>
    <t xml:space="preserve">CAMPO CON ABERTURA EN U 225*280 cm  con ADHESIVO EN FORMA DE U SISTEMA BILAMINAR </t>
  </si>
  <si>
    <t>NUEVO 26</t>
  </si>
  <si>
    <t>CANULA  CON BALON  12x100mm</t>
  </si>
  <si>
    <t>NUEVO 24</t>
  </si>
  <si>
    <t>CANULA  CON BALON  5x100mm</t>
  </si>
  <si>
    <t>NUEVO 33</t>
  </si>
  <si>
    <t>CANULA  ROSCADA EN Z 11x100mm</t>
  </si>
  <si>
    <t>NUEVO 25</t>
  </si>
  <si>
    <t>CANULA CON BALON  11x100mm</t>
  </si>
  <si>
    <t>CÁNULA DE IRRIGACIÓN METÁLICA</t>
  </si>
  <si>
    <t>NUEVO 34</t>
  </si>
  <si>
    <t>CANULA ROSCADA EN Z 12x100mm</t>
  </si>
  <si>
    <t>NUEVO 32</t>
  </si>
  <si>
    <t>CANULA ROSCADA EN Z 5x100mm</t>
  </si>
  <si>
    <t>NUEVO 53</t>
  </si>
  <si>
    <t xml:space="preserve">CELULOSA OXIDADA NO REGENERADA 1,5 cm x 5 cm  BASICA PREPARADA CON POLISACARIDOS VEGETALES </t>
  </si>
  <si>
    <t>CAJA X 10 UNID</t>
  </si>
  <si>
    <t>CIRUGIA</t>
  </si>
  <si>
    <t>NUEVO 56</t>
  </si>
  <si>
    <t xml:space="preserve">CELULOSA OXIDADA NO REGENERADA 20 cm x 10 cm  BASICA PREPARADA CON POLISACARIDOS VEGETALES </t>
  </si>
  <si>
    <t>NUEVO 55</t>
  </si>
  <si>
    <t xml:space="preserve">CELULOSA OXIDADA NO REGENERADA 35cm x 5 cm  BASICA PREPARADA CON POLISACARIDOS VEGETALES </t>
  </si>
  <si>
    <t>NUEVO 54</t>
  </si>
  <si>
    <t xml:space="preserve">CELULOSA OXIDADA NO REGENERADA 7,5 cm x 5 cm  BASICA PREPARADA CON POLISACARIDOS VEGETALES </t>
  </si>
  <si>
    <t>NUEVO 59</t>
  </si>
  <si>
    <t xml:space="preserve">CELULOSA OXIDADA NO REGENERADA FIBRILAR  10cm x 10cm   PREPARADA CON POLISACARIDOS VEGETALES </t>
  </si>
  <si>
    <t>NUEVO 57</t>
  </si>
  <si>
    <t xml:space="preserve">CELULOSA OXIDADA NO REGENERADA FIBRILAR  2,5 cm x 5 cm   PREPARADA CON POLISACARIDOS VEGETALES </t>
  </si>
  <si>
    <t>NUEVO 58</t>
  </si>
  <si>
    <t xml:space="preserve">CELULOSA OXIDADA NO REGENERADA FIBRILAR  5 cm x 10 cm   PREPARADA CON POLISACARIDOS VEGETALES </t>
  </si>
  <si>
    <t>MEDIT00005</t>
  </si>
  <si>
    <t>DISECTOR MARYLAND MONOPOLAR: DIÁMETRO DE 5 MM, LONGITUD DE TRABAJO 33 CM, CON SISTEMA DE SEGURIDAD, MONOPOLAR, EMPAQUE INDIVIDUAL ESTÉRIL, BOCA CON DISEÑO MATERIAL AISLANTE, FÁCIL IDENTIFICACIÓN POR COLOR, CON CABLE MONOPOLAR INCLUIDO</t>
  </si>
  <si>
    <t>NUEVO 4</t>
  </si>
  <si>
    <t>ELECTRODO ESPATULA MONOPOLAR REUTILIZABLE 5x33cm</t>
  </si>
  <si>
    <t>NUEVO 92</t>
  </si>
  <si>
    <t>ELECTRODO MONOPOLAR GANCHO</t>
  </si>
  <si>
    <t>ESPATULA MONOPOLAR REUTILIZABLE 5X33CM</t>
  </si>
  <si>
    <t>NUEVO 93</t>
  </si>
  <si>
    <t>FILTRO PARA NEUMO DESECHABLE</t>
  </si>
  <si>
    <t xml:space="preserve">FUNDAS  PROTECTORAS DE CABLE </t>
  </si>
  <si>
    <t>GANCHO DE HOOK</t>
  </si>
  <si>
    <t>300302085</t>
  </si>
  <si>
    <t>HEMOSTATICO ABSORBIBLE  4IN" * 8IN(10 * 20CM) - SURGICEL</t>
  </si>
  <si>
    <t>300302071</t>
  </si>
  <si>
    <t>HEMOSTATICO ABSORBIBLE 1/2IN* 2IN (1.25 * 5CM)SURGICEL</t>
  </si>
  <si>
    <t>300302072</t>
  </si>
  <si>
    <t>HEMOSTATICO ABSORBIBLE 4" X 4" (10.2 X 10.2 CM)</t>
  </si>
  <si>
    <t xml:space="preserve">HEMOSTATICO ABSORBIBLE DE CELULOSA OXIDADA  2 X 3 (5.0 X 7.5) SURGICEL </t>
  </si>
  <si>
    <t>HEMOSTATICO ABSORBIBLE DE CELULOSA OXIDADA 2IN* 3IN (5 * 7.5CM)- SURGICEL</t>
  </si>
  <si>
    <t>300302089</t>
  </si>
  <si>
    <t>HEMOSTATICO ABSORBIBLE DE CELULOSA OXIDADA 4 X 8 (10 X 20 CM) SURGICEL</t>
  </si>
  <si>
    <t>300302086</t>
  </si>
  <si>
    <t>HEMOSTATICO ABSORBIBLE DE CELULOSA OXIDADA DE ALTA RESISTENCIA NU-KNIT 6" X 9" (15 X 23CM) SURGICEL</t>
  </si>
  <si>
    <t>300302088</t>
  </si>
  <si>
    <t xml:space="preserve">HEMOSTATICO ABSORBIBLE DE CELULOSA OXIDADA FIBRILAR 1IN* 2IN (2.5 * 5CM) </t>
  </si>
  <si>
    <t>HEMOSTATICO ABSORBIBLE DE CELULOSA OXIDADA FIBRILAR 4* 4 (10,2 X 10.2)</t>
  </si>
  <si>
    <t>KIT DE (2): 
1 TROCAR: CAMISA + OBTURADOR DE 10/12 MM; 
1 CAMISA 10/12</t>
  </si>
  <si>
    <t>NUEVO 35</t>
  </si>
  <si>
    <t xml:space="preserve">KIT DE (4): *1 Trocar: camisa fijacion avanzada  + obturador de 10/11 mm, *1 Camisa fijacion avanzada 10/11, *1 Trocar: camisa fijacion avanzada  + obturador de 5 mm, *1 Camisa fijacion avanzada 5 mm, *1 Reductor: universal, </t>
  </si>
  <si>
    <t>NUEVO 30</t>
  </si>
  <si>
    <t xml:space="preserve">KIT TROCAR  DE 12X100MM  CON OBTURADOR  CUCHILLA PLANA PROTEGIDA Y CANULA ROSCA EN Z </t>
  </si>
  <si>
    <t>NUEVO 73</t>
  </si>
  <si>
    <t>MALLA ANATOMICA DERECHA EXTRA-LARGE  PRECORTADA Y PREFORMADA DE MONOFILAMENTO DE POLIPROPILENO DE PORO GRANDE CON ENTRELAZADO 4.8" x 6.7" (12.2 cm x 17.0 cm)</t>
  </si>
  <si>
    <t>NUEVO 69</t>
  </si>
  <si>
    <t>MALLA ANATOMICA DERECHA LARGA PRECORTADA Y PREFORMADA DE MONOFILAMENTO DE POLIPROPILENO DE PORO GRANDE CON ENTRELAZADO 
DE 4.1"x 6.2" (10.3 cm x 15.7 cm)</t>
  </si>
  <si>
    <t>NUEVO 71</t>
  </si>
  <si>
    <t>MALLA ANATOMICA IZQUIERDA LARGA  PRECORTADA Y PREFORMADA DE MONOFILAMNETE DE POLIPROPILENO DE PORO GRANDE CON ENTRELAZADO , 4.1"
x 6.2" (10.3 cm x 15.7 cm)</t>
  </si>
  <si>
    <t>NUEVO 82</t>
  </si>
  <si>
    <t>MALLA CON BARRERA DE HIDROGEL , DE MONOFILAMENTO POLIPROPILENO LIVIANA12” x 14” (30.5cm x 35.6cm)
Rectangle</t>
  </si>
  <si>
    <t>NUEVO 87</t>
  </si>
  <si>
    <t xml:space="preserve">MALLA CON BARRERA DE HIDROGEL , DE MONOFILAMENTO POLIPROPILENO LIVIANAOCON SISTEMA DE POSICIONADOR
4” x 6” (10.2cm x 15.2cm) </t>
  </si>
  <si>
    <t>NUEVO 83</t>
  </si>
  <si>
    <t xml:space="preserve">MALLA CON BARRERA DE HIDROGEL , DE MONOFILAMENTO POLIPROPILENO LIVIANO  4” x 6” (10.2cm x 15.2cm) </t>
  </si>
  <si>
    <t>NUEVO 84</t>
  </si>
  <si>
    <t xml:space="preserve">MALLA CON BARRERA DE HIDROGEL , DE MONOFILAMENTO POLIPROPILENO LIVIANO  6” x 10” (15.2cm x 25.4cm) </t>
  </si>
  <si>
    <t>NUEVO 85</t>
  </si>
  <si>
    <t>MALLA CON BARRERA DE HIDROGEL , DE MONOFILAMENTO POLIPROPILENO LIVIANO 6” x 8” (15.2cm x 20.3cm) Ellipse</t>
  </si>
  <si>
    <t>NUEVO 86</t>
  </si>
  <si>
    <t xml:space="preserve">MALLA CON BARRERA DE HIDROGEL , DE MONOFILAMENTO POLIPROPILENO LIVIANO 8” x 10” (20.3cm x 25.4cm) </t>
  </si>
  <si>
    <t>NUEVO 63</t>
  </si>
  <si>
    <t>MALLA DE  MONOFILAMENTO DE POLIPROPILENO 10" x 14" (25cm x 35.5cm)</t>
  </si>
  <si>
    <t>NUEVO 62</t>
  </si>
  <si>
    <t>MALLA DE  MONOFILAMENTO DE POLIPROPILENO 6" x 6" (15cm x 15cm)</t>
  </si>
  <si>
    <t>NUEVO 65</t>
  </si>
  <si>
    <t>MALLA DE MONOFILAMENTOS DE POLIPROPILENO DE BAJA DENSIDAD 2" x 4" (5cm x 10cm)</t>
  </si>
  <si>
    <t>NUEVO 66</t>
  </si>
  <si>
    <t>MALLA DE MONOFILAMENTOS DE POLIPROPILENO DE BAJA DENSIDAD 3" x 6" (7.5cm x 15cm)</t>
  </si>
  <si>
    <t>NUEVO 67</t>
  </si>
  <si>
    <t>MALLA DE MONOFILAMENTOS DE POLIPROPILENO DE BAJA DENSIDAD 4" x 6" (10cm x 15cm)</t>
  </si>
  <si>
    <t>NUEVO 68</t>
  </si>
  <si>
    <t>MALLA DE MONOFILAMENTOS DE POLIPROPILENO DE BAJA DENSIDAD 6" x 6" (15cm x 15cm)</t>
  </si>
  <si>
    <t>NUEVO 64</t>
  </si>
  <si>
    <t>MALLA DE MONOFILAMENTOS DE POLIPROPILENO DE BAJA DENSIDAD DE  12" x 12" (30.5cm x 30.5cm)</t>
  </si>
  <si>
    <t>3001021125</t>
  </si>
  <si>
    <t>MALLA DE POLIPROPILENO 15 X 15</t>
  </si>
  <si>
    <t>300102176</t>
  </si>
  <si>
    <t>MALLA DE POLIPROPILENO 30 X 30</t>
  </si>
  <si>
    <t>METRO</t>
  </si>
  <si>
    <t>NUEVO 80</t>
  </si>
  <si>
    <t>MALLA PARCIALMENTE  ABSORBIBLE COMPUESTA DE CARBOXI METIL CELULOSA(CMC), POLI ETILEN GLICOL(PEG), HIALURONATO DE SODIO (HA) 12" x 14" (30.5 cm x 35.6cm)</t>
  </si>
  <si>
    <t>NUEVO 78</t>
  </si>
  <si>
    <t>MALLA PARCIALMENTE  ABSORBIBLE COMPUESTA DE CARBOXI METIL CELULOSA(CMC), POLI ETILEN GLICOL(PEG), HIALURONATO DE SODIO (HA) 4" x 8" (10.2 cm x 20.3)</t>
  </si>
  <si>
    <t>NUEVO 81</t>
  </si>
  <si>
    <t>MALLA PARCIALMENTE  ABSORBIBLE COMPUESTA DE CARBOXI METIL CELULOSA(CMC), POLI ETILEN GLICOL(PEG), HIALURONATO DE SODIO (HA) 8" x 12" (20.3 cm x 30.5)</t>
  </si>
  <si>
    <t>NUEVO 79</t>
  </si>
  <si>
    <t>MALLA PARCIALMENTE  ABSORBIBLE COMPUESTA DE CARBOXI METIL CELULOSA(CMC), POLI ETILEN GLICOL(PEG), HIALURONATO DE SODIO (HA)6" x 8" (15.2 cm x 20.3 cm)</t>
  </si>
  <si>
    <t>NUEVO 46</t>
  </si>
  <si>
    <t>MATRIZ  HEMOSTATICO Trombina Humana 2500 U.I y matriz de gelatina de 5 Ml.</t>
  </si>
  <si>
    <t>NUEVO 77</t>
  </si>
  <si>
    <t>PARCHE AUTOEXPANDIBLE DE POLIPROPILENO Y EPTFE  CIRCULO GRANDE CON CORREA 1.7"
(4.3cm) DIAMETRO</t>
  </si>
  <si>
    <t>NUEVO 75</t>
  </si>
  <si>
    <t>PARCHE AUTOEXPANDIBLE DE POLIPROPILENO Y EPTFE  CIRCULO GRANDE CON CORREA DE 3.2 " (8.0 cm)DIAMETRO</t>
  </si>
  <si>
    <t>NUEVO 76</t>
  </si>
  <si>
    <t>PARCHE AUTOEXPANDIBLE DE POLIPROPILENO Y EPTFE  CIRCULO GRANDE CON CORREA, DE 2.5"
(6.4cm) DIAMETRO</t>
  </si>
  <si>
    <t>NUEVO 50</t>
  </si>
  <si>
    <t>PARCHE DE REPARACION DURAL 4X4 CM  DE PERICARDIO BOVINO TRATADO CON GLUTARALDEHIDO</t>
  </si>
  <si>
    <t>NUEVO 51</t>
  </si>
  <si>
    <t>PARCHE DE REPARACION DURAL 6X8 CM  DE PERICARDIO BOVINO TRATADO CON GLUTARALDEHIDO</t>
  </si>
  <si>
    <t>NUEVO 52</t>
  </si>
  <si>
    <t>PARCHE DE REPARACION DURAL 8X14 CM  DE PERICARDIO BOVINO TRATADO CON GLUTARALDEHIDO</t>
  </si>
  <si>
    <t>NUEVO 42</t>
  </si>
  <si>
    <t xml:space="preserve">PINZA BIPOLAR AVANZADA DE 13,5MM  MANDIBULA CURVADA  CON PUNTAS DE DISECCION   LONGITUD DE SELLO 17MM   LONGITUD DE CORTE 15MM </t>
  </si>
  <si>
    <t>NUEVO 43</t>
  </si>
  <si>
    <t xml:space="preserve">PINZA BIPOLAR AVANZADA DE 20CM  MANDIBULA CURVADA Y ROMA     LONGITUD DE SELLO 40MM   LONGITUD DE CORTE 38MM </t>
  </si>
  <si>
    <t>NUEVO 37</t>
  </si>
  <si>
    <t xml:space="preserve">PINZA BIPOLAR AVANZADA LAPAROSCOPICA  MANDIBULA  RECTA Y ROMA   DE 5X37MM  LONGITUD DE SELLO 20MM -LONGITUD DE CORTE 18MM   5X37  </t>
  </si>
  <si>
    <t>NUEVO 38</t>
  </si>
  <si>
    <t xml:space="preserve">PINZA BIPOLAR AVANZADA LAPAROSCOPICA MANDIBULA  RECTA Y ROMA   DE 5X44MM  LONGITUD DE SELLO 20MM -LONGITUD DE CORTE 18MM   </t>
  </si>
  <si>
    <t xml:space="preserve">PINZA GRASPER </t>
  </si>
  <si>
    <t>NUEVO 2</t>
  </si>
  <si>
    <t>PINZA GRASPER LAPAROSCOPICO 5x35cm</t>
  </si>
  <si>
    <t>NUEVO 39</t>
  </si>
  <si>
    <t xml:space="preserve">PINZA MARYLAND  BIPOLAR AVANZADA LAPAROSCOPICA MANDIBULA  CURVADA  DE 5X37 LONGITUD DE SELLO 20MM -LONGITUD DE CORTE 18MM </t>
  </si>
  <si>
    <t>NUEVO 40</t>
  </si>
  <si>
    <t xml:space="preserve">PINZA MARYLAND BIPOLAR AVANZADA LAPAROSCOPICA MANDIBULA  CURVADA  DE 5X44 LONGITUD DE SELLO 20MM -LONGITUD DE CORTE 18MM </t>
  </si>
  <si>
    <t>NUEVO 41</t>
  </si>
  <si>
    <t xml:space="preserve">PINZA MARYLAND BIPOLAR AVANZADA MANDIBULA  CURVADA  DE 5X23 LONGITUD DE SELLO 20MM -LONGITUD DE CORTE 18MM </t>
  </si>
  <si>
    <t>NUEVO 16</t>
  </si>
  <si>
    <t xml:space="preserve">PINZA PORTADORA CLIPS 5mm DE TITANIO GRADO I   CON   20 CLIP M/L </t>
  </si>
  <si>
    <t>PORTAAGUJAS LAPAROSCOPIA</t>
  </si>
  <si>
    <t>NUEVO 60</t>
  </si>
  <si>
    <t>PROTECTOR DE CABLE DE VIDEO DE POLIETILENO CON CINTA ADHESIVA DE 13*250cm</t>
  </si>
  <si>
    <t>MEDIT00018</t>
  </si>
  <si>
    <t>RECARGA MANGO PISTOLA SUCCION</t>
  </si>
  <si>
    <t>NUEVO 44</t>
  </si>
  <si>
    <t>SELLANTE  SINTETICO QUIRÚRGICO  2.0 ml    Polietilenglicol, Jeringa: Polipropileno,Btilo policarbonato, Liquido: Soluciòn de acido clorhidrico, soluciones de
sulfato de sodio/ Carbonato de sodio</t>
  </si>
  <si>
    <t>NUEVO 49</t>
  </si>
  <si>
    <t xml:space="preserve">SELLANTE HEMOSTATICO DE FIBRINA 10 ml: Fibrinogeno 91,0mg. ;Aprotinina 3000,0 KIU/mL
Trombina humana 500,0 UI/mL; Cloruro de calcio Dihidratado 40, 0 mcmol (1 mL) </t>
  </si>
  <si>
    <t>NUEVO 47</t>
  </si>
  <si>
    <t xml:space="preserve">SELLANTE HEMOSTATICO DE FIBRINA 2 ml: Fibrinogeno 91,0mg. ;Aprotinina 3000,0 KIU/mL
Trombina humana 500,0 UI/mL; Cloruro de calcio Dihidratado 40, 0 mcmol (1 mL) 
</t>
  </si>
  <si>
    <t>NUEVO 48</t>
  </si>
  <si>
    <t xml:space="preserve">SELLANTE HEMOSTATICO DE FIBRINA 4ml: Fibrinogeno 91,0mg. ;Aprotinina 3000,0 KIU/mL
Trombina humana 500,0 UI/mL; Cloruro de calcio Dihidratado 40, 0 mcmol (1 mL) </t>
  </si>
  <si>
    <t>NUEVO 45</t>
  </si>
  <si>
    <t>SELLANTE SINTETICO  QUIRÚRGICO 4.0 ml Polietilenglicol, Jeringa: Polipropileno,Btilo policarbonato, Liquido: Soluciòn de acido clorhidrico, soluciones de
sulfato de sodio/ Carbonato de sodio</t>
  </si>
  <si>
    <t>NUEVO 20</t>
  </si>
  <si>
    <t>SISTEMA  RECOLECCION ESPECIMEN 12-15 cm</t>
  </si>
  <si>
    <t>NUEVO 3</t>
  </si>
  <si>
    <t>SISTEMA DE  IRRIGA-SUCCIÓN COMPLETO 5x33 cm</t>
  </si>
  <si>
    <t>NUEVO 19</t>
  </si>
  <si>
    <t>SISTEMA DE  RECOLECCION ESPECIMENES 5 cm</t>
  </si>
  <si>
    <t>NUEVO 90</t>
  </si>
  <si>
    <t>SISTEMA DE FIJACION ABSORBIBLE DE POLI  (D, L) - LACTIDA (PDLLA)    CON 15   TACKS</t>
  </si>
  <si>
    <t>NUEVO 91</t>
  </si>
  <si>
    <t>SISTEMA DE FIJACION ABSORBIBLE DE POLI  (D, L) - LACTIDA (PDLLA)    CON 30   TACKS</t>
  </si>
  <si>
    <t>NUEVO 88</t>
  </si>
  <si>
    <t>SISTEMA DE FIJACION DE MALLA PERMANENTE  CON 15 TACKS</t>
  </si>
  <si>
    <t>NUEVO 89</t>
  </si>
  <si>
    <t>SISTEMA DE FIJACION DE MALLA PERMANENTE  CON 30 TACKS</t>
  </si>
  <si>
    <t>NUEVO 18</t>
  </si>
  <si>
    <t>SISTEMA DE RECOLECCION ESPECIMENES 10cm</t>
  </si>
  <si>
    <t>NUEVO 10</t>
  </si>
  <si>
    <t xml:space="preserve">SISTEMA DE RETRACCION Y PROTECCION DE HERIDA CON DOS ANILLOS  FLEXIBLE UNO BLANCO Y UNO VERDE DE ELASTOMERO DE POLIURETANO CON   FUNDA CORTA DE POLIESTER-PU-ISOPRENO  1-3cm </t>
  </si>
  <si>
    <t>NUEVO 6</t>
  </si>
  <si>
    <t>SISTEMA DE RETRACCION Y PROTECCION DE HERIDA CON DOS ANILLOS  FLEXIBLE UNO BLANCO Y UNO VERDE DE ELASTOMERO DE POLIURETANO CON   FUNDA DE POLIESTER-PU-ISOPRENO    DE 5-9 cm</t>
  </si>
  <si>
    <t>NUEVO 5</t>
  </si>
  <si>
    <t>SISTEMA DE RETRACCION Y PROTECCION DE HERIDA CON DOS ANILLOS  FLEXIBLE UNO BLANCO Y UNO VERDE DE ELASTOMERO DE POLIURETANO CON   FUNDA DE POLIESTER-PU-ISOPRENO   DE 2.5-6  cm</t>
  </si>
  <si>
    <t>NUEVO 9</t>
  </si>
  <si>
    <t xml:space="preserve">SISTEMA DE RETRACCION Y PROTECCION DE HERIDA CON DOS ANILLOS  FLEXIBLE UNO BLANCO Y UNO VERDE DE ELASTOMERO DE POLIURETANO CON   FUNDA DE POLIESTER-PU-ISOPRENO 2-4cm </t>
  </si>
  <si>
    <t>NUEVO 8</t>
  </si>
  <si>
    <t>SISTEMA DE RETRACCION Y PROTECCION DE HERIDA CON DOS ANILLOS  FLEXIBLE UNO BLANCO Y UNO VERDE DE ELASTOMERO DE POLIURETANO CON   FUNDA DE POLIESTER-PU-ISOPRENO DE 11-17 cm</t>
  </si>
  <si>
    <t>NUEVO 7</t>
  </si>
  <si>
    <t>SISTEMA DE RETRACCION Y PROTECCION DE HERIDA CON DOS ANILLOS  FLEXIBLE UNO BLANCO Y UNO VERDE DE ELASTOMERO DE POLIURETANO CON   FUNDA DE POLIESTER-PU-ISOPRENO DE 9-14 cm</t>
  </si>
  <si>
    <t>NUEVO 14</t>
  </si>
  <si>
    <t>SISTEMA DE RETRACCION Y PROTECCION DE HERIDA CON DOS ANILLOS  RIGIDO UNO BLANCO Y UNO VERDE DE ELASTOMERO DE POLIURETANO CON   FUNDA DE POLIESTER-PU-ISOPRENO DE  + TROCAR DE 12mm FIOS TALLA -S 2.5-6 cm</t>
  </si>
  <si>
    <t>NUEVO 13</t>
  </si>
  <si>
    <t>SISTEMA DE RETRACCION Y PROTECCION DE HERIDA CON DOS ANILLOS  RIGIDO UNO BLANCO Y UNO VERDE DE ELASTOMERO DE POLIURETANO CON   FUNDA DE POLIESTER-PU-ISOPRENO DE  9-14cm</t>
  </si>
  <si>
    <t>NUEVO 15</t>
  </si>
  <si>
    <t>SISTEMA DE RETRACCION Y PROTECCION DE HERIDA CON DOS ANILLOS  RIGIDO UNO BLANCO Y UNO VERDE DE ELASTOMERO DE POLIURETANO CON   FUNDA DE POLIESTER-PU-ISOPRENO DE + TROCAR DE 12mm FIOS TALLA -M 5-9 cm</t>
  </si>
  <si>
    <t>NUEVO 11</t>
  </si>
  <si>
    <t>SISTEMA DE RETRACCION Y PROTECCION DE HERIDA CON DOS ANILLOS  RIGIDO UNO BLANCO Y UNO VERDE DE ELASTOMERO DE POLIURETANO CON   FUNDA DE POLIESTER-PU-ISOPRENO DE 2.5-6cm</t>
  </si>
  <si>
    <t>NUEVO 12</t>
  </si>
  <si>
    <t>SISTEMA DE RETRACCION Y PROTECCION DE HERIDA CON DOS ANILLOS  RIGIDO UNO BLANCO Y UNO VERDE DE ELASTOMERO DE POLIURETANO CON   FUNDA DE POLIESTER-PU-ISOPRENO DE 5-9 cm</t>
  </si>
  <si>
    <t>NUEVO 17</t>
  </si>
  <si>
    <t>TIJERA LAPAROSCOPIC 5x35cm</t>
  </si>
  <si>
    <t>MEDIT00003</t>
  </si>
  <si>
    <t>TIJERA METZENBAUM MONOPOLAR</t>
  </si>
  <si>
    <t>NUEVO 29</t>
  </si>
  <si>
    <t xml:space="preserve">TROCAR  DE 11X100MM  CON OBTURADOR  CUCHILLA PLANA PROTEGIDA Y CANULA ROSCA EN Z </t>
  </si>
  <si>
    <t>NUEVO 31</t>
  </si>
  <si>
    <t xml:space="preserve">TROCAR  DE 12X100MM  CON OBTURADOR  CUCHILLA PLANA PROTEGIDA Y CANULA ROSCA EN Z </t>
  </si>
  <si>
    <t>NUEVO 27</t>
  </si>
  <si>
    <t>TROCAR  DE 5X100MM  CON OBTURADOR  CUCHILLA PLANA PROTEGIDA Y CANULA ROSCA EN Z</t>
  </si>
  <si>
    <t>NUEVO 28</t>
  </si>
  <si>
    <t xml:space="preserve">TROCAR  DE 5X55MM  CON OBTURADOR  CUCHILLA PLANA PROTEGIDA Y CANULA ROSCA EN Z </t>
  </si>
  <si>
    <t>TROCAR COMPLETO DE 11MM</t>
  </si>
  <si>
    <t>TROCAR COMPLETO DE 12MM</t>
  </si>
  <si>
    <t>TROCAR COMPLETO DE 5MM</t>
  </si>
  <si>
    <t>NUEVO 22</t>
  </si>
  <si>
    <t xml:space="preserve">TROCAR CON BALON  DE  11X100MM  OPTICO APERTURA SPACEGUARD CON OBTURADOR TIPO SEPARADOR   </t>
  </si>
  <si>
    <t>NUEVO 23</t>
  </si>
  <si>
    <t>TROCAR CON BALON  DE  12X100MM  OPTICO APERTURA SPACEGUARD CON OBTURADOR TIPO SEPARADOR</t>
  </si>
  <si>
    <t>NUEVO 21</t>
  </si>
  <si>
    <t xml:space="preserve">TROCAR CON BALON  DE  5X100MM  OPTICO CON DISCO DE RETENCION . APERTURA SPACEGUARD CON OBTURADOR TIPO SEPARADOR   </t>
  </si>
  <si>
    <t>VENDA DE YESO 3X5</t>
  </si>
  <si>
    <t>MEDIT00034</t>
  </si>
  <si>
    <t>TROCAR LAPAROSCOPICO CON CAMISA DE 12MM X 100MM</t>
  </si>
  <si>
    <t>TROCAR LAPAROSCOPICO OPTICO DE 12 X 100MM</t>
  </si>
  <si>
    <t>BALON PARA CIRCUITO DE ANESTESIA  EN NEOPRENO DE 3 LITROS</t>
  </si>
  <si>
    <t>MEDIT00012</t>
  </si>
  <si>
    <t>CAMISA PARA TROCAR DE 12MM X 100MM</t>
  </si>
  <si>
    <t>MANIPULADOR UTERINO TALLA M DE 34MM</t>
  </si>
  <si>
    <t>CIRCUITO DE VENTILACIÓN NEONATAL CORRUGADO CON TRAMPA DE AGUA, CASCADA  Y LINEA DE PRESION</t>
  </si>
  <si>
    <t>CIRCUITO DE VENTILACIÓN NEONATAL PARA HUMIDIFICACIÓN ACTIVA CON CABLE CALENTADOR DUAL CON CASCADA</t>
  </si>
  <si>
    <t>COMPRESA REUSABLE NO ESTERIL</t>
  </si>
  <si>
    <t xml:space="preserve">LAPIZ DE ELECTROBISTURI CON CABLE </t>
  </si>
  <si>
    <t>UNIDD</t>
  </si>
  <si>
    <t>PAQUETE ESTERIL DESECHABLE QUIRURGICO (1 SABANA, 2 ENVOLVEDERAS, 1 FUNDA DE MAYO, 3 BATAS QUIRURGICAS, 2 CAMPOS DE PIEL SIN ADHESIVO, 4 CAMPOS DE PIEL CON ADHESIVO, 1 CAMPO QUIRURGICO FENESTRADO, 3 COMPRESAS Y 1 BOLSA PARA SUTURA)</t>
  </si>
  <si>
    <t>PLACA ADULTO PARA ELECTROBISTURI</t>
  </si>
  <si>
    <t>PLACA PEDIATRICA PARA ELECTROBISTURI</t>
  </si>
  <si>
    <t>TAPABOCAS DESECHABLE DE TRES CAPAS EN POLIPROPILENO CON SELLE EN SUS CUATRO COSTADOS POR TERMOSELLADORA O RADIACION UTRASONIDO CON TIRAS DE AMARRAR</t>
  </si>
  <si>
    <t>NUEVO LA VEGA</t>
  </si>
  <si>
    <t>TAPABOCAS DESECHABLE DE TRES CAPAS EN POLIPROPILENO CON SELLE EN SUS CUATRO COSTADOS POR TERMOSELLADORA O RADIACION UTRASONIDO CON ELASTICO</t>
  </si>
  <si>
    <t>GUANTES PARA EXAMEN LIMPIOS TALLAS XS, S , M Y L</t>
  </si>
  <si>
    <t>GUANTE DE NITRILO DESECHABLE TALLA S CAJA X 100UNIDADES</t>
  </si>
  <si>
    <t>GUANTE DE NITRILO DESECHABLE TALLA M CAJA X 100UNIDADES</t>
  </si>
  <si>
    <t>GUANTE DE NITRILO DESECHABLE TALLA L CAJA X 100UNIDADES</t>
  </si>
  <si>
    <t>NUEVO 285</t>
  </si>
  <si>
    <t>GASA ESTERIL PRECORTADA 7,5X 7,5 CM 3 X 3 " X PQ 5 UNIDADES</t>
  </si>
  <si>
    <t>BOLSA DE COLOSTOMIA Y BARRERA EN UNA PIEZA NEONATAL</t>
  </si>
  <si>
    <r>
      <rPr>
        <b/>
        <sz val="11"/>
        <color theme="1"/>
        <rFont val="Calibri"/>
        <family val="2"/>
        <scheme val="minor"/>
      </rPr>
      <t>ELABORO: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XXXXXXX</t>
    </r>
  </si>
  <si>
    <t>Hospital San Rafael de Facatativa
PBX: (057+1) 890 19 15 - Email: informelealgerente@hospitalfacatativa.gov.co Sitio Web: http://www.hospitalfacatativa.gov.co
Carrera 2 # 1 - 80 
Facatativá, Cundinamarca</t>
  </si>
  <si>
    <t>GALON</t>
  </si>
  <si>
    <t>LANSOPRAZOL 30MG CAPSULA</t>
  </si>
  <si>
    <t>N06DX01A02</t>
  </si>
  <si>
    <t>SUPOSITORIO</t>
  </si>
  <si>
    <t>TARRO</t>
  </si>
  <si>
    <t>CATETER DOBLE J HIDROFÍLICA DE 6 FR X 24 CM</t>
  </si>
  <si>
    <t>CATETER DOBLE J HIDROFÍLICA DE 5 FR X 24 CM</t>
  </si>
  <si>
    <t>CATETER PARA EMBOLECTOMIA FOGARTY DE 3 FR</t>
  </si>
  <si>
    <t>CATETER PARA EMBOLECTOMIA FOGARTY DE 4 FR</t>
  </si>
  <si>
    <t>ELECTRODO PARCHE PARA DESFIBRILADOR ADULTO  SCHILLER</t>
  </si>
  <si>
    <t>ELECTRODO PARCHE PARA DESFIBRILADOR PEDIÁTRICO  SCHILLER</t>
  </si>
  <si>
    <t>ELECTRODO PARCHE PARA DESFIBRILADOR ADULTO  EURO DESFIPADS</t>
  </si>
  <si>
    <t>ELECTRODO PARCHE PARA DESFIBRILADOR PEDIÁTRICO EURO DESFIPADS</t>
  </si>
  <si>
    <t>EQUIPO DE CRICOTORITOMIA 4MM</t>
  </si>
  <si>
    <t>EQUIPO PARA INTUBACION RETROGRADA</t>
  </si>
  <si>
    <t>GUANTE DE PROTECCIÓN ANTIPINCHAZOS Y ANTICORTE TALLA 6,5</t>
  </si>
  <si>
    <t>GUANTE DE PROTECCIÓN ANTIPINCHAZOS Y ANTICORTE TALLA 7,0</t>
  </si>
  <si>
    <t>GUANTE DE PROTECCIÓN ANTIPINCHAZOS Y ANTICORTE TALLA 7,5</t>
  </si>
  <si>
    <t>GUANTE DE PROTECCIÓN ANTIPINCHAZOS Y ANTICORTE TALLA 8,0</t>
  </si>
  <si>
    <t>MEMANTINA 10 MG TABLETA</t>
  </si>
  <si>
    <t>AGUA ESTERIL PARA INYECCION USP AMPOLLA X 10ML</t>
  </si>
  <si>
    <t>TOXINA BOTULINICA  50MG</t>
  </si>
  <si>
    <t>HIERRO CARBOXIMALTOSA 500MG/10ML SOLUCION INYECTABLE</t>
  </si>
  <si>
    <t>AGUA DESTILADADA Y DESMINERALIZADA GALON X 3800ML</t>
  </si>
  <si>
    <t>FORMULA INFANTIL BAJO EN LACTOSA CON PROTEÍNA HIDROLIZADA CON DHA, LUTEINA Y PROBIOTOICO HMO POLVO PARA DILUCIÓN TARRO X 360 GRAMOS</t>
  </si>
  <si>
    <t>LANSOPRAZOL 15MG CAPSULA</t>
  </si>
  <si>
    <t>ESOMEPRAZOL 20MG CAPSULA</t>
  </si>
  <si>
    <t xml:space="preserve">ESOMEPRAZOL 10MG CAPSULA </t>
  </si>
  <si>
    <t xml:space="preserve">ESOMEPRAZOL 40MG CAPSULA </t>
  </si>
  <si>
    <t xml:space="preserve">OMEPRAZOL 40MG CAPSULAS </t>
  </si>
  <si>
    <t xml:space="preserve">ISPAGHULA 3,25G/5G (PSYLLIUM SEMILLAS) SOLUCION GRANULO ORAL SOBRE </t>
  </si>
  <si>
    <t xml:space="preserve">LUBIPROSTONE 8MCG CAPSULA </t>
  </si>
  <si>
    <t>LUBIPROSTONE 24MCG CAPSULA</t>
  </si>
  <si>
    <t xml:space="preserve">BROMURO DE PINAVERIO + DIMETICONA 100+300MG CAPSULA </t>
  </si>
  <si>
    <t xml:space="preserve">PANTOPRAZOL 20 MG TABLETA </t>
  </si>
  <si>
    <t xml:space="preserve">PANTOPRAZOL 40MG TABLETA </t>
  </si>
  <si>
    <t xml:space="preserve">ALVERINA+SIMETICONA 60+300MG CAPSULA </t>
  </si>
  <si>
    <t xml:space="preserve">TRIMEBUTINA+SIMETICONA 200+120MG TABLETA </t>
  </si>
  <si>
    <t>TRIMEBUTINA 200 MG TABLETA</t>
  </si>
  <si>
    <t xml:space="preserve">ALGINATO DE SODIO + BICARBONATO DE SODIO 125+133MG/5ML SUSPENSION ORAL </t>
  </si>
  <si>
    <t xml:space="preserve">ALGINATO DE SODIO + BICARBONATO DE SODIO + MALGATRATO + SIMETICONA 5G+2,67G+8G+1,2G/240ML SUSPENSION ORAL </t>
  </si>
  <si>
    <t>ALGINATO DE SODIO + BICARBONATO DE SODIO + CALCIO CARBONATO  500+213+325MG/5ML</t>
  </si>
  <si>
    <t xml:space="preserve">HIDROXIDO DE ALUMINIO +  MAGNECIO HIDROXIDO + SIMETICONA 282 MG 85 MG 25 MG TABLETA </t>
  </si>
  <si>
    <t>LIDOCAINA + HIDROCORTIZONA + SUBACETATO DE ALUMINIO                       UNG RECTAL  20G</t>
  </si>
  <si>
    <t xml:space="preserve">ISPAGHULA 4G (PSYLLIUM SEMILLAS) 5G POLVO ORAL SOBRE </t>
  </si>
  <si>
    <t xml:space="preserve">PANCREATINA 150MG CAPSULAS </t>
  </si>
  <si>
    <t xml:space="preserve">PANCREATINA + SIMETICONA 170+80MG TABLETA </t>
  </si>
  <si>
    <t xml:space="preserve">LEVOSULPIRIDA 25MG TABLETA </t>
  </si>
  <si>
    <t>MESALAZINA 4G ENEMA RECTAL</t>
  </si>
  <si>
    <t xml:space="preserve">MESALAZINA 500MG SUPOSITORIO </t>
  </si>
  <si>
    <t xml:space="preserve">MESALAZINA 500MG TABLETA </t>
  </si>
  <si>
    <t xml:space="preserve">MESALAZINA 500MG SOBRE </t>
  </si>
  <si>
    <t xml:space="preserve">MESALAZINA 1G GRANULADO  SOBRE </t>
  </si>
  <si>
    <t xml:space="preserve">MESALAZINA 1,5G GRANULADO SOBRE </t>
  </si>
  <si>
    <t xml:space="preserve">MESALAZINA 3G GRANULADO  SOBRE </t>
  </si>
  <si>
    <t xml:space="preserve">MESALAZINA 1G GRANULOS LIBERACION PRONLONGADA SOBRE </t>
  </si>
  <si>
    <t xml:space="preserve">MESALAZINA 2G GRANULADO LIBERACION PRONLONGADA SOBRE </t>
  </si>
  <si>
    <t xml:space="preserve">FORMULA LACTEA NORMOCALORICA CON CARBOHIDRATOS, GRASAS, PROTEINAS, FIBRA, VITAMINAS, MINERALES, HOLIGOELEMENTOS,NUCLEOTIDOS Y ACIDOS GRASOS POLVO PARA DILUCION TARRO X 400GRAMOS </t>
  </si>
  <si>
    <t>FLUVOXAMINA DE MALEATO  100 MG TABLETAS RECUBIERTAS</t>
  </si>
  <si>
    <t>PALIPERIDONA 75MG/ML SUSPENSION INYECTABLE</t>
  </si>
  <si>
    <t>PALIPERIDONA 150MG/ML SUSPENSION INYECTABLE</t>
  </si>
  <si>
    <t>PALIPERIDONA PALMITATO  410MG/ML EQUIVALENTE A 200MG  SUSPENSION INYECTABLE</t>
  </si>
  <si>
    <t>PALIPERIDONA PALMITATO 546MG/ML SUSPENSION INYECTABLE</t>
  </si>
  <si>
    <t>PALIPERIDONA PALMITATO 819MG/ML SUSPENSION INYECTABLE</t>
  </si>
  <si>
    <t>TOLTERODINA 4MG CAPSULA DE LIBERACION PROLONGADA</t>
  </si>
  <si>
    <t xml:space="preserve"> POVIDONA IODADA AL 5% SOLUCION OFTALMICA FRASCO X 15ML</t>
  </si>
  <si>
    <t>ALIMENTOS A BASE DE MALTODEXTRINA CON VITAMINAS ( C, E, A, Y D) Y MINERALES POLVO PARA DISOLVER SOBRE X 1 GRAMO</t>
  </si>
  <si>
    <t>A02BC03A01</t>
  </si>
  <si>
    <t>A02BC05A01</t>
  </si>
  <si>
    <t>A02BC05A02</t>
  </si>
  <si>
    <t>A02BC05A03</t>
  </si>
  <si>
    <t>A02BC01A02</t>
  </si>
  <si>
    <t>A02BC03A02</t>
  </si>
  <si>
    <t>A06AC01E02</t>
  </si>
  <si>
    <t>A06AX03A01</t>
  </si>
  <si>
    <t>A06AX03A02</t>
  </si>
  <si>
    <t>A03AX04A07</t>
  </si>
  <si>
    <t>A02BC02A01</t>
  </si>
  <si>
    <t>A02BC02A02</t>
  </si>
  <si>
    <t>A03AX58A02</t>
  </si>
  <si>
    <t>A03AA05A04</t>
  </si>
  <si>
    <t>A03AA05A02</t>
  </si>
  <si>
    <t>A02BX13B02</t>
  </si>
  <si>
    <t>A02AH99B01</t>
  </si>
  <si>
    <t>A02AF02A01</t>
  </si>
  <si>
    <t>D02AB99D02</t>
  </si>
  <si>
    <t>A06AC0101</t>
  </si>
  <si>
    <t>A09AA02A01</t>
  </si>
  <si>
    <t>A09AA02A03</t>
  </si>
  <si>
    <t>N05AL07A01</t>
  </si>
  <si>
    <t>A07EC02A01</t>
  </si>
  <si>
    <t>A07EC02A014</t>
  </si>
  <si>
    <t>A07EC02A012</t>
  </si>
  <si>
    <t>A07EC02A013</t>
  </si>
  <si>
    <t>A07EC02A02</t>
  </si>
  <si>
    <t>A07EC02A03</t>
  </si>
  <si>
    <t>A07EC02A05</t>
  </si>
  <si>
    <t>A07EC02A021</t>
  </si>
  <si>
    <t>A07EC02A04</t>
  </si>
  <si>
    <t>N06AB08A02</t>
  </si>
  <si>
    <t>G04BD070001</t>
  </si>
  <si>
    <t>S01AX18C01</t>
  </si>
  <si>
    <t>FORMULA NORMOPROTEICA, HIPERCALORICA, SIN FRIBRA, CON MEZCLA DE CAROTENOIDES HIERRO Y ZINC POLVO PARA DILUCION TARRO X 400GRAMOS</t>
  </si>
  <si>
    <t>V07ABX1C06</t>
  </si>
  <si>
    <t>B03AC01A01</t>
  </si>
  <si>
    <t>NUT01</t>
  </si>
  <si>
    <t>NUTRICIÓN PARENTERAL NEONATAL CON LIPIDOS HASTA 100 ML</t>
  </si>
  <si>
    <t>DOSIS UNITARIA</t>
  </si>
  <si>
    <t>NUT02</t>
  </si>
  <si>
    <t xml:space="preserve">NUTRICIÓN PARENTERAL NEONATAL SIN LÍPIDOS HASTA 100 ML </t>
  </si>
  <si>
    <t>NUT03</t>
  </si>
  <si>
    <t>NUTRICIÓN PARENTERAL NEONATAL SIN LIPIDOS DE 101 HASTA  300 ML</t>
  </si>
  <si>
    <t>NUT04</t>
  </si>
  <si>
    <t>NUTRICIÓN PARENTERAL NEONATAL CON LIPIDOS DE 101 HASTA  300 ML</t>
  </si>
  <si>
    <t>NUT05</t>
  </si>
  <si>
    <t>NUTRICIÓN PARENTERAL NEONATAL SIN LIPIDOS DE 301 HASTA  450 ML</t>
  </si>
  <si>
    <t>NUT06</t>
  </si>
  <si>
    <t>NUTRICIÓN PARENTERAL NEONATAL CON LIPIDOS DE 301 HASTA  450 ML</t>
  </si>
  <si>
    <t>NUT07</t>
  </si>
  <si>
    <t>NPT PEDIÁTRICO SIN LÍPIDOS DE 451 HASTA 1000 ML</t>
  </si>
  <si>
    <t>NUT08</t>
  </si>
  <si>
    <t>NPT PEDIATRICO CON LIPÌDOS DE 451 HASTA 1000 ML</t>
  </si>
  <si>
    <t>NUT09</t>
  </si>
  <si>
    <t>NPT PEDIÁTRICO SIN LÍPIDOS DE 1001 ML HASTA 2000 ML</t>
  </si>
  <si>
    <t>NUT10</t>
  </si>
  <si>
    <t>NPT PEDIATRICO CON LIPIDOS DE 1001 ML HASTA 2000ML</t>
  </si>
  <si>
    <t>NUT11</t>
  </si>
  <si>
    <t>NPT ADULTO SIN LÍPIDOS DE HASTA 2000 ML</t>
  </si>
  <si>
    <t>NUT12</t>
  </si>
  <si>
    <t>NPT ADULTO CON LIPIDOS DE HASTA 2000ML</t>
  </si>
  <si>
    <t>NUT13</t>
  </si>
  <si>
    <t>NPT ADULTO SIN LÍPIDOS DE 2001 ML HASTA 3000 ML</t>
  </si>
  <si>
    <t>NUT14</t>
  </si>
  <si>
    <t>NPT ADULTO CON LÍPIDOS DE 2001 ML HASTA 3000 ML</t>
  </si>
  <si>
    <t>NUT15</t>
  </si>
  <si>
    <t>MEZCLA ESTÁNDAR AMINODEXTROSA NEOPEDIATRICO ESTÁNDAR DE 0 A 150 ML</t>
  </si>
  <si>
    <t>NUT16</t>
  </si>
  <si>
    <t>MEZCLA ESTÁNDAR AMINODEXTROSA NEOPEDIATRICO ESTÁNDAR DE 101 A 500 ML</t>
  </si>
  <si>
    <t>NUT17</t>
  </si>
  <si>
    <t>MEZCLA ESTÁNDAR AMINODEXTROSA ADULTO ESTÁNDAR DE 501 A 1000 ML</t>
  </si>
  <si>
    <t>NUT18</t>
  </si>
  <si>
    <t>MEDICAMENTOS ESTERILES. EN JERINGA DE 1,3,5,10, 20 Y 50ML INCLUIDA LA JERINGA, EMPAQUE PRIMARIO Y ETIQUETADO</t>
  </si>
  <si>
    <t>NUT19</t>
  </si>
  <si>
    <t>ADECUACIÓN DE MEDICAMENTOS MAGISTRALES NO ESTÉRILES</t>
  </si>
  <si>
    <t>NUT20</t>
  </si>
  <si>
    <t>REENVASE DE ORALES  (LÍQUIDOS) NO ESTÉRLIES INCLUIDO EL SUMINISTRO DEL FRASCO.</t>
  </si>
  <si>
    <t>NUT21</t>
  </si>
  <si>
    <t>REEMPAQUE Y ROTULACIÓN DE SOLIDOS NO ESTÉRILES</t>
  </si>
  <si>
    <t>NUT22</t>
  </si>
  <si>
    <t>REENVASE Y ROTULACIÓN DE SOLIDOS NO ESTÉRILES</t>
  </si>
  <si>
    <t>NUT23</t>
  </si>
  <si>
    <t>MEDICAMENTOS ESTÉRILES EN BOLSA DE 500-1000ML INCLUIDO EL SUMINISTRO DE LA SOLUCION YA SE LACTATO DE RINGER, DEXTROSA EN AGUA DESTILADA Y/O SOLUCION SALINA</t>
  </si>
  <si>
    <t>NUT24</t>
  </si>
  <si>
    <t>MEDICAMENTOS ESTERILES.EN BOLSA DE 100 A  250 ML, INCLUIDO EL SUMINISTRO DE LA SOLUCION YA SE LACTATO DE RINGER, DEXTROSA EN AGUA DESTILADA Y/O SOLUCION SALINA</t>
  </si>
  <si>
    <t xml:space="preserve">EMPRESA SOCIAL DEL ESTADO REGION DE SALUD SOACHA </t>
  </si>
  <si>
    <t>ME03092</t>
  </si>
  <si>
    <t>ABACAVIR + LAMIVUDINA 600+300 MG TABLETA</t>
  </si>
  <si>
    <t>MEDICAMENTOS HOSPITAL</t>
  </si>
  <si>
    <t>ME05793</t>
  </si>
  <si>
    <t>ABACAVIR 20MG/ML SOLUCION ORAL</t>
  </si>
  <si>
    <t>ME00336</t>
  </si>
  <si>
    <t>ABACAVIR 300 MG TABLETA</t>
  </si>
  <si>
    <t>ME00984</t>
  </si>
  <si>
    <t>ACETAMINOFEN 150 MG/5ML SOLUCION ORAL FRASCO X 120 ML</t>
  </si>
  <si>
    <t>ME00861</t>
  </si>
  <si>
    <t>ACETAMINOFEN 150MG/5 ML (3%) SOLUCION ORAL</t>
  </si>
  <si>
    <t>UN00031</t>
  </si>
  <si>
    <t>ACETAMINOFEN 500 MG TABLETA</t>
  </si>
  <si>
    <t>ME00600</t>
  </si>
  <si>
    <t>ACETAZOLAMIDA 250 MG TABLETA</t>
  </si>
  <si>
    <t>UN00002</t>
  </si>
  <si>
    <t>ACETIL SALICILICO ACIDO 100 MG TABLETA</t>
  </si>
  <si>
    <t>ME01309</t>
  </si>
  <si>
    <t>ACETILCISTEINA 300MG/3ML (10%) SOLUCION INYECTABLE</t>
  </si>
  <si>
    <t>ME03437</t>
  </si>
  <si>
    <t>ACICLOVIR 200MG TABLETA</t>
  </si>
  <si>
    <t>ME04988</t>
  </si>
  <si>
    <t>ACICLOVIR 30MG/GRAMO (3%) UNGUENTO OFTALMICO</t>
  </si>
  <si>
    <t>TUBO</t>
  </si>
  <si>
    <t>ME03018</t>
  </si>
  <si>
    <t>ACICLOVIR 800MG TABLETA</t>
  </si>
  <si>
    <t>ME00634</t>
  </si>
  <si>
    <t>ACICLOVIR SODICO 250 MG POLVO ESTERIL PARA INYECCION</t>
  </si>
  <si>
    <t>UN00260</t>
  </si>
  <si>
    <t>ACIDO FOLICO 5MG TABLETA</t>
  </si>
  <si>
    <t>ME02622</t>
  </si>
  <si>
    <t>ACIDO TRANEXAMICO 500MG/5ML  AMPOLLA</t>
  </si>
  <si>
    <t>ME01869</t>
  </si>
  <si>
    <t>ACIDO VALPROICO ( VAPROATO MAGNESICO) 500MG TABLETA RECUBIERTA</t>
  </si>
  <si>
    <t>ME01933</t>
  </si>
  <si>
    <t>ADENOSINA 6MG/2ML SOLUCION INYECTABLE</t>
  </si>
  <si>
    <t>ME01410</t>
  </si>
  <si>
    <t>ADRENALINA 1MG/ML SOLUCION INYECTABLE</t>
  </si>
  <si>
    <t>ME04506</t>
  </si>
  <si>
    <t>AGUA ESTERIL PARA INYECCION USP BOLSA X 500ML</t>
  </si>
  <si>
    <t>ME04512</t>
  </si>
  <si>
    <t>AGUA ESTERIL PARA IRRIGACION USP BOLSA X 3000ML</t>
  </si>
  <si>
    <t>ME04543</t>
  </si>
  <si>
    <t>AGUA ESTERIL SOLUCION INYECTABLE AMPOLLA X 10ML</t>
  </si>
  <si>
    <t>ME04550</t>
  </si>
  <si>
    <t>AGUA ESTERIL SOLUCION INYECTABLE AMPOLLA X 5ML</t>
  </si>
  <si>
    <t>ME04565</t>
  </si>
  <si>
    <t>AGUA OXIGENADA (PEROXIDO DE HIDROGENO) FRASCO X 120 ML</t>
  </si>
  <si>
    <t>ME04881</t>
  </si>
  <si>
    <t>AGUA OXIGENADA (PEROXIDO DE HIDROGENO) GALON X 3750ML</t>
  </si>
  <si>
    <t>ME00862</t>
  </si>
  <si>
    <t>ALBENDAZOL 200MG TABLETA</t>
  </si>
  <si>
    <t>ME02329</t>
  </si>
  <si>
    <t>ALBENDAZOL 400MG/20ML (2%) SUSPENSION ORAL</t>
  </si>
  <si>
    <t>ME00802</t>
  </si>
  <si>
    <t>ALBUMINA HUMANA 20% 10 GRAMOS/50ML SOLUCION INYECTABLE</t>
  </si>
  <si>
    <t>ME01154</t>
  </si>
  <si>
    <t>ALBUMINA HUMANA 20% FCO 50ML</t>
  </si>
  <si>
    <t>ME04518</t>
  </si>
  <si>
    <t>ALCOHOL ANTISEPTICO FRASCO X 750 ML</t>
  </si>
  <si>
    <t>ME05458</t>
  </si>
  <si>
    <t>ALCOHOL ANTISEPTICO SOL TOPICA BOTELLA 700ML</t>
  </si>
  <si>
    <t>ME01514</t>
  </si>
  <si>
    <t>ALENDRONATO SODICO TABLETA 70MG</t>
  </si>
  <si>
    <t>ME00072</t>
  </si>
  <si>
    <t>ALFAMETILDOPA 250 MG TABLETA</t>
  </si>
  <si>
    <t>ME00073</t>
  </si>
  <si>
    <t>ALOPURINOL 100MG TABLETA</t>
  </si>
  <si>
    <t>ME02388</t>
  </si>
  <si>
    <t>ALOPURINOL 300MG TABLETA</t>
  </si>
  <si>
    <t>UN00276</t>
  </si>
  <si>
    <t>UN00251</t>
  </si>
  <si>
    <t>ALPRAZOLAM 0,5MG TABLETA</t>
  </si>
  <si>
    <t>ME02621</t>
  </si>
  <si>
    <t>ALTEPLASE ACTI. TISULAR PLASMINOGENO RECON. 50MG/50ML SOLUCION INY</t>
  </si>
  <si>
    <t>ME00732</t>
  </si>
  <si>
    <t>ALUMINIO ACETATO  50MG/100ML PH 4.5 LOCION TOPICA</t>
  </si>
  <si>
    <t>ME00062</t>
  </si>
  <si>
    <t>ALUMINIO ACETATO 2,2 GRAMOS POLVO PARA USO TOPICO</t>
  </si>
  <si>
    <t>ME00075</t>
  </si>
  <si>
    <t>AMANTADINA CLORHIDRATO 100MG CAPSULA</t>
  </si>
  <si>
    <t>ME00639</t>
  </si>
  <si>
    <t>AMIKACINA  SULFATO 500MG/2ML SOLUCION INYECTABLE</t>
  </si>
  <si>
    <t>ME00744</t>
  </si>
  <si>
    <t>AMIKACINA SULFATO 100MG/2ML SOLUCION INYECTABLE</t>
  </si>
  <si>
    <t>ME00076</t>
  </si>
  <si>
    <t>AMINOFILINA 240MG/10ML SOLUCION INYECTABLE</t>
  </si>
  <si>
    <t>ME01279</t>
  </si>
  <si>
    <t>AMIODARONA 200 MG TABLETA</t>
  </si>
  <si>
    <t>ME05218</t>
  </si>
  <si>
    <t>AMIODARONA CLORHIDRATO 150MG/3ML SOLUCION INYECTABLE</t>
  </si>
  <si>
    <t>ME01922</t>
  </si>
  <si>
    <t>AMITRIPTILINA CLORHIDRATO 25MG TABLETA</t>
  </si>
  <si>
    <t>ME01870</t>
  </si>
  <si>
    <t>AMLODIPINO BESILATO 10MG TABLETA</t>
  </si>
  <si>
    <t>ME00581</t>
  </si>
  <si>
    <t>AMLODIPINO BESILATO 5MG TABLETA</t>
  </si>
  <si>
    <t>ME04443</t>
  </si>
  <si>
    <t>AMOXICILINA 125MG/5ML POLVO PARA SUSPENSIÓN ORAL</t>
  </si>
  <si>
    <t>ME00247</t>
  </si>
  <si>
    <t>AMOXICILINA 250MG/5ML POLVO PARA SUSPENSIÓN ORAL</t>
  </si>
  <si>
    <t>ME02155</t>
  </si>
  <si>
    <t>AMOXICILINA 500MG CAPSULA</t>
  </si>
  <si>
    <t>ME05732</t>
  </si>
  <si>
    <t>AMPICILINA + SULBACTAM 1000+500 MG POLVO P INYECCION</t>
  </si>
  <si>
    <t>ME00910</t>
  </si>
  <si>
    <t>AMPICILINA 250MG/5ML POLVO PARA SUSPENSIÓN ORAL</t>
  </si>
  <si>
    <t>ME03222</t>
  </si>
  <si>
    <t>AMPICILINA 500MG CAPSULA</t>
  </si>
  <si>
    <t>ME00640</t>
  </si>
  <si>
    <t>AMPICILINA SODICA 1000MG POLVO PARA INYECCION</t>
  </si>
  <si>
    <t>ME00713</t>
  </si>
  <si>
    <t>AMPICILINA SODICA 500MG POLVO PARA INYECCION</t>
  </si>
  <si>
    <t>ME02047</t>
  </si>
  <si>
    <t>APIXABAN 5 MG TABLETA</t>
  </si>
  <si>
    <t>ME01829</t>
  </si>
  <si>
    <t>ARIPIPRAZOL 15 MG TABLETA</t>
  </si>
  <si>
    <t>ME06036</t>
  </si>
  <si>
    <t>ARIPIPRAZOL 30 MG TABLETA</t>
  </si>
  <si>
    <t>ME02909</t>
  </si>
  <si>
    <t>ASCORBICO ACIDO 100MG/ML SOLUCION INYECTABLE</t>
  </si>
  <si>
    <t>ME00842</t>
  </si>
  <si>
    <t>ASCORBICO ACIDO 100MG/ML SOLUCION ORAL</t>
  </si>
  <si>
    <t>ME00551</t>
  </si>
  <si>
    <t>ASCORBICO ACIDO 500MG TABLETA</t>
  </si>
  <si>
    <t>ME03783</t>
  </si>
  <si>
    <t>ATAZANAVIR 300MG CAPSULA</t>
  </si>
  <si>
    <t>UN00131</t>
  </si>
  <si>
    <t>ATORVASTATINA 20MG TABLETA</t>
  </si>
  <si>
    <t>UN00154</t>
  </si>
  <si>
    <t>ATORVASTATINA 40MG TABLETA</t>
  </si>
  <si>
    <t>ME00668</t>
  </si>
  <si>
    <t>ATROPINA SULFATO 10MG/ML SOLUCION OFTALMICA</t>
  </si>
  <si>
    <t>ME01216</t>
  </si>
  <si>
    <t>ATROPINA SULFATO 1MG/ML SOLUCION INYECTABLE</t>
  </si>
  <si>
    <t>ME02480</t>
  </si>
  <si>
    <t>AZATIOPRINA 50MG TABLETA</t>
  </si>
  <si>
    <t>ME01041</t>
  </si>
  <si>
    <t>AZITROMICINA 200MG FCO 15ML</t>
  </si>
  <si>
    <t>ME00034</t>
  </si>
  <si>
    <t>AZITROMICINA DIHIDRATO 200MG/5ML SUSPENSION ORAL</t>
  </si>
  <si>
    <t>UN00135</t>
  </si>
  <si>
    <t>AZITROMICINA DIHIDRATO 500MG TABLETA</t>
  </si>
  <si>
    <t>ME01537</t>
  </si>
  <si>
    <t>BECLOMETASONA DIPROPIONATO BUCAL 250MCG/DOSIS AEROSOL</t>
  </si>
  <si>
    <t>SUSPENSIONES PARA NEBULIZADORES O INHALADORES</t>
  </si>
  <si>
    <t>ME02387</t>
  </si>
  <si>
    <t>BECLOMETASONA DIPROPIONATO BUCAL 50MCG/DOSIS AEROSOL</t>
  </si>
  <si>
    <t>ME01994</t>
  </si>
  <si>
    <t>BECLOMETASONA DIPROPIONATO NASAL 50MCG/DOSIS AEROSOL</t>
  </si>
  <si>
    <t>ME01969</t>
  </si>
  <si>
    <t>BENCILO BENZOATO 30GRAMOS/120 Ml  LOCION TOPICA</t>
  </si>
  <si>
    <t>ME05741</t>
  </si>
  <si>
    <t>BETAMETASONA FOSFATO DISODICO 4MG/ML SOLUCION INYECTABLE</t>
  </si>
  <si>
    <t>ME00926</t>
  </si>
  <si>
    <t>BETAMETASONA VALERATO 5MG/10GRAMOS (0,05%) CREMA TOPICA</t>
  </si>
  <si>
    <t>ME01808</t>
  </si>
  <si>
    <t>BETAMETIL DIGOXINA 0,1MG TABLETA</t>
  </si>
  <si>
    <t>ME01919</t>
  </si>
  <si>
    <t>BETAMETILDIGOXINA 0,2MG/ML SOLUCION INYECTABLE</t>
  </si>
  <si>
    <t>ME00841</t>
  </si>
  <si>
    <t>BETAMETILDIGOXINA 0,6MG/ML SOLUCION ORAL</t>
  </si>
  <si>
    <t>ME00085</t>
  </si>
  <si>
    <t>BICARBONATO DE SODIO 840MG/10ML SOLUCION INYECTABLE</t>
  </si>
  <si>
    <t>ME02973</t>
  </si>
  <si>
    <t>BIPERIDENO CLORHIDRATO 2MG TABLETA</t>
  </si>
  <si>
    <t>UN00227</t>
  </si>
  <si>
    <t>BISACODILO 5MG GRAGEA</t>
  </si>
  <si>
    <t>UN00337</t>
  </si>
  <si>
    <t>BISACODILO 5MG TABLETA</t>
  </si>
  <si>
    <t>ME05978</t>
  </si>
  <si>
    <t>BRIMONIDINA 2MG/ML (0.2%) SOLUCION OFTALMICA</t>
  </si>
  <si>
    <t>ME00677</t>
  </si>
  <si>
    <t>BROMOCRIPTINA MESILATO 2,5MG TABLETA</t>
  </si>
  <si>
    <t>ME01800</t>
  </si>
  <si>
    <t xml:space="preserve">BUPIVACAINA (L) 30 MG + GLUCOSA 290.8 MG </t>
  </si>
  <si>
    <t>ME00656</t>
  </si>
  <si>
    <t>BUPIVACAINA +DEXTROSA PESADA 15MG/3ML (0.5%) SOLUCION INYECTABLE</t>
  </si>
  <si>
    <t>ME02138</t>
  </si>
  <si>
    <t>BUPIVACAINA SIMPLE 0.05% SOL/INY*10ML AMPOLLA</t>
  </si>
  <si>
    <t>ME00574</t>
  </si>
  <si>
    <t>BUPIVACAINA SIN EPINEFRINA 0.5% X 10 ML SOLUCION INYECTABLE</t>
  </si>
  <si>
    <t>UN00195</t>
  </si>
  <si>
    <t>CALCIO CARBONATO + VITAMINA D 600MG + 200 U.I TABLETAS</t>
  </si>
  <si>
    <t>UN00050</t>
  </si>
  <si>
    <t>CALCIO CARBONATO 600MG TABLETA</t>
  </si>
  <si>
    <t>ME00708</t>
  </si>
  <si>
    <t>CALCIO GLUCONATO 100MG/ML (10%) SOLUCION INYECTABLE</t>
  </si>
  <si>
    <t>ME00628</t>
  </si>
  <si>
    <t>CALCITRIOL 0,25MCG CAPSULA</t>
  </si>
  <si>
    <t>UN00042</t>
  </si>
  <si>
    <t>CALCITRIOL 0.5 MCG TABLETA</t>
  </si>
  <si>
    <t>ME03156</t>
  </si>
  <si>
    <t>CAPTOPRIL 25MG TABLETA</t>
  </si>
  <si>
    <t>UN00307</t>
  </si>
  <si>
    <t>CAPTOPRIL 50 MG TABLETA</t>
  </si>
  <si>
    <t>ME02607</t>
  </si>
  <si>
    <t>CARBAMAZEPINA 200MG TABLETA</t>
  </si>
  <si>
    <t>ME00956</t>
  </si>
  <si>
    <t>CARBAMAZEPINA 20MG/ML (2%) SUSPENSION ORAL</t>
  </si>
  <si>
    <t>ME00335</t>
  </si>
  <si>
    <t>CARBAMAZEPINA 400MG TABLETA DE LIBERACION PROLONGADA</t>
  </si>
  <si>
    <t>ME02718</t>
  </si>
  <si>
    <t>CARBON ACTIVADO 200 MG/10ML FRASCO X 250 ML SUSPENSION ORAL</t>
  </si>
  <si>
    <t>ME02351</t>
  </si>
  <si>
    <t>CARVEDILOL 12.5MG TABLETA</t>
  </si>
  <si>
    <t>ME02434</t>
  </si>
  <si>
    <t>CARVEDILOL 25MG TABLETA</t>
  </si>
  <si>
    <t>ME02352</t>
  </si>
  <si>
    <t>CARVEDILOL 6,25MG TABLETA</t>
  </si>
  <si>
    <t>ME00582</t>
  </si>
  <si>
    <t>CEFALEXINA MONOHIDRATO 250MG/5ML POLVO PARA SUSPENSION ORAL</t>
  </si>
  <si>
    <t>UN00093</t>
  </si>
  <si>
    <t>CEFALEXINA MONOHIDRATO 500MG CAPSULA DURA</t>
  </si>
  <si>
    <t>ME04947</t>
  </si>
  <si>
    <t>CEFALOTINA 1000MG POLVO PARA INYECCION</t>
  </si>
  <si>
    <t>ME05826</t>
  </si>
  <si>
    <t>CEFALOTINA 1GR POLVO PARA INYECCION</t>
  </si>
  <si>
    <t>ME00643</t>
  </si>
  <si>
    <t>CEFAZOLINA 1000MG POLVO PARA INYECCION</t>
  </si>
  <si>
    <t>ME00644</t>
  </si>
  <si>
    <t>CEFEPIMA CLORHIDRATO 1000MG POLVO PARA INYECCION</t>
  </si>
  <si>
    <t>ME01379</t>
  </si>
  <si>
    <t>CEFRADINA 1000MG POLVO PARA INYECCION</t>
  </si>
  <si>
    <t>ME04364</t>
  </si>
  <si>
    <t>CEFRADINA 500MG TABLETAS</t>
  </si>
  <si>
    <t>ME05531</t>
  </si>
  <si>
    <t>CEFTRIAXONA SODICA 1000MG POLVO PARA INYECCION</t>
  </si>
  <si>
    <t>ME01570</t>
  </si>
  <si>
    <t>CEFUROXIMA 250MG/5ML POLVO PARA SUSPENSION ORA</t>
  </si>
  <si>
    <t>ME00284</t>
  </si>
  <si>
    <t>CETIRIZINA 10 MG TABLETA</t>
  </si>
  <si>
    <t>ME06356</t>
  </si>
  <si>
    <t>CETIRIZINA TABLETAS DE 10 MG</t>
  </si>
  <si>
    <t>ME01145</t>
  </si>
  <si>
    <t>CIANOCOBALAMINA 1MG/ML SOLUCION INYECTABLE</t>
  </si>
  <si>
    <t>ME00772</t>
  </si>
  <si>
    <t>CICLOSPORINA 25MG CAPSULA</t>
  </si>
  <si>
    <t>ME04897</t>
  </si>
  <si>
    <t>CILOSTAZOL 100MG TABLETA</t>
  </si>
  <si>
    <t>ME00714</t>
  </si>
  <si>
    <t>CIPROFLOXACINO CLORHIDRATO 100MG/10ML SOLUCION INYECTABLE</t>
  </si>
  <si>
    <t>ME00294</t>
  </si>
  <si>
    <t>CIPROFLOXACINO CLORHIDRATO 500MG TABLETA</t>
  </si>
  <si>
    <t>ME01387</t>
  </si>
  <si>
    <t>CISATRACURIO BESILATO 10MG/5ML SOLUCION INYECTABLE</t>
  </si>
  <si>
    <t>ME02364</t>
  </si>
  <si>
    <t>CITRATO DE SODIO (OQ-BALANS) SOLUCION SALINA BALANCEADA FRASCOX 500ML</t>
  </si>
  <si>
    <t>ME01664</t>
  </si>
  <si>
    <t>CLARITROMICINA 250 MG / 5 ML POLVO PARA SUSPENSIÓN</t>
  </si>
  <si>
    <t>ME00943</t>
  </si>
  <si>
    <t>CLARITROMICINA 500MG POLVO PARA INYECCION</t>
  </si>
  <si>
    <t>ME02182</t>
  </si>
  <si>
    <t>CLARITROMICINA 500MG TABLETA</t>
  </si>
  <si>
    <t>ME02487</t>
  </si>
  <si>
    <t>CLINDAMICINA CLORHIDRATO 300MG CAPSULA</t>
  </si>
  <si>
    <t>ME03168</t>
  </si>
  <si>
    <t>CLINDAMICINA CLORHIDRATO 600MG/4ML SOLUCION INYECTABLE</t>
  </si>
  <si>
    <t>ME02618</t>
  </si>
  <si>
    <t>CLOBAZAM 10MG TABLETA</t>
  </si>
  <si>
    <t>ME02646</t>
  </si>
  <si>
    <t>CLOBAZAM 20MG TABLETA</t>
  </si>
  <si>
    <t>UN00252</t>
  </si>
  <si>
    <t>CLONAZEPAM 0,5MG TABLETA RECUBIERTA</t>
  </si>
  <si>
    <t>ME03504</t>
  </si>
  <si>
    <t>CLONAZEPAM 2,5MG/ML   SOLUCION ORAL</t>
  </si>
  <si>
    <t>UN00253</t>
  </si>
  <si>
    <t>CLONAZEPAM 2MG TABLETA</t>
  </si>
  <si>
    <t>ME03814</t>
  </si>
  <si>
    <t>CLONIDINA CLORHIDRATO 0,150MG TABLETA</t>
  </si>
  <si>
    <t>ME00548</t>
  </si>
  <si>
    <t>CLOPIDOGREL BISULFATO 75MG TABLETA</t>
  </si>
  <si>
    <t>ME00096</t>
  </si>
  <si>
    <t>CLORFENIRAMINA MALEATO 2MG/5ML JARABE</t>
  </si>
  <si>
    <t>ME02236</t>
  </si>
  <si>
    <t>CLORFENIRAMINA MALEATO 4MG TABLETA</t>
  </si>
  <si>
    <t>ME00611</t>
  </si>
  <si>
    <t>CLOROQUINA FOSFATO 250MG TABLETA CUBIERTA</t>
  </si>
  <si>
    <t>ME06353</t>
  </si>
  <si>
    <t>CLOTRIMAZOL 1 % CREMA TOPICA</t>
  </si>
  <si>
    <t>ME00420</t>
  </si>
  <si>
    <t>CLOTRIMAZOL 1 % CREMA VAGINAL</t>
  </si>
  <si>
    <t>UN00228</t>
  </si>
  <si>
    <t>CLOTRIMAZOL 100MG TABLETA VAGINAL</t>
  </si>
  <si>
    <t>ME00100</t>
  </si>
  <si>
    <t>CLOTRIMAZOL 10MG/ML (1%) SOLUCION TOPICA</t>
  </si>
  <si>
    <t>UN00254</t>
  </si>
  <si>
    <t>CLOZAPINA 100MG TABLETA</t>
  </si>
  <si>
    <t>UN00242</t>
  </si>
  <si>
    <t>CLOZAPINA 25MG TABLETA</t>
  </si>
  <si>
    <t>ME01196</t>
  </si>
  <si>
    <t>COLAGENASA 120UI/100G UNGÜENTO TOPICO TUBO X 40 GRAMOS</t>
  </si>
  <si>
    <t>UN00163</t>
  </si>
  <si>
    <t>COLCHICINA 0.5MG TABLETA</t>
  </si>
  <si>
    <t>ME00102</t>
  </si>
  <si>
    <t>COLESTIRAMINA 4GRAMOS/9 GRAMOS GRANULOS ORALES</t>
  </si>
  <si>
    <t>ME02773</t>
  </si>
  <si>
    <t>COLISTINA ( POLIMIXINA E) 150MG SOLUCIÓN INYECTABLE</t>
  </si>
  <si>
    <t>ME00602</t>
  </si>
  <si>
    <t>COMPLEJO MULTIVITAMINICO + MINERALES SOLUCION ORAL</t>
  </si>
  <si>
    <t>ME00904</t>
  </si>
  <si>
    <t>CROMOGLICATO SODIO 20MG/ML SOLUCION NASAL</t>
  </si>
  <si>
    <t>ME00691</t>
  </si>
  <si>
    <t>CROMOGLICATO SODIO 20MG/ML SOLUCION OFTALMICA</t>
  </si>
  <si>
    <t>ME00695</t>
  </si>
  <si>
    <t>CROMOGLICATO SODIO 40MG/ML SOLUCION NASAL</t>
  </si>
  <si>
    <t>ME06204</t>
  </si>
  <si>
    <t>CROMOGLICATO SODIO 40MG/ML SOLUCION OFTALMICA</t>
  </si>
  <si>
    <t>ME00476</t>
  </si>
  <si>
    <t>CROTAMITON 10% LOCION TOPICA</t>
  </si>
  <si>
    <t>ME01632</t>
  </si>
  <si>
    <t>DABIGATRAN 110 MG CAPSULA</t>
  </si>
  <si>
    <t>ME03361</t>
  </si>
  <si>
    <t>DABIGATRAN 150 MG CAPSULA</t>
  </si>
  <si>
    <t>ME01708</t>
  </si>
  <si>
    <t>DABIGATRAN ETEXILATO  75MG TABLETA</t>
  </si>
  <si>
    <t>ME02885</t>
  </si>
  <si>
    <t>DALTEPARINA SODICA 10000UI/0,4ML SOLUCION INYECTABLE</t>
  </si>
  <si>
    <t>ME02595</t>
  </si>
  <si>
    <t>DALTEPARINA SODICA 2500UI/0,2ML SOLUCION INYECTABLE</t>
  </si>
  <si>
    <t>ME01817</t>
  </si>
  <si>
    <t>DALTEPARINA SODICA 5000UI/0,2ML SOLUCION INYECTABLE</t>
  </si>
  <si>
    <t>ME02967</t>
  </si>
  <si>
    <t>DALTEPARINA SODICA 7500UI/0,3ML SOLUCION INYECTABLE</t>
  </si>
  <si>
    <t>ME00106</t>
  </si>
  <si>
    <t>DANAZOL 200MG CAPSULA</t>
  </si>
  <si>
    <t>UN00410</t>
  </si>
  <si>
    <t>DARUNAVIR 800MG TABLETA</t>
  </si>
  <si>
    <t>R06AX27</t>
  </si>
  <si>
    <t>DESLORATADINA TABLETAS DE 5 MG</t>
  </si>
  <si>
    <t>ME01094</t>
  </si>
  <si>
    <t>DEXAMETASONA +NEOMICINA 0.1%, 0.35% SOLUCIÓN OFTÁLMICA</t>
  </si>
  <si>
    <t>ME03347</t>
  </si>
  <si>
    <t>DEXAMETASONA +TOBRAMICINA 0.3% Y 0.1% SUSPENSIÓN OFTÁLMICA FRASCO X 5ML</t>
  </si>
  <si>
    <t>ME05271</t>
  </si>
  <si>
    <t>DEXAMETASONA FOSFATO 4MG/ML SOLUCION INYECTABLE</t>
  </si>
  <si>
    <t>ME05252</t>
  </si>
  <si>
    <t>DEXAMETASONA FOSFATO 8MG/2ML SOLUCION INYECTABLE</t>
  </si>
  <si>
    <t>ME00157</t>
  </si>
  <si>
    <t>DEXAMETASONA+NEOMICINA+POLIMIXB 1MG+3.5MG+6000UI/ML SLN OFT</t>
  </si>
  <si>
    <t>ME04569</t>
  </si>
  <si>
    <t>DEXTROSA (10%) 100MG/ML BOLSA x 500ML SOLUCION INYECTABLE</t>
  </si>
  <si>
    <t>ME04570</t>
  </si>
  <si>
    <t>DEXTROSA (5%) 50MG/ML BOLSA x 250ML SOLUCION INYECTABLE</t>
  </si>
  <si>
    <t>ME04505</t>
  </si>
  <si>
    <t>DEXTROSA (5%) 50MG/ML BOLSA x 500ML SOLUCION INYECTABLE</t>
  </si>
  <si>
    <t>ME04541</t>
  </si>
  <si>
    <t>DEXTROSA (50%) 500MG/ML BOLSA X 500ML SOLUCION INYECTABLE</t>
  </si>
  <si>
    <t>ME02403</t>
  </si>
  <si>
    <t>DIAZEPAM 10 MG TABLETA</t>
  </si>
  <si>
    <t>ME01409</t>
  </si>
  <si>
    <t>DIAZEPAM 10MG/2ML SOLUCION INYECTABLE</t>
  </si>
  <si>
    <t>UN00332</t>
  </si>
  <si>
    <t>DICLOFENACO SODICO 50MG TABLETA</t>
  </si>
  <si>
    <t>ME05297</t>
  </si>
  <si>
    <t>DICLOFENACO SODICO 75MG/3ML SOLUCION INYECTABLE</t>
  </si>
  <si>
    <t>UN00062</t>
  </si>
  <si>
    <t>DICLOXACILINA 500MG CAPSULA</t>
  </si>
  <si>
    <t>ME01221</t>
  </si>
  <si>
    <t>DICLOXACILINA SODICA 250MG/5ML POLVO PARA SUSPENSION ORAL</t>
  </si>
  <si>
    <t>UN00411</t>
  </si>
  <si>
    <t>DICLOXACILINA SODICA 500MG CAPSULA</t>
  </si>
  <si>
    <t>ME00108</t>
  </si>
  <si>
    <t>DIFENHIDRAMINA CLORHIDRATO 12,5MG/5ML JARABE</t>
  </si>
  <si>
    <t>UN00072</t>
  </si>
  <si>
    <t>DIFENHIDRAMINA CLORHIDRATO 50MG CAPSULA</t>
  </si>
  <si>
    <t>ME00967</t>
  </si>
  <si>
    <t>DIFENHIDRAMINA HCL SOLUCION INYECTABLE 10 MG/ ML</t>
  </si>
  <si>
    <t>ME03294</t>
  </si>
  <si>
    <t>DIFENHIDRAMINA HCL SOLUCION INYECTABLE 50 MG/ 5 ML</t>
  </si>
  <si>
    <t>ME03027</t>
  </si>
  <si>
    <t>DIHIDROCODEINA BITARTRATO 2,42MG/ML JARABE</t>
  </si>
  <si>
    <t>UN00044</t>
  </si>
  <si>
    <t>DIMENHIDRINATO 50MG TABLETA</t>
  </si>
  <si>
    <t>ME05388</t>
  </si>
  <si>
    <t>DIPIRONA SODICA 1000MG/ML SOLUCION INYECTABLE</t>
  </si>
  <si>
    <t>ME06517</t>
  </si>
  <si>
    <t>DOBUTAMINA CLORHIDRATO 250MG/20ML SOLUCION INYECTABLE</t>
  </si>
  <si>
    <t>UN00321</t>
  </si>
  <si>
    <t>DOLUTEGRAVIR 50MG TABLETA</t>
  </si>
  <si>
    <t>UN00415</t>
  </si>
  <si>
    <t>DOMPERIDONA 10MG TABLETA</t>
  </si>
  <si>
    <t>ME06771</t>
  </si>
  <si>
    <t>DOMPERIDONA 1MG/ML SUSPENSIÓN ORAL</t>
  </si>
  <si>
    <t>ME00784</t>
  </si>
  <si>
    <t>DOPAMINA CLORHIDRATO 200MG/5ML SOLUCION INYECTABLE</t>
  </si>
  <si>
    <t>ME01589</t>
  </si>
  <si>
    <t>DOXAZOSINA 4 MG TABLETA</t>
  </si>
  <si>
    <t>UN00189</t>
  </si>
  <si>
    <t>DOXICICLINA 100MG TABLETA</t>
  </si>
  <si>
    <t>ME03477</t>
  </si>
  <si>
    <t>DULOXETINA 30 MG TABLETA DE LIBERACIÓN MODIFICADA</t>
  </si>
  <si>
    <t>ME01845</t>
  </si>
  <si>
    <t>DULOXETINA 60 MG TABLETA DE LIBERACIÓN MODIFICADA</t>
  </si>
  <si>
    <t>ME02695</t>
  </si>
  <si>
    <t>DUTASTERIDA 0.5MG CAPSULA</t>
  </si>
  <si>
    <t>UN00416</t>
  </si>
  <si>
    <t>EFAVIRENZ 600MG TABLETA</t>
  </si>
  <si>
    <t>UN00349</t>
  </si>
  <si>
    <t>EMPAGLIFLOZINA 10MG TABLETA RECUBIERTA</t>
  </si>
  <si>
    <t>UN00395</t>
  </si>
  <si>
    <t>EMPAGLIFLOZINA 25MG TABLETA RECUBIERTA</t>
  </si>
  <si>
    <t>ME04721</t>
  </si>
  <si>
    <t>EMTRICITABINA + TENOFOVIR + EFAVIRENZ 300+200+600MG TABLETA</t>
  </si>
  <si>
    <t>UN00354</t>
  </si>
  <si>
    <t>EMTRICITABINA+TENOFOVIR 200MG+300MG TABLETA</t>
  </si>
  <si>
    <t>UN00200</t>
  </si>
  <si>
    <t>ENALAPRIL MALEATO 20MG TABLETA</t>
  </si>
  <si>
    <t>UN00174</t>
  </si>
  <si>
    <t>ENALAPRIL MALEATO 5MG TABLETA</t>
  </si>
  <si>
    <t>ME00588</t>
  </si>
  <si>
    <t>ENANTATO DE NORETISTERONA + VALERATO DE ESTRADIOL 50+5 MG SOLUCION INYECTABLE</t>
  </si>
  <si>
    <t>UN00116</t>
  </si>
  <si>
    <t>ERGOTAMINA + CAFEINA 1MG + 100MG TABLETA</t>
  </si>
  <si>
    <t>ME00112</t>
  </si>
  <si>
    <t>ERITROMICINA ESTEARATO 250MG/5ML POLVO PARA SUSPENSION ORAL</t>
  </si>
  <si>
    <t>UN00081</t>
  </si>
  <si>
    <t>ERITROMICINA ESTEARATO 500MG TABLETA RECUBIERTA</t>
  </si>
  <si>
    <t>ME00594</t>
  </si>
  <si>
    <t>ERITROPOYETINA HUMANA REC. 2000IU/2ML SOLUCION INYECTABLE</t>
  </si>
  <si>
    <t>ME03129</t>
  </si>
  <si>
    <t>ERTAPENEM SODICO 1000MG/VIAL POLVO PARA INYECCION</t>
  </si>
  <si>
    <t>UN00213</t>
  </si>
  <si>
    <t>ESCITALOPRAM OXALATO 10MG TABLETA</t>
  </si>
  <si>
    <t>UN00417</t>
  </si>
  <si>
    <t>ESCITALOPRAN OXALATO 20MG TABLETA</t>
  </si>
  <si>
    <t>UN00240</t>
  </si>
  <si>
    <t>ESOMEPRAZOL MAGNESICO 20MG TABLETA</t>
  </si>
  <si>
    <t>UN00241</t>
  </si>
  <si>
    <t>ESOMEPRAZOL MAGNESICO 40MG TABLETA</t>
  </si>
  <si>
    <t>UN00263</t>
  </si>
  <si>
    <t>ESPIRAMICINA 3000000 U.I TABLETA</t>
  </si>
  <si>
    <t>UN00018</t>
  </si>
  <si>
    <t>ESPIRONOLACTONA 100MG TABLETA</t>
  </si>
  <si>
    <t>UN00067</t>
  </si>
  <si>
    <t>ESPIRONOLACTONA 25MG TABLETA</t>
  </si>
  <si>
    <t>ME00783</t>
  </si>
  <si>
    <t>ESTREPTOQUINASA 1.500.000 U.I. POLVO PARA INYECCION</t>
  </si>
  <si>
    <t>ME00853</t>
  </si>
  <si>
    <t>ESTREPTOQUINASA 750.000 U.I. POLVO PARA INYECCION</t>
  </si>
  <si>
    <t>ME00881</t>
  </si>
  <si>
    <t>ESTROGENOS CONJUGADOS 0.625MG CREMA VAGINAL</t>
  </si>
  <si>
    <t>UN00333</t>
  </si>
  <si>
    <t>ESTROGENOS CONJUGADOS 0.625MG TABLETA</t>
  </si>
  <si>
    <t>ME02673</t>
  </si>
  <si>
    <t>ETILEFRINA CLORHIDRATO 10MG/ML SOLUCION INYECTABLE</t>
  </si>
  <si>
    <t>ME04499</t>
  </si>
  <si>
    <t>ETONOGESTREL 68 MG IMPLANTE SUBDERMICO</t>
  </si>
  <si>
    <t>ME01169</t>
  </si>
  <si>
    <t>EXTRACTO DE TRITICUM VULGARE 15 %  - FITOESTIMULINE GEL</t>
  </si>
  <si>
    <t>ME05147</t>
  </si>
  <si>
    <t>FACTOR DE COAGULACION VIII 250 UI POLVO PARA SOLUCION INYECTABLE</t>
  </si>
  <si>
    <t>ME00357</t>
  </si>
  <si>
    <t>FENITOINA 125MG/5ML SUSPENSION ORAL</t>
  </si>
  <si>
    <t>ME00966</t>
  </si>
  <si>
    <t>FENITOINA SODICA 100MG CAPSULA</t>
  </si>
  <si>
    <t>ME00715</t>
  </si>
  <si>
    <t>FENITOINA SODICA 250MG/5ML SOLUCION INYECTABLE</t>
  </si>
  <si>
    <t>ME05817</t>
  </si>
  <si>
    <t>FENTANILO 0.05MG/ML SOLUCION INYECTABLE</t>
  </si>
  <si>
    <t>UN00220</t>
  </si>
  <si>
    <t>FERROSO SULFATO  300MG TABLETA CUBIERTA</t>
  </si>
  <si>
    <t>ME00045</t>
  </si>
  <si>
    <t>FERROSO SULFATO HEPTAHIDRATADO 125MG/ML SOLUCION ORAL(GOTAS)</t>
  </si>
  <si>
    <t>ME00599</t>
  </si>
  <si>
    <t>FERROSO SULFATO HEPTAHIDRATADO 25MG/ML JARABE</t>
  </si>
  <si>
    <t>ME00897</t>
  </si>
  <si>
    <t>FITOMENADIONA (VITAMINA K1) 10MG/ML SOLUCION INYECTABLE</t>
  </si>
  <si>
    <t>ME01837</t>
  </si>
  <si>
    <t>FITOMENADIONA (VITAMINA K1) 1MG/1ML SOLUCION INYECTABLE</t>
  </si>
  <si>
    <t>UN00039</t>
  </si>
  <si>
    <t>FLUCONAZOL 200 MG CAPSULA</t>
  </si>
  <si>
    <t>ME01727</t>
  </si>
  <si>
    <t>FLUCONAZOL 200MG/100ML SOLUCION INYECTABLE</t>
  </si>
  <si>
    <t>ME02173</t>
  </si>
  <si>
    <t>FLUMAZENIL 0.5MG/5ML SOLUCION INYECTABLE</t>
  </si>
  <si>
    <t>ME02789</t>
  </si>
  <si>
    <t>FLUNARIZINA 10MG TABLETA</t>
  </si>
  <si>
    <t>ME02783</t>
  </si>
  <si>
    <t>FLUOROMETOLONA ACETATO 1MG/ML SUSPENSION OFTALMICA</t>
  </si>
  <si>
    <t>UN00207</t>
  </si>
  <si>
    <t>FLUOXETINA CLORHIDRATO 20MG CAPSULA</t>
  </si>
  <si>
    <t>ME01801</t>
  </si>
  <si>
    <t>FLUOXETINA CLORHIDRATO 4MG/ML (0,4%) JARABE</t>
  </si>
  <si>
    <t>UN00418</t>
  </si>
  <si>
    <t>FLUVOXAMINA 100 MG TABLETAS</t>
  </si>
  <si>
    <t>UN00122</t>
  </si>
  <si>
    <t>FOLICO ACIDO 1MG TABLETA</t>
  </si>
  <si>
    <t>ME04775</t>
  </si>
  <si>
    <t>FOLINATO DE CALCIO 50 MG</t>
  </si>
  <si>
    <t>ME04509</t>
  </si>
  <si>
    <t>FOSFATO DE SODIO 160MG/ML ENEMA ORAL</t>
  </si>
  <si>
    <t>ME00117</t>
  </si>
  <si>
    <t>FURAZOLIDONA 100MG TABLETA</t>
  </si>
  <si>
    <t>ME02322</t>
  </si>
  <si>
    <t>FURAZOLIDONA 50MG/15ML (0,3%) SOLUCION ORAL</t>
  </si>
  <si>
    <t>ME05383</t>
  </si>
  <si>
    <t>FUROSEMIDA 20MG/ML SOLUCION INYECTABLE</t>
  </si>
  <si>
    <t>UN00176</t>
  </si>
  <si>
    <t>FUROSEMIDA 40MG TABLETA</t>
  </si>
  <si>
    <t>ME02103</t>
  </si>
  <si>
    <t>GANCICLOVIR 500MG POLVO PARA INYECCION</t>
  </si>
  <si>
    <t>UN00224</t>
  </si>
  <si>
    <t>GEMFIBROZILO 600MG TABLETA</t>
  </si>
  <si>
    <t>ME00965</t>
  </si>
  <si>
    <t>GENTAMICINA (SULFATO) 3 % UNGÜENTO OFTALMICO</t>
  </si>
  <si>
    <t>ME03207</t>
  </si>
  <si>
    <t>GENTAMICINA 160MG/2ML SOLUCION INYECTABLE</t>
  </si>
  <si>
    <t>ME00118</t>
  </si>
  <si>
    <t>GENTAMICINA 20 MG/  2  ML SOLUCION INYECTABLE</t>
  </si>
  <si>
    <t>ME00119</t>
  </si>
  <si>
    <t>GENTAMICINA 40MG/ML SOLUCION INYECTABLE</t>
  </si>
  <si>
    <t>ME00647</t>
  </si>
  <si>
    <t>GENTAMICINA 80MG/2ML SOLUCION INYECTABLE</t>
  </si>
  <si>
    <t>ME00040</t>
  </si>
  <si>
    <t>GENTAMICINA SULFATO 3MG/ML (0,3%) SOLUCION OFTALMICA</t>
  </si>
  <si>
    <t>UN00060</t>
  </si>
  <si>
    <t>GLIBENCLAMIDA 5MG TABLETA</t>
  </si>
  <si>
    <t>UN00008</t>
  </si>
  <si>
    <t>HALOPERIDOL 10MG TABLETA</t>
  </si>
  <si>
    <t>ME01494</t>
  </si>
  <si>
    <t>HALOPERIDOL 2MG/ML SOLUCION ORAL</t>
  </si>
  <si>
    <t>UN00016</t>
  </si>
  <si>
    <t>HALOPERIDOL 5MG TABLETA</t>
  </si>
  <si>
    <t>ME02656</t>
  </si>
  <si>
    <t>HALOPERIDOL 5MG/ML SOLUCION INYECTABLE</t>
  </si>
  <si>
    <t>ME02441</t>
  </si>
  <si>
    <t>HEPARINA BAJO PESO MOLECULAR 20U.I/0.2ML SOLUCION INYECTABLE</t>
  </si>
  <si>
    <t>ME00909</t>
  </si>
  <si>
    <t>HEPARINA BAJO PESO MOLECULAR 40U.I/0.4ML SOLUCION INYECTABLE</t>
  </si>
  <si>
    <t>ME01233</t>
  </si>
  <si>
    <t>HEPARINA BAJO PESO MOLECULAR 60U.I/0.6ML SOLUCION INYECTABLE</t>
  </si>
  <si>
    <t>ME01385</t>
  </si>
  <si>
    <t>HEPARINA BAJO PESO MOLECULAR 80 MG/08 ML SOL INY</t>
  </si>
  <si>
    <t>ME00124</t>
  </si>
  <si>
    <t>HEPARINA SODICA 5000UI/ML SOLUCION INYECTABLE</t>
  </si>
  <si>
    <t>UN00090</t>
  </si>
  <si>
    <t>HIDROCLOROTIAZIDA 25MG TABLETA</t>
  </si>
  <si>
    <t>ME00614</t>
  </si>
  <si>
    <t>HIDROCORTISONA 1 % CREMA TOPICA</t>
  </si>
  <si>
    <t>ME00622</t>
  </si>
  <si>
    <t>HIDROCORTISONA 100MG/2ML SOLUCION INYECTABLE</t>
  </si>
  <si>
    <t>ME00731</t>
  </si>
  <si>
    <t>HIDROCORTISONA 5MG/ML (0,5%) LOCION TOPICA</t>
  </si>
  <si>
    <t>ME00103</t>
  </si>
  <si>
    <t>HIDROCORTISONA+COLISTINA+NEOMICINA 0.05+0.15+0.5% SLN. OTICA</t>
  </si>
  <si>
    <t>ME02301</t>
  </si>
  <si>
    <t>HIDROXICINA CLORHIDRATO 100MG/2ML SOLUCION INYECTABLE</t>
  </si>
  <si>
    <t>ME05022</t>
  </si>
  <si>
    <t>HIDROXICLOROQUINA 200 MG TABLETA</t>
  </si>
  <si>
    <t>ME00365</t>
  </si>
  <si>
    <t>HIDROXIDO ALUMINIO + MAGNESIO + SIMETICONA  4% - 4% - 0.4% SUSPENSIÓN ORAL</t>
  </si>
  <si>
    <t>UN00350</t>
  </si>
  <si>
    <t>HIDROXIUREA 500MG CAPSULA</t>
  </si>
  <si>
    <t>ME01918</t>
  </si>
  <si>
    <t>HIERRO OXIDO SACARATADO 100MG/5ML SOLUCION INYECTABLE</t>
  </si>
  <si>
    <t>ME05513</t>
  </si>
  <si>
    <t>HIOSCINA B BROMURO + DIPIRONA 20+2500MG/5ML SLN. INYECTABLE</t>
  </si>
  <si>
    <t>UN00069</t>
  </si>
  <si>
    <t>HIOSCINA BUTILBROMURO 10MG GRAGEA O TABLETA</t>
  </si>
  <si>
    <t>ME05457</t>
  </si>
  <si>
    <t>HIOSCINA BUTILBROMURO 20MG C*100 AMPOLLA</t>
  </si>
  <si>
    <t>ME06556</t>
  </si>
  <si>
    <t>HIOSCINA BUTILBROMURO 20MG/ML SOLUCION INYECTABLE</t>
  </si>
  <si>
    <t>ME02606</t>
  </si>
  <si>
    <t>IBUPROFENO 10MG/ML SOLUCIÓN INYECTABLE</t>
  </si>
  <si>
    <t>UN00020</t>
  </si>
  <si>
    <t>IBUPROFENO 400MG TABLETAS</t>
  </si>
  <si>
    <t>UN00029</t>
  </si>
  <si>
    <t>IMIPRAMINA 25MG TABLETA</t>
  </si>
  <si>
    <t>ME02730</t>
  </si>
  <si>
    <t>INMUNOGLOBULINA ANTI-D (RH0) 250MCG/2ML SOLUCION INYECTABLE</t>
  </si>
  <si>
    <t>ME00870</t>
  </si>
  <si>
    <t>INMUNOGLOBULINA ANTIHEPATITIS B 10% X 10ML SLN INYECTABLE</t>
  </si>
  <si>
    <t>ME00937</t>
  </si>
  <si>
    <t>INMUNOGLOBULINA G HUMANA 5000MG/100 ML SOLUCION INYECTABLE</t>
  </si>
  <si>
    <t>ME02605</t>
  </si>
  <si>
    <t>INMUNOGLOBULINA VARICELA 10% x 5ML SOLUCION INYECTABLE</t>
  </si>
  <si>
    <t>ME01705</t>
  </si>
  <si>
    <t>INSULINA ASPARTA 100 U.I/ML X 3ML SLN INYECTABLE CARTUCHO</t>
  </si>
  <si>
    <t>ME02675</t>
  </si>
  <si>
    <t>INSULINA DEGLUDEC 100 U.I/ML X 3ML SLN INYECTABLE CARTUCHO</t>
  </si>
  <si>
    <t>ME00756</t>
  </si>
  <si>
    <t>INSULINA DETERMIN 100 UI/ML CARTUCHO DE VIDRIO 3ML</t>
  </si>
  <si>
    <t>ME01782</t>
  </si>
  <si>
    <t>INSULINA GLARGINA 100 U.I/ML JERINGA PRELLENADA PEN X 3ML SLN INYECTABLE</t>
  </si>
  <si>
    <t>ME02569</t>
  </si>
  <si>
    <t>INSULINA GLARGINA 100 U.I/ML X 3ML SLN INYECTABLE CARTUCHO</t>
  </si>
  <si>
    <t>CARTUCHO</t>
  </si>
  <si>
    <t>ME01036</t>
  </si>
  <si>
    <t>INSULINA GLARGINA 100U.I/ML X 10ML SOLUCION INYECTABLE</t>
  </si>
  <si>
    <t>ME01439</t>
  </si>
  <si>
    <t>INSULINA GLULISINA 100 U.I/ML X 3ML SLN INYECTABLE CARTUCHO</t>
  </si>
  <si>
    <t>ME01045</t>
  </si>
  <si>
    <t>INSULINA GLULISINA 100U.I/ML X 10ML SOLUCION INYECTABLE</t>
  </si>
  <si>
    <t>ME01478</t>
  </si>
  <si>
    <t>INSULINA HUMANA CRISTALINA 100U.I/ML X 10ML SLN INYECTABLE</t>
  </si>
  <si>
    <t>ME01477</t>
  </si>
  <si>
    <t>INSULINA HUMANA NPH 100U.I/ML X 10ML SOLUCION INYECTABLE</t>
  </si>
  <si>
    <t>ME02378</t>
  </si>
  <si>
    <t>INSULINA LISPRO 100 U.I/ML X 3ML JERINGA PRELLENADA PEN SLN INYECTABLE</t>
  </si>
  <si>
    <t>ME00378</t>
  </si>
  <si>
    <t>INSULINA LISPRO 100U.I/ML X 10ML SOLUCION INYECTABLE</t>
  </si>
  <si>
    <t>ME01044</t>
  </si>
  <si>
    <t>IPRATROPIO BROMURO 20MCG/DOSIS AEROSOL</t>
  </si>
  <si>
    <t>ME00851</t>
  </si>
  <si>
    <t>IPRATROPIO BROMURO 250MCG/ML SOLUCION PARA NEBULIZAR</t>
  </si>
  <si>
    <t>ME03030</t>
  </si>
  <si>
    <t>ISOFLURANO 100% SUSTANCIA PURA FRASCO POR 250 ML</t>
  </si>
  <si>
    <t>UN00027</t>
  </si>
  <si>
    <t>ISOSORBIDA DINITRATO 10MG TABLETA</t>
  </si>
  <si>
    <t>UN00136</t>
  </si>
  <si>
    <t>ISOSORBIDA DINITRATO 5MG TABLETA SUBLINGUAL</t>
  </si>
  <si>
    <t>ME05637</t>
  </si>
  <si>
    <t>IVERMECTINA 6MG/ML (0.6%) SOLUCION ORAL</t>
  </si>
  <si>
    <t>ME04242</t>
  </si>
  <si>
    <t>JABON QUIRÚRGICO ESPUMA A BASE DE YODOPOVIDONA (IOFOAM) 8 %  FRASCO X 60ML RF 19111800 (PROASEPSIS)</t>
  </si>
  <si>
    <t>ME02583</t>
  </si>
  <si>
    <t>KETAMINA CLORHIDRATO 500MG/10ML SOLUCION INYECTABLE</t>
  </si>
  <si>
    <t>UN00356</t>
  </si>
  <si>
    <t>KETOCONAZOL 200MG TABLETA</t>
  </si>
  <si>
    <t>ME00866</t>
  </si>
  <si>
    <t>KETOTIFENO 1MG/5ML JARABE</t>
  </si>
  <si>
    <t>UN00147</t>
  </si>
  <si>
    <t>KETOTIFENO FUMARATO 1MG TABLETA</t>
  </si>
  <si>
    <t>ME01208</t>
  </si>
  <si>
    <t>LABETALOL 100MG/20ML SOLUCION INYECTABLE</t>
  </si>
  <si>
    <t>UN00343</t>
  </si>
  <si>
    <t>UN00344</t>
  </si>
  <si>
    <t>ME04508</t>
  </si>
  <si>
    <t>LACTATO DE RINGER 28MEQ/1000ML BOLSA X 500 ML SOLUCION INYECTABLE</t>
  </si>
  <si>
    <t>ME04879</t>
  </si>
  <si>
    <t>LACTATO DE RINGER BOLSA 500ML</t>
  </si>
  <si>
    <t>ME02900</t>
  </si>
  <si>
    <t>LACTULOSA 6,67GRAMOS/10ML JARABE</t>
  </si>
  <si>
    <t>UN00025</t>
  </si>
  <si>
    <t>LAMIVUDINA + ZIDOVUDINA 150MG + 300MG TABLETAS</t>
  </si>
  <si>
    <t>ME00015</t>
  </si>
  <si>
    <t>LAMIVUDINA 10MG/ML SOLUCION ORAL</t>
  </si>
  <si>
    <t>ME05156</t>
  </si>
  <si>
    <t>LAMIVUDINA 150MG TABLETA CUBIERTA</t>
  </si>
  <si>
    <t>UN00124</t>
  </si>
  <si>
    <t>LAMOTRIGINA 100MG TABLETA</t>
  </si>
  <si>
    <t>UN00214</t>
  </si>
  <si>
    <t>LAMOTRIGINA 200 MG TABLETA</t>
  </si>
  <si>
    <t>UN00191</t>
  </si>
  <si>
    <t>LAMOTRIGINA 25MG TABLETA</t>
  </si>
  <si>
    <t>UN00077</t>
  </si>
  <si>
    <t>LAMOTRIGINA 50MG TABLETA</t>
  </si>
  <si>
    <t>UN00357</t>
  </si>
  <si>
    <t>ME02105</t>
  </si>
  <si>
    <t>LATANOPROST 50MCG/ML SOLUCION OFTALMICA</t>
  </si>
  <si>
    <t>ME01938</t>
  </si>
  <si>
    <t>LEFLUNOMIDA 20MG CÁPSULA BLANDA</t>
  </si>
  <si>
    <t>UN00261</t>
  </si>
  <si>
    <t>LEFLUNOMIDA 20MG TABLETA RECUBIERTA</t>
  </si>
  <si>
    <t>UN00316</t>
  </si>
  <si>
    <t>LEVETIRACETAM 1000MG TABLETA</t>
  </si>
  <si>
    <t>UN00177</t>
  </si>
  <si>
    <t>LEVETIRACETAM 500MG TABLETA</t>
  </si>
  <si>
    <t>ME04495</t>
  </si>
  <si>
    <t>LEVETIRACETAM 500MG/5ML SOLUCION ORAL</t>
  </si>
  <si>
    <t>UN00287</t>
  </si>
  <si>
    <t>LEVODOPA  + CARBIDOPA 250MG+25MG TABLETA</t>
  </si>
  <si>
    <t>ME06433</t>
  </si>
  <si>
    <t>LEVOFLOXACINA HEMIHIDRATO 500MG TABLETA</t>
  </si>
  <si>
    <t>ME00139</t>
  </si>
  <si>
    <t>LEVOMEPROMAZINA 40MG/1ML ( 4%) SOLUCION ORAL</t>
  </si>
  <si>
    <t>UN00140</t>
  </si>
  <si>
    <t>LEVOMEPROMAZINA MALEATO 100MG TABLETA</t>
  </si>
  <si>
    <t>UN00017</t>
  </si>
  <si>
    <t>LEVOMEPROMAZINA MALEATO 25MG TABLETA</t>
  </si>
  <si>
    <t>UN00290</t>
  </si>
  <si>
    <t>LEVONORGESTREL + ETINILESTRADIOL 150MCG + 30MCG TABLETA</t>
  </si>
  <si>
    <t>ME04636</t>
  </si>
  <si>
    <t>LEVONORGESTREL 0,03MG TABLETA</t>
  </si>
  <si>
    <t>UN00348</t>
  </si>
  <si>
    <t>LEVONORGESTREL 0,75MG TABLETA</t>
  </si>
  <si>
    <t>ME04608</t>
  </si>
  <si>
    <t>LEVONORGESTREL 75 MG  x DOS BARRAS IMPLANTE SUBDERMICO</t>
  </si>
  <si>
    <t>CAJA</t>
  </si>
  <si>
    <t>ME02784</t>
  </si>
  <si>
    <t>LEVOTIROXINA 200MCG TABLETA</t>
  </si>
  <si>
    <t>UN00269</t>
  </si>
  <si>
    <t>UN00308</t>
  </si>
  <si>
    <t>LEVOTIROXINA 50MCG TABLETA</t>
  </si>
  <si>
    <t>UN00178</t>
  </si>
  <si>
    <t>LEVOTIROXINA 75MCG TABLETA</t>
  </si>
  <si>
    <t>UN00121</t>
  </si>
  <si>
    <t>LEVOTIROXINA SODICA 100MCG TABLETA</t>
  </si>
  <si>
    <t>ME02242</t>
  </si>
  <si>
    <t>LEVOTIROXINA SODICA 175 MCG TABLETA</t>
  </si>
  <si>
    <t>UN00120</t>
  </si>
  <si>
    <t>LEVOTIROXINA SODICA 50MCG TABLETA</t>
  </si>
  <si>
    <t>ME02161</t>
  </si>
  <si>
    <t>LIDOCAINA + HIDROCOR 50G+25G/100GRAMOS UNG PROCTOLOGICO</t>
  </si>
  <si>
    <t>ME00379</t>
  </si>
  <si>
    <t>LIDOCAINA CLORHIDRATO 10GRAMOS/100ML (10%) AEROSOL SPRAY</t>
  </si>
  <si>
    <t>ME00261</t>
  </si>
  <si>
    <t>LIDOCAINA CLORHIDRATO 2GRAMOS/100GRAMOS (2%) JALEA</t>
  </si>
  <si>
    <t>ME02527</t>
  </si>
  <si>
    <t>LIDOCAINA CON EPINEFRINA 1% X 10ML SOLUCION INYECTABLE</t>
  </si>
  <si>
    <t>ME00657</t>
  </si>
  <si>
    <t>LIDOCAINA CON EPINEFRINA 1% X 50ML SOLUCION INYECTABLE</t>
  </si>
  <si>
    <t>OD00180</t>
  </si>
  <si>
    <t>LIDOCAINA CON EPINEFRINA 2% X 1.8 ML SLN INYECTABLE CARPULA</t>
  </si>
  <si>
    <t>ME00314</t>
  </si>
  <si>
    <t>LIDOCAINA CON EPINEFRINA 2% X 50ML SOLUCION INYECTABLE</t>
  </si>
  <si>
    <t>ME02233</t>
  </si>
  <si>
    <t>LIDOCAINA SIN EPINEFRINA 1% X 10ML SOLUCION INYECTABLE</t>
  </si>
  <si>
    <t>ME00573</t>
  </si>
  <si>
    <t>LIDOCAINA SIN EPINEFRINA 1% X 50ML SOLUCION INYECTABLE</t>
  </si>
  <si>
    <t>ME00785</t>
  </si>
  <si>
    <t>LIDOCAINA SIN EPINEFRINA 2% X 10ML SOLUCION INYECTABLE</t>
  </si>
  <si>
    <t>UN00358</t>
  </si>
  <si>
    <t>ME05745</t>
  </si>
  <si>
    <t>LINEZOLID 2MG/ML SOLUCION INYECTABLE</t>
  </si>
  <si>
    <t>ME04187</t>
  </si>
  <si>
    <t>LINEZOLID 600MG TABLETA RECUBIERTA</t>
  </si>
  <si>
    <t>UN00007</t>
  </si>
  <si>
    <t>LITIO CARBONATO 300MG TABLETA</t>
  </si>
  <si>
    <t>UN00068</t>
  </si>
  <si>
    <t>LOPERAMIDA CLORHIDRATO 2MG TABLETA</t>
  </si>
  <si>
    <t>UN00281</t>
  </si>
  <si>
    <t>LOPINAVIR + RITONAVIR 100MG + 25MG TABLETA</t>
  </si>
  <si>
    <t>ME00329</t>
  </si>
  <si>
    <t>LOPINAVIR + RITONAVIR 200MG + 50MG TABLETA</t>
  </si>
  <si>
    <t>ME00395</t>
  </si>
  <si>
    <t>LOPINAVIR + RITONAVIR 80MG + 20MG/ML SOLUCION ORAL</t>
  </si>
  <si>
    <t>UN00108</t>
  </si>
  <si>
    <t>LORATADINA 10MG TABLETA</t>
  </si>
  <si>
    <t>ME00301</t>
  </si>
  <si>
    <t>LORATADINA 5MG/5ML JARABE</t>
  </si>
  <si>
    <t>UN00255</t>
  </si>
  <si>
    <t>LORAZEPAM 1MG TABLETA</t>
  </si>
  <si>
    <t>UN00256</t>
  </si>
  <si>
    <t>ME04729</t>
  </si>
  <si>
    <t>LOSARTAN + HIDROCLOROTIAZIDA 50+12,5MG TABLETA RECUBIERTA</t>
  </si>
  <si>
    <t>UN00238</t>
  </si>
  <si>
    <t>LOSARTAN 50 MG TABLETA</t>
  </si>
  <si>
    <t>UN00377</t>
  </si>
  <si>
    <t>LOSARTAN 50MG TABLETA</t>
  </si>
  <si>
    <t>UN00208</t>
  </si>
  <si>
    <t>LOSARTAN POTASICO 100MG TABLETA</t>
  </si>
  <si>
    <t>UN00118</t>
  </si>
  <si>
    <t>LOSARTAN POTASICO 50MG TABLETA</t>
  </si>
  <si>
    <t>UN00201</t>
  </si>
  <si>
    <t>LOVASTATINA 20MG TABLETA</t>
  </si>
  <si>
    <t>ME00182</t>
  </si>
  <si>
    <t>MAGNESIO SULFATO 1000MG/5ML (20%) SOLUCION INYECTABLE</t>
  </si>
  <si>
    <t>ME00913</t>
  </si>
  <si>
    <t>MANITOL 20% SOLUCIÓN INYECTABLE</t>
  </si>
  <si>
    <t>UN00009</t>
  </si>
  <si>
    <t>MEBENDAZOL 100MG TABLETAS</t>
  </si>
  <si>
    <t>ME00143</t>
  </si>
  <si>
    <t>MEBENDAZOL 100MG/5ML SUSPENSION ORAL</t>
  </si>
  <si>
    <t>ME00704</t>
  </si>
  <si>
    <t>MEDROXIPROGESTERONA ACETATO 150MG/3ML SUSPENSION INYECTABLE</t>
  </si>
  <si>
    <t>ME00934</t>
  </si>
  <si>
    <t>MEDROXIPROGESTERONA ACETATO 5MG TABLETA</t>
  </si>
  <si>
    <t>ME00707</t>
  </si>
  <si>
    <t>MEDROXIPROGESTERONA+ESTRADIOL 25MG + 5MG/5ML SLN INYECTABLE</t>
  </si>
  <si>
    <t>UN00399</t>
  </si>
  <si>
    <t>MEMANTINA 10MG TABLETA</t>
  </si>
  <si>
    <t>UN00280</t>
  </si>
  <si>
    <t>MEMANTINA 20MG TABLETA</t>
  </si>
  <si>
    <t>ME01607</t>
  </si>
  <si>
    <t>MEROPENEM TRIHIDRATO 1000MG/VIAL POLVO PARA INYECCION</t>
  </si>
  <si>
    <t>ME00889</t>
  </si>
  <si>
    <t>MEROPENEM TRIHIDRATO 500MG/VIAL POLVO PARA INYECCION</t>
  </si>
  <si>
    <t>ME01887</t>
  </si>
  <si>
    <t>MESALAZINA 500MG SUPOSITORIO</t>
  </si>
  <si>
    <t>UN00064</t>
  </si>
  <si>
    <t>MESALAZINA 500MG TABLETAS</t>
  </si>
  <si>
    <t>ME03474</t>
  </si>
  <si>
    <t>METFORMINA + EMPAGLIFOZINA 1000+12,5MG TABLETA RECUBIERTA</t>
  </si>
  <si>
    <t>ME01468</t>
  </si>
  <si>
    <t>METFORMINA + VILDAGLIPTINA 1000+50MG TABLETA RECUBIERTA</t>
  </si>
  <si>
    <t>UN00359</t>
  </si>
  <si>
    <t>METFORMINA CLORHIDRATO + SITAGLIPTINA FOSFATO 1000 +  50 MG TABLETA</t>
  </si>
  <si>
    <t>UN00237</t>
  </si>
  <si>
    <t>METFORMINA HCL 850 MG TABLETA</t>
  </si>
  <si>
    <t>ME00767</t>
  </si>
  <si>
    <t>METILERGOMETRINA MALEATO 0,2MG/ML SOLUCION INYECTABLE</t>
  </si>
  <si>
    <t>ME05403</t>
  </si>
  <si>
    <t>METILPREDNISOLONA 500MG/4ML POLVO PARA INYECCION</t>
  </si>
  <si>
    <t>UN00010</t>
  </si>
  <si>
    <t>METIMAZOL 5MG TABLETA</t>
  </si>
  <si>
    <t>UN00015</t>
  </si>
  <si>
    <t>METOCARBAMOL 750MG TABLETA</t>
  </si>
  <si>
    <t>UN00149</t>
  </si>
  <si>
    <t>METOCLOPRAMIDA 10MG TABLETA</t>
  </si>
  <si>
    <t>ME06247</t>
  </si>
  <si>
    <t>METOCLOPRAMIDA 10MG/2ML SOLUCION INYECTABLE</t>
  </si>
  <si>
    <t>ME02328</t>
  </si>
  <si>
    <t>METOCLOPRAMIDA 4MG/ML SOLUCION ORAL</t>
  </si>
  <si>
    <t>UN00364</t>
  </si>
  <si>
    <t>METOCLOPRAMIDA CLORHIDRATO 10MG CAJA*100 AMPOLLA</t>
  </si>
  <si>
    <t>UN00340</t>
  </si>
  <si>
    <t>METOPROLOL 100MG TABLETA LIB. MODIFICADA</t>
  </si>
  <si>
    <t>ME00575</t>
  </si>
  <si>
    <t>METOPROLOL 1MG/ML SOLUCIÓN INYECTABLE</t>
  </si>
  <si>
    <t>UN00360</t>
  </si>
  <si>
    <t>METOPROLOL SUCCINATO 50 MG TABLETA O GRAGEA</t>
  </si>
  <si>
    <t>UN00011</t>
  </si>
  <si>
    <t>METOPROLOL TARTRATO 100MG TABLETA</t>
  </si>
  <si>
    <t>UN00056</t>
  </si>
  <si>
    <t>METOPROLOL TARTRATO 50MG TABLETA</t>
  </si>
  <si>
    <t>UN00150</t>
  </si>
  <si>
    <t>METOTREXATO 2,5MG TABLETA</t>
  </si>
  <si>
    <t>ME05785</t>
  </si>
  <si>
    <t>METOTREXATO 50MG/2ML SOLUCION INYECTABLE</t>
  </si>
  <si>
    <t>ME01603</t>
  </si>
  <si>
    <t>METRONIDAZOL 250MG/5ML SUSPENSION ORAL</t>
  </si>
  <si>
    <t>UN00127</t>
  </si>
  <si>
    <t>METRONIDAZOL 500MG OVULO</t>
  </si>
  <si>
    <t>OVULO O TABLETA VAGINAL</t>
  </si>
  <si>
    <t>UN00089</t>
  </si>
  <si>
    <t>METRONIDAZOL 500MG TABLETA</t>
  </si>
  <si>
    <t>ME04411</t>
  </si>
  <si>
    <t>METRONIDAZOL 500MG/100ML SOLUCION INYECTABLE</t>
  </si>
  <si>
    <t>ME02123</t>
  </si>
  <si>
    <t>MICOFENOLATO 180MG CAPSULA GASTRORESISTENTE</t>
  </si>
  <si>
    <t>ME02594</t>
  </si>
  <si>
    <t>MICOFENOLATO 250MG CAPSULA DURA</t>
  </si>
  <si>
    <t>ME00800</t>
  </si>
  <si>
    <t>MICOFENOLATO 360MG CAPSULA GASTRORESISTENTE</t>
  </si>
  <si>
    <t>ME05333</t>
  </si>
  <si>
    <t>MIDAZOLAM 15MG/3ML SOLUCION INYECTABLE</t>
  </si>
  <si>
    <t>ME02798</t>
  </si>
  <si>
    <t>MIDAZOLAM MALEATO 5MG/5ML SOLUCION INYECTABLE</t>
  </si>
  <si>
    <t>ME03411</t>
  </si>
  <si>
    <t>MINOXIDIL 10MG TABLETA</t>
  </si>
  <si>
    <t>ME04169</t>
  </si>
  <si>
    <t>MIRABEGRON 50MG TABLETA</t>
  </si>
  <si>
    <t>UN00421</t>
  </si>
  <si>
    <t>MIRTAZAPINA CAPSULA 30 mg</t>
  </si>
  <si>
    <t>ME02193</t>
  </si>
  <si>
    <t>MISOPROSTOL  50 MCG TABLETA VAGINAL</t>
  </si>
  <si>
    <t>ME00630</t>
  </si>
  <si>
    <t>MISOPROSTOL 200 MCG TABLETA ORAL CYTIL® 200 MCG</t>
  </si>
  <si>
    <t>UN00376</t>
  </si>
  <si>
    <t>MISOPROSTOL 200MCG TABLETA VAGINAL</t>
  </si>
  <si>
    <t>UN00209</t>
  </si>
  <si>
    <t>MISOPROSTOL 25MCG TABLETA</t>
  </si>
  <si>
    <t>ME01842</t>
  </si>
  <si>
    <t>MOXIFLOXACINA 400MG TABLETA RECUBIERTA</t>
  </si>
  <si>
    <t>ME00931</t>
  </si>
  <si>
    <t>NALOXONA CLORHIDRATO 0,4MG/ML SOLUCION INYECTABLE</t>
  </si>
  <si>
    <t>ME00154</t>
  </si>
  <si>
    <t>NAPROXENO 150MG/5ML SUSPENSIOIN ORAL</t>
  </si>
  <si>
    <t>UN00180</t>
  </si>
  <si>
    <t>NAPROXENO BASE 250MG TABLETA</t>
  </si>
  <si>
    <t>ME00059</t>
  </si>
  <si>
    <t>NEOSTIGMINA METILSULFATO 0,5MG/ML SOLUCION INYECTABLE</t>
  </si>
  <si>
    <t>UN00422</t>
  </si>
  <si>
    <t>ME00905</t>
  </si>
  <si>
    <t>NEVIRAPINA 50MG/5ML SUSPENSION ORAL</t>
  </si>
  <si>
    <t>UN00181</t>
  </si>
  <si>
    <t>NIFEDIPINO 10MG CAPSULA</t>
  </si>
  <si>
    <t>UN00075</t>
  </si>
  <si>
    <t>NIFEDIPINO 30MG CAPSULA DE LIBERACION PROLONGADA</t>
  </si>
  <si>
    <t>UN00151</t>
  </si>
  <si>
    <t>NIMODIPINO 30MG TABLETA RECUBIERTA</t>
  </si>
  <si>
    <t>ME00159</t>
  </si>
  <si>
    <t>NISTATINA 1000 U.I /ML SUSPENSION ORAL</t>
  </si>
  <si>
    <t>UN00389</t>
  </si>
  <si>
    <t>NISTATINA 10000 U.I TABLETA VAGINAL</t>
  </si>
  <si>
    <t>ME01235</t>
  </si>
  <si>
    <t>NISTATINA EQ. 100.000 U.I 200MG/10 GRAMOS CREMA TOPICA</t>
  </si>
  <si>
    <t>ME02649</t>
  </si>
  <si>
    <t>NITAZOXANIDA 500MG TABLETA</t>
  </si>
  <si>
    <t>UN00229</t>
  </si>
  <si>
    <t>NITROFURANTOINA 100MG CAPSULA O TABLETA</t>
  </si>
  <si>
    <t>UN00423</t>
  </si>
  <si>
    <t>NITROFURANTOINA 50MG CAPSULA O TABLETA</t>
  </si>
  <si>
    <t>ME00340</t>
  </si>
  <si>
    <t>NITROFURAZONA 20MG/10GRAMOS (0,2%) UNGUENTO TOPICO FRASCO X 500 GR</t>
  </si>
  <si>
    <t>ME00700</t>
  </si>
  <si>
    <t>NITROFURAZONA 20MG/10GRAMOS (0,2%) UNGUENTO TOPICO TUBO X 40 GR</t>
  </si>
  <si>
    <t>ME00792</t>
  </si>
  <si>
    <t>NITROGLICERINA 50MG/10ML SOLUCION INYECTABLE</t>
  </si>
  <si>
    <t>ME00626</t>
  </si>
  <si>
    <t>NITROPRUSIATO DE SODIO 50MG/2ML SOLUCION INYECTABLE</t>
  </si>
  <si>
    <t>ME03453</t>
  </si>
  <si>
    <t>NOREPINEFRINA 4MG/4ML SOLUCION INYECTABLE</t>
  </si>
  <si>
    <t>UN00273</t>
  </si>
  <si>
    <t>NORFLOXACINO 400MG TABLETA</t>
  </si>
  <si>
    <t>UN00066</t>
  </si>
  <si>
    <t>OLANZAPINA 10MG TABLETA RECUBIERTA</t>
  </si>
  <si>
    <t>UN00126</t>
  </si>
  <si>
    <t>OLANZAPINA 5MG TABLETA RECUBIERTA</t>
  </si>
  <si>
    <t>ME05125</t>
  </si>
  <si>
    <t>OLOPATADINA 2% SOLUCION OFTALMICA FRASCO X 2,5ML</t>
  </si>
  <si>
    <t>UN00231</t>
  </si>
  <si>
    <t>OMEPRAZOL 20 MG CAPSULA</t>
  </si>
  <si>
    <t>ME05507</t>
  </si>
  <si>
    <t>OMEPRAZOL SODICO 40MG/VIAL SOLUCION INYECTABLE</t>
  </si>
  <si>
    <t>UN00306</t>
  </si>
  <si>
    <t>ONDANSETRON CLORHIDRATO 8MG TABLETA</t>
  </si>
  <si>
    <t>ME04300</t>
  </si>
  <si>
    <t>ONDANSETRON CLORHIDRATO 8MG/4ML SOLUCION INYECTABLE</t>
  </si>
  <si>
    <t>UN00424</t>
  </si>
  <si>
    <t>OSELTAMIVIR 75MG TABLETA</t>
  </si>
  <si>
    <t>ME00649</t>
  </si>
  <si>
    <t>OXACILINA 1000MG/VIAL POLVO PARA INYECCION</t>
  </si>
  <si>
    <t>UN00402</t>
  </si>
  <si>
    <t>OXCARBAZEPINA 300MG COMPRIMIDO</t>
  </si>
  <si>
    <t>ME00541</t>
  </si>
  <si>
    <t>OXCARBAZEPINA 300MG/5ML (6%) SUSPENSION ORAL</t>
  </si>
  <si>
    <t>UN00403</t>
  </si>
  <si>
    <t>OXCARBAZEPINA 600 MG TABLETA</t>
  </si>
  <si>
    <t>UN00278</t>
  </si>
  <si>
    <t>OXICODONA 10MG TABLETA DE LIBERACION PROLONGADA</t>
  </si>
  <si>
    <t>ME00737</t>
  </si>
  <si>
    <t>OXICODONA 20MG TABLETA LIBERACIÓN CONTROLADA</t>
  </si>
  <si>
    <t>ME06409</t>
  </si>
  <si>
    <t>OXIMETAZOLINA ADULTOS 0.05% SOL NASAL FCO 15ML</t>
  </si>
  <si>
    <t>ME02890</t>
  </si>
  <si>
    <t>OXIMETAZOLINA CLORHIDRATO 0,25MG/ML (0,025%) SOLUCION NASAL</t>
  </si>
  <si>
    <t>ME00633</t>
  </si>
  <si>
    <t>OXIMETAZOLINA CLORHIDRATO 0,5MG/ML (0,05%) SOLUCION NASAL</t>
  </si>
  <si>
    <t>ME00561</t>
  </si>
  <si>
    <t>OXITOCINA 10 U.I/ML SOLUCION INYECTABLE</t>
  </si>
  <si>
    <t>ME00466</t>
  </si>
  <si>
    <t>PALIVIZUMAB 100MG/1ML SOLUCION INYECTABLE</t>
  </si>
  <si>
    <t>ME00531</t>
  </si>
  <si>
    <t>PALIVIZUMAB 50MG/0,5ML SOLUCION INYECTABLE</t>
  </si>
  <si>
    <t>ME05568</t>
  </si>
  <si>
    <t>PAROXETINA CLORHIDRATO 12,5MG TABLETA</t>
  </si>
  <si>
    <t>ME02198</t>
  </si>
  <si>
    <t>PAROXETINA CLORHIDRATO 20MG TABLETA</t>
  </si>
  <si>
    <t>ME02714</t>
  </si>
  <si>
    <t>PAROXETINA CLORHIDRATO 25MG TABLETA</t>
  </si>
  <si>
    <t>ME00650</t>
  </si>
  <si>
    <t>PENICILINA BENZATINICA 1200.000U.I/VIAL POLVO PARA INYECCION</t>
  </si>
  <si>
    <t>ME00651</t>
  </si>
  <si>
    <t>PENICILINA BENZATINICA 2400.000U.I/VIAL POLVO PARA INYECCION</t>
  </si>
  <si>
    <t>ME00717</t>
  </si>
  <si>
    <t>PENICILINA G PROCAINICA 400000 UI/VIAL POLVO PARA INYECCION</t>
  </si>
  <si>
    <t>ME00718</t>
  </si>
  <si>
    <t>PENICILINA G PROCAINICA 800000UI/VIAL POLVO PARA INYECCION</t>
  </si>
  <si>
    <t>ME00652</t>
  </si>
  <si>
    <t>PENICILINA G SODICA 1000000 UI/VIAL POLVO PARA INYECCION</t>
  </si>
  <si>
    <t>ME00653</t>
  </si>
  <si>
    <t>PENICILINA G SODICA 5000000UI/VIAL POLVO PARA INYECCION</t>
  </si>
  <si>
    <t>ME01574</t>
  </si>
  <si>
    <t>PIPERACILINA+TAZOBACTAM 4000+500MG/VIAL POLVO PARA INYECCION</t>
  </si>
  <si>
    <t>ME02740</t>
  </si>
  <si>
    <t>ME00432</t>
  </si>
  <si>
    <t>PIRANTEL PAMOATO 250 MG/5 ML SUSPENSION ORAL</t>
  </si>
  <si>
    <t>UN00210</t>
  </si>
  <si>
    <t>PIRANTEL PAMOATO 250MG TABLETA</t>
  </si>
  <si>
    <t>UN00152</t>
  </si>
  <si>
    <t>PIRIDOXINA CLORHIDRATO 50MG CAPSULA</t>
  </si>
  <si>
    <t>FM00064</t>
  </si>
  <si>
    <t>PIRIMETAMINA SOLUCION ORAL FORMULA MAGISTRAL</t>
  </si>
  <si>
    <t>FM00054</t>
  </si>
  <si>
    <t>PIRIMETAMINA SOLUCION ORAL FORMULA MAGISTRAL UNIDAD</t>
  </si>
  <si>
    <t>ME01932</t>
  </si>
  <si>
    <t>PLATA SULFADIAZINA 1% X 30GRAMOS CREMA TOPICA</t>
  </si>
  <si>
    <t>ME05185</t>
  </si>
  <si>
    <t>POLIETILENGLICOL 3350 POLVO PARA SOLUCION ORAL FRASCO X 160 GRAMOS</t>
  </si>
  <si>
    <t>ME02384</t>
  </si>
  <si>
    <t>POLIETILENGLICOL 3350 POLVO PARA SOLUCION ORAL SOBRE  X 17GRAMOS</t>
  </si>
  <si>
    <t>ME02693</t>
  </si>
  <si>
    <t>POLIMIXINA B 500000 U.I/ VIAL POLVO PARA INYECCION</t>
  </si>
  <si>
    <t>ME00027</t>
  </si>
  <si>
    <t>POTASIO CLORURO 2MEQ/ML X 10ML SOLUCION INYECTABLE</t>
  </si>
  <si>
    <t>ME05442</t>
  </si>
  <si>
    <t>POTASIO GLUCONATO 312MG/ML (31,2 %) ELIXIR</t>
  </si>
  <si>
    <t>UN00164</t>
  </si>
  <si>
    <t>PRAZOSINA CLORHIDRATO 1MG TABLETA</t>
  </si>
  <si>
    <t>ME00838</t>
  </si>
  <si>
    <t>PREDNISOLONA + FENILEFRINA 1,2MG/ML SUSPENSION OFTALMICA</t>
  </si>
  <si>
    <t>UN00058</t>
  </si>
  <si>
    <t>PREDNISOLONA 5MG TABLETA</t>
  </si>
  <si>
    <t>ME01340</t>
  </si>
  <si>
    <t>PREDNISOLONA ACETATO 1% SOLUCION OFTALMICA</t>
  </si>
  <si>
    <t>UN00153</t>
  </si>
  <si>
    <t>PREDNISONA 50MG TABLETA</t>
  </si>
  <si>
    <t>ME03616</t>
  </si>
  <si>
    <t>PREGABALINA 150MG CAPSULA</t>
  </si>
  <si>
    <t>ME02683</t>
  </si>
  <si>
    <t>PREGABALINA 25MG CAPSULA</t>
  </si>
  <si>
    <t>ME05642</t>
  </si>
  <si>
    <t>PREGABALINA 300MG CAPSULA</t>
  </si>
  <si>
    <t>UN00182</t>
  </si>
  <si>
    <t>PREGABALINA 75MG CAPSULA</t>
  </si>
  <si>
    <t>ME02751</t>
  </si>
  <si>
    <t>PROGESTERONA 100MG CAPSULA ORAL</t>
  </si>
  <si>
    <t>UN00211</t>
  </si>
  <si>
    <t>PROGESTERONA 200MG CAPSULA ORAL</t>
  </si>
  <si>
    <t>ME04137</t>
  </si>
  <si>
    <t>PROGESTERONA 200MG CAPSULA VAGINAL</t>
  </si>
  <si>
    <t>ME02154</t>
  </si>
  <si>
    <t>PROPILTIOURACILO 50MG TABLETA</t>
  </si>
  <si>
    <t>ME04085</t>
  </si>
  <si>
    <t>PROPOFOL 10MG/ML (1%) EMULSION INYECTABLE</t>
  </si>
  <si>
    <t>UN00313</t>
  </si>
  <si>
    <t>PROPRANOLOL CLORHIDRATO 40MG TABLETA</t>
  </si>
  <si>
    <t>UN00234</t>
  </si>
  <si>
    <t>PROPRANOLOL CLORHIDRATO 80MG TABLETA</t>
  </si>
  <si>
    <t>UN00046</t>
  </si>
  <si>
    <t>QUETIAPINA 200MG TABLETA RECUBIERTA</t>
  </si>
  <si>
    <t>ME03218</t>
  </si>
  <si>
    <t>QUETIAPINA 300 MG TABLETA</t>
  </si>
  <si>
    <t>ME04825</t>
  </si>
  <si>
    <t>QUETIAPINA 400MG TABLETA RECUBIERTA</t>
  </si>
  <si>
    <t>ME02620</t>
  </si>
  <si>
    <t>QUETIAPINA 50MG TABLETA RECUBIERTA</t>
  </si>
  <si>
    <t>UN00218</t>
  </si>
  <si>
    <t>QUETIAPINA FUMARATO 100MG TABLETA</t>
  </si>
  <si>
    <t>UN00271</t>
  </si>
  <si>
    <t>QUETIAPINA FUMARATO 25MG TABLETA RECUBIERTA</t>
  </si>
  <si>
    <t>ME04873</t>
  </si>
  <si>
    <t>RALTEGRAVIR 100MG TABLETA</t>
  </si>
  <si>
    <t>ME04960</t>
  </si>
  <si>
    <t>RALTEGRAVIR 25MG TABLETA</t>
  </si>
  <si>
    <t>ME00813</t>
  </si>
  <si>
    <t>RALTEGRAVIR 400MG TABLETA</t>
  </si>
  <si>
    <t>ME01988</t>
  </si>
  <si>
    <t>RANITIDINA CLORHIDRATO 150MG TABLETA</t>
  </si>
  <si>
    <t>ME02925</t>
  </si>
  <si>
    <t>RANITIDINA CLORHIDRATO 300MG TABLETA</t>
  </si>
  <si>
    <t>ME00901</t>
  </si>
  <si>
    <t>RANITIDINA CLORHIDRATO 50MG/2ML SOLUCION INYECTABLE</t>
  </si>
  <si>
    <t>ME00877</t>
  </si>
  <si>
    <t>REMIFENTANIL 2MG/VIAL POLVO PARA INYECCION</t>
  </si>
  <si>
    <t>ME01377</t>
  </si>
  <si>
    <t>RETINOICO ACIDO  50MG/100GRAMOS (0,05%) CREMA TOPICA</t>
  </si>
  <si>
    <t>ME00026</t>
  </si>
  <si>
    <t>RIFAMICINA 10MG/ML (1%) SOLUCION TOPICA SPRAY</t>
  </si>
  <si>
    <t>UN00361</t>
  </si>
  <si>
    <t>RIFAMPICINA 300MG CAPSULA</t>
  </si>
  <si>
    <t>UN00404</t>
  </si>
  <si>
    <t>UN00115</t>
  </si>
  <si>
    <t>RISPERIDONA 1MG TABLETAS CON O SIN RECUBIERTA</t>
  </si>
  <si>
    <t>ME01883</t>
  </si>
  <si>
    <t>RISPERIDONA 1MG/ML SOLUCION SOLUCION ORAL</t>
  </si>
  <si>
    <t>ME01731</t>
  </si>
  <si>
    <t>RISPERIDONA 25MG POLVO LIOFILIZADO</t>
  </si>
  <si>
    <t>UN00373</t>
  </si>
  <si>
    <t>RISPERIDONA 2MG TABLETA</t>
  </si>
  <si>
    <t>UN00315</t>
  </si>
  <si>
    <t>RISPERIDONA 2MG TABLETA CUBIERTA</t>
  </si>
  <si>
    <t>UN00216</t>
  </si>
  <si>
    <t>RISPERIDONA 3MG TABLETA CON O SIN RECUBRIMIENTO</t>
  </si>
  <si>
    <t>ME02358</t>
  </si>
  <si>
    <t>RISPERIDONA SOLUCION INYECTABLE 37.5 mg</t>
  </si>
  <si>
    <t>UN00428</t>
  </si>
  <si>
    <t>RITONAVIR 100MG CAPSULA</t>
  </si>
  <si>
    <t>ME01897</t>
  </si>
  <si>
    <t>RIVAROXABÁN 10MG COMPRIMIDO RECUBIERTO</t>
  </si>
  <si>
    <t>ME03353</t>
  </si>
  <si>
    <t>RIVAROXABAN 15MG COMPRIMIDO RECUBIERTO</t>
  </si>
  <si>
    <t>ME02893</t>
  </si>
  <si>
    <t>RIVAROXABAN 2,5MG COMPRIMIDO RECUBIERTO</t>
  </si>
  <si>
    <t>UN00429</t>
  </si>
  <si>
    <t>RIVAROXABAN 20MG COMPRIMIDO RECUBIERTO</t>
  </si>
  <si>
    <t>ME04451</t>
  </si>
  <si>
    <t>RIVASTIGMINA 6MG CAPSULA</t>
  </si>
  <si>
    <t>ME01905</t>
  </si>
  <si>
    <t>RIVASTIGMINA 9MG PARCHE</t>
  </si>
  <si>
    <t>PARCHE</t>
  </si>
  <si>
    <t>ME00624</t>
  </si>
  <si>
    <t>ROCURONIO BROMURO 50MG/5ML SOLUCION INYECTABLE</t>
  </si>
  <si>
    <t>ME04937</t>
  </si>
  <si>
    <t>ROSUVASTATINA 20MG CAPSULA BLANDA</t>
  </si>
  <si>
    <t>ME02653</t>
  </si>
  <si>
    <t>ROSUVASTATINA 40MG TABLETA RECUBIERTA</t>
  </si>
  <si>
    <t>ME05036</t>
  </si>
  <si>
    <t>SALBUTAMOL BUCAL 100 MCG/DOSIS AEROSOL</t>
  </si>
  <si>
    <t>ME00824</t>
  </si>
  <si>
    <t>SALBUTAMOL SULFATO 2MG/5ML JARABE</t>
  </si>
  <si>
    <t>ME00598</t>
  </si>
  <si>
    <t>SALBUTAMOL SULFATO 5MG/ML SOLUCION PARA NEBULIZAR</t>
  </si>
  <si>
    <t>ME00175</t>
  </si>
  <si>
    <t>SALES DE REHIDRATACION ORAL 20,6 GRAMOS POLVO SOLUCION ORAL</t>
  </si>
  <si>
    <t>ME01561</t>
  </si>
  <si>
    <t>SALMETEROL + FLUTICASONA 50+250MCG/DOSIS POLVO PARA INHALACION DISKUS</t>
  </si>
  <si>
    <t>UN00296</t>
  </si>
  <si>
    <t>UN00128</t>
  </si>
  <si>
    <t>SERTRALINA CLORHIDRATO 100MG TABLETA RECUBIERTA</t>
  </si>
  <si>
    <t>ME04204</t>
  </si>
  <si>
    <t>SERTRALINA CLORHIDRATO 25MG TABLETA RECUBIERTA</t>
  </si>
  <si>
    <t>UN00032</t>
  </si>
  <si>
    <t>SERTRALINA CLORHIDRATO 50MG TABLETA RECUBIERTA</t>
  </si>
  <si>
    <t>ME03013</t>
  </si>
  <si>
    <t>SEVOFLUORANO 100% X 250ML SOLUCION PARA INHALAR</t>
  </si>
  <si>
    <t>ME01857</t>
  </si>
  <si>
    <t>SILDENAFILO 25 MG TABLETA</t>
  </si>
  <si>
    <t>UN00381</t>
  </si>
  <si>
    <t>ME04978</t>
  </si>
  <si>
    <t>SODIO CLORURO 2MEQ/ML X 10 ML (11,7%) SOLUCION INYECTABLE</t>
  </si>
  <si>
    <t>ME04507</t>
  </si>
  <si>
    <t>SODIO CLORURO 9MG/ML (0,9%) x 100ML SOLUCION INYECTABLE</t>
  </si>
  <si>
    <t>ME04502</t>
  </si>
  <si>
    <t>SODIO CLORURO 9MG/ML (0.9%) X 500ML SOLUCION INYECTABLE</t>
  </si>
  <si>
    <t>ME04231</t>
  </si>
  <si>
    <t>SOLUCION ANTISEPTICA A BASE DE YODOPOVIDONA (IPOVISOL) 10 %  FRASCO X 60 RF 19211200 (PROASEPSIS)</t>
  </si>
  <si>
    <t>FM00112</t>
  </si>
  <si>
    <t>SOLUCION DE MONSELL FRASCO X 50 ML</t>
  </si>
  <si>
    <t>ME01547</t>
  </si>
  <si>
    <t>SUCCINILCOLINA CLORURO 1000MG/10ML SOLUCION INYECTABLE</t>
  </si>
  <si>
    <t>ME00177</t>
  </si>
  <si>
    <t>SUCRALFATO 1000MG TABLETA</t>
  </si>
  <si>
    <t>UN00270</t>
  </si>
  <si>
    <t>SUCRALFATO 1GR TABLETA</t>
  </si>
  <si>
    <t>ME03412</t>
  </si>
  <si>
    <t>SUGAMMADEX 200 MG/2 ML SOLUCION INYECTABLE</t>
  </si>
  <si>
    <t>ME05803</t>
  </si>
  <si>
    <t>SULFACETAMIDA SODICA 100MG/ML (10%) SOLUCION OFTALMICA</t>
  </si>
  <si>
    <t>ME00505</t>
  </si>
  <si>
    <t>SULFACETAMIDA SODICA 300MG/ML (30%) SOLUCION OFTALMICA</t>
  </si>
  <si>
    <t>FM00037</t>
  </si>
  <si>
    <t>SULFADIAZINA SOLUCION ORAL FORMULA MAGISTRAL</t>
  </si>
  <si>
    <t>UN00012</t>
  </si>
  <si>
    <t>SULFASALAZINA 500MG GRAGEA</t>
  </si>
  <si>
    <t>ME03488</t>
  </si>
  <si>
    <t>SULFATO DE ZINC 20 MG CAPSULA BLANDA</t>
  </si>
  <si>
    <t>ME01524</t>
  </si>
  <si>
    <t>SURFACTANTE PULMONAR O PORCINO 80MG/ML X 1,5ML SUSP. INY.</t>
  </si>
  <si>
    <t>ME00891</t>
  </si>
  <si>
    <t>SURFACTANTE PULMONAR O PORCINO 80MG/ML X 3ML SUSP. INY.</t>
  </si>
  <si>
    <t>ME03076</t>
  </si>
  <si>
    <t>SURFACTANTE PULMONAR ORIGEN PORCINO 80MG/ML X 3ML SUSPENSION INYECTABLE</t>
  </si>
  <si>
    <t>ME02170</t>
  </si>
  <si>
    <t>SUSTITUTO P HUMANO POLIGELINA 350MG/10ML(3,5%) SUSP. INY.</t>
  </si>
  <si>
    <t>ME03233</t>
  </si>
  <si>
    <t>SUXAMETONIO CLORURO 40 MG / 2 ML SOLUCION INYECTABLE</t>
  </si>
  <si>
    <t>ME01090</t>
  </si>
  <si>
    <t>TAMOXIFENO 20MG TABLETA</t>
  </si>
  <si>
    <t>UN00125</t>
  </si>
  <si>
    <t>TAMSULOSINA HCL 0,4MG CAPSULA DE LIBERACION PROLONGADA</t>
  </si>
  <si>
    <t>UN00328</t>
  </si>
  <si>
    <t>TAMSULOSINA Y DUTASTERIDA 0,4+0,5 MG CAPSULA DURA</t>
  </si>
  <si>
    <t>ME03083</t>
  </si>
  <si>
    <t>TENECTEPLASA  (10.000 U.I)50MG/10ML SOLUCION INYECTABLE</t>
  </si>
  <si>
    <t>ME04426</t>
  </si>
  <si>
    <t>TENOFOVIR FUMARATO 300 MG TABLETA</t>
  </si>
  <si>
    <t>UN00232</t>
  </si>
  <si>
    <t>TEOFILINA 125MG CAPSULA DE LIBERACION PROLONGADA</t>
  </si>
  <si>
    <t>UN00101</t>
  </si>
  <si>
    <t>TEOFILINA 300MG CAPSULA</t>
  </si>
  <si>
    <t>UN00221</t>
  </si>
  <si>
    <t>TERBINAFINA 250 MG TABLETA</t>
  </si>
  <si>
    <t>ME00185</t>
  </si>
  <si>
    <t>TERBUTALINA SULFATO 1% SOLUCION PARA NEBULIZAR</t>
  </si>
  <si>
    <t>ME00658</t>
  </si>
  <si>
    <t>TERBUTALINA SULFATO 5 MG/ML SOLUCION INYECTABLE</t>
  </si>
  <si>
    <t>ME05481</t>
  </si>
  <si>
    <t>TERLIPRESINA ACETATO POLVO LIOFILIZADO PARA RECONSTITUIR A SOLUCIÓN INYECTABLE IV 1 MG/5ML</t>
  </si>
  <si>
    <t>ME02089</t>
  </si>
  <si>
    <t>TETRABENAZINA 25 MG TABLETA</t>
  </si>
  <si>
    <t>ME00368</t>
  </si>
  <si>
    <t>TETRACICLINA CLORHIDRATO 500MG CAPSULA</t>
  </si>
  <si>
    <t>ME00189</t>
  </si>
  <si>
    <t>TIAMINA CLORHIDRATO 1000MG/10ML SOLUCION INYECTABLE</t>
  </si>
  <si>
    <t>UN00079</t>
  </si>
  <si>
    <t>TIAMINA CLORHIDRATO 300MG TABLETA</t>
  </si>
  <si>
    <t>ME01638</t>
  </si>
  <si>
    <t>TICAGRELOR 90MG TABLETA</t>
  </si>
  <si>
    <t>ME03269</t>
  </si>
  <si>
    <t>TIGECICLINA 50MG/VIAL POLVO PARA INYECCION</t>
  </si>
  <si>
    <t>ME00546</t>
  </si>
  <si>
    <t>TIMOLOL MALEATO  5MG/ML (0,5 %) SOLUCION OFTALMICA</t>
  </si>
  <si>
    <t>UN00113</t>
  </si>
  <si>
    <t>TINIDAZOL  500MG TABLETA</t>
  </si>
  <si>
    <t>ME01421</t>
  </si>
  <si>
    <t>TINIDAZOL 200MG FCO 15ML</t>
  </si>
  <si>
    <t>ME01023</t>
  </si>
  <si>
    <t>TINIDAZOL 200MG/ML SUSPENSION ORAL</t>
  </si>
  <si>
    <t>ME00671</t>
  </si>
  <si>
    <t>TIOPENTAL 1000MG/VIAL POLVO PARA INYECCION</t>
  </si>
  <si>
    <t>ME02679</t>
  </si>
  <si>
    <t>TIOTROPIO BROMURO 5MCG/DOSIS AEROSOL FRASCO POR 60 PUFF</t>
  </si>
  <si>
    <t>ME01666</t>
  </si>
  <si>
    <t>TOLTERODINA 2MG CAPSULA DE LBERACION PROLONGADA</t>
  </si>
  <si>
    <t>ME01690</t>
  </si>
  <si>
    <t>TOLTERODINA 4MG CAPSULA DURA</t>
  </si>
  <si>
    <t>UN00239</t>
  </si>
  <si>
    <t>TOPIRAMATO 100MG TABLETA</t>
  </si>
  <si>
    <t>UN00274</t>
  </si>
  <si>
    <t>TOPIRAMATO 25MG TABLETA</t>
  </si>
  <si>
    <t>ME03898</t>
  </si>
  <si>
    <t>TOPIRAMATO 50MG TABLETA</t>
  </si>
  <si>
    <t>ME00192</t>
  </si>
  <si>
    <t>TOXOIDE TETANICO 40UI/0,5ML SOLUCION INYECTABLE</t>
  </si>
  <si>
    <t>ME05436</t>
  </si>
  <si>
    <t>TRAMADOL 100MG/2ML SOLUCION INYECTABLE</t>
  </si>
  <si>
    <t>ME00807</t>
  </si>
  <si>
    <t>TRAMADOL 100MG/ML SOLUCION ORAL</t>
  </si>
  <si>
    <t>ME06210</t>
  </si>
  <si>
    <t>TRAMADOL 50MG/ML SOLUCION INYECTABLE</t>
  </si>
  <si>
    <t>ME01054</t>
  </si>
  <si>
    <t>TRANEXAMICO ACIDO 500MG TABLETA</t>
  </si>
  <si>
    <t>ME00952</t>
  </si>
  <si>
    <t>TRANEXAMICO ACIDO 500MG/5ML SOLUCION INYECTABLE</t>
  </si>
  <si>
    <t>UN00013</t>
  </si>
  <si>
    <t>TRAZODONA CLORHIDRATO 50MG TABLETA</t>
  </si>
  <si>
    <t>ME01681</t>
  </si>
  <si>
    <t>TRIAMCINOLONA  SUSPENSIÓN INYECTABLE 10/ ML</t>
  </si>
  <si>
    <t>UN00019</t>
  </si>
  <si>
    <t>TRIMETOPRIM + SULFAMETOXAZOL 160MG + 800MG TABLETA</t>
  </si>
  <si>
    <t>ME00879</t>
  </si>
  <si>
    <t>TRIMETOPRIM + SULFAMETOXAZOL 40MG+200MG/5ML SUSPENSION ORAL</t>
  </si>
  <si>
    <t>UN00014</t>
  </si>
  <si>
    <t>TRIMETOPRIM + SULFAMETOXAZOL 80MG + 400MG TABLETA</t>
  </si>
  <si>
    <t>ME05663</t>
  </si>
  <si>
    <t>TRIMETOPRIM + SULFAMETOXAZOL 80MG+400MG/5ML SLN INYECTABLE</t>
  </si>
  <si>
    <t>ME02215</t>
  </si>
  <si>
    <t>TRITICUM BULGARE 15 g / 100 g 15% ( FITOESTIMULINA)  CREMA 32 g</t>
  </si>
  <si>
    <t>ME01501</t>
  </si>
  <si>
    <t>TRITICUM BULGARE 15 g / 100 g 15% ( FITOESTIMULINA)  CREMA 60 g</t>
  </si>
  <si>
    <t>ME01642</t>
  </si>
  <si>
    <t>VACUNA ANTIHEPATITIS B USP SOLUCION INYECTABLE</t>
  </si>
  <si>
    <t>UN00320</t>
  </si>
  <si>
    <t>VALPROICO ACIDO 250MG CAPSULA BLANDA</t>
  </si>
  <si>
    <t>ME02469</t>
  </si>
  <si>
    <t>VALPROICO ACIDO 250MG/5ML JARABE</t>
  </si>
  <si>
    <t>ME03127</t>
  </si>
  <si>
    <t>VALPROICO ACIDO 500MG/5ML SOLUCION INYECTABLE</t>
  </si>
  <si>
    <t>UN00370</t>
  </si>
  <si>
    <t>VALSARTAN 160MG TABLETA RECUBIERTA</t>
  </si>
  <si>
    <t>ME00840</t>
  </si>
  <si>
    <t>VANCOMICINA CLORHIDRATO 500MG/VIAL SOLUCION INYECTABLE</t>
  </si>
  <si>
    <t>ME02994</t>
  </si>
  <si>
    <t>VASOPRESINA 20UI/ML SOLUCION INYECTABLE</t>
  </si>
  <si>
    <t>ME00921</t>
  </si>
  <si>
    <t>VECURONIO BROMURO 10MG/2,5ML SOLUCION INYECTABLE</t>
  </si>
  <si>
    <t>ME05665</t>
  </si>
  <si>
    <t>VENLAFAXINA 150 MG TABLETA DE LIBERACIÓN MODIFICADA</t>
  </si>
  <si>
    <t>ME05512</t>
  </si>
  <si>
    <t>VENLAFAXINA 75 MG TABLETA DE LIBERACIÓN MODIFICADA</t>
  </si>
  <si>
    <t>UN00159</t>
  </si>
  <si>
    <t>VERAPAMILO CLORHIDRATO 120MG TABLETA</t>
  </si>
  <si>
    <t>UN00040</t>
  </si>
  <si>
    <t>VERAPAMILO CLORHIDRATO 80MG TABLETA RECUBIERTA</t>
  </si>
  <si>
    <t>UN00362</t>
  </si>
  <si>
    <t>VIGABATRINA 500MG TABLETA CUBIERTA</t>
  </si>
  <si>
    <t>UN00134</t>
  </si>
  <si>
    <t>VITAMINA A (ACETATO O PALMITATO) 50.000 UI TABLETA, GRAGEA O CAPSULA</t>
  </si>
  <si>
    <t>UN00222</t>
  </si>
  <si>
    <t>VITAMINA E (TOCOFEROL) 400.000 U.I. GRAGEA O CAPSULA</t>
  </si>
  <si>
    <t>ME01898</t>
  </si>
  <si>
    <t>WARFARINA 2,5 MG ( CUMADIN) TABLETA</t>
  </si>
  <si>
    <t>ME00353</t>
  </si>
  <si>
    <t>WARFARINA 5MG ( CUMADIN) TABLETA</t>
  </si>
  <si>
    <t>UN00184</t>
  </si>
  <si>
    <t>WARFARINA SODICA CRISTALINA 5MG TABLETA</t>
  </si>
  <si>
    <t>ME00884</t>
  </si>
  <si>
    <t>ZIDOVUDINA 10MG/ML JARABE</t>
  </si>
  <si>
    <t>ME00882</t>
  </si>
  <si>
    <t>ZIDOVUDINA 10MG/ML SOLUCION INYECTABLE * 20 mL</t>
  </si>
  <si>
    <t>ME05284</t>
  </si>
  <si>
    <t>ZIDOVUDINA 300 MG TABLETA</t>
  </si>
  <si>
    <t>ME02729</t>
  </si>
  <si>
    <t>ZINC SULFATO MONOHIDRATO 2MG/ML SOLUCION ORAL</t>
  </si>
  <si>
    <t>MIFEPRISTONA 200MG TABLETA</t>
  </si>
  <si>
    <t xml:space="preserve">TABLETA </t>
  </si>
  <si>
    <t>AL00070</t>
  </si>
  <si>
    <t>ALIMENTO EN POLVO PARA PROPÓSITOS MÉDICOS ESPECIALES, POLIMÉRICO, A BASE DE MALTODEXTRINA, PROTEÍNA, HMB, VITAMINAS Y MINERALES PARA ADULTOS (ENSURE ADVANCE) LATA X 400G</t>
  </si>
  <si>
    <t>SUPLEMENTO DIETARIO</t>
  </si>
  <si>
    <t>AL00087</t>
  </si>
  <si>
    <t>ALIMENTO EN POLVO PARA PROPÓSITOS MÉDICOS ESPECIALES, POLIMÉRICO, A BASE DE MALTODEXTRINA, PROTEÍNA, HMB, VITAMINAS Y MINERALES PARA ADULTOS (ENSURE ADVANCE) LATA X 850G</t>
  </si>
  <si>
    <t>AL00017</t>
  </si>
  <si>
    <t>ALIMENTO PARA PROPÓSITOS MÉDICOS ESPECIALES, POLIMÉRICO, HIPERCALÓRICO, A BASE DE MALTODEXTRINA, PARA ADULTOS QUE PRESENTEN DESNUTRICIÓN PROTEICO-CALÓRICA DE GRADO MODERADO/SEVERO (ENSURE HN) FRASCO X 220 ML</t>
  </si>
  <si>
    <t>AL00015</t>
  </si>
  <si>
    <t>ALIMENTO LÍQUIDO PARA PROPÓSITOS MÉDICOS ESPECIALES, POLIMÉRICO, A BASE DE CARBOHIDRATOS DE DIGESTIÓN LENTA -MALTODEXTRINA MODIFICADA, SUCROMALTOSA) PARA PERSONAS CON DIABETES O HIPERGLICEMIA  (GLUCERNA) FRASCO X 237 ML</t>
  </si>
  <si>
    <t>AL00014</t>
  </si>
  <si>
    <t>ALIMENTO LÍQUIDO PARA PROPÓSITOS MÉDICOS ESPECIALES, POLIMÉRICO, A BASE DE MALTODEXTRINA, PROTEÍNA, LÍPIDOS, VITAMINAS Y MINERALES, PARA EL MANEJO NUTRICIONAL DE NIÑOS DE 2 A 13 AÑOS (PEDIASURE) FRASCO X 237ML</t>
  </si>
  <si>
    <t>AL00002</t>
  </si>
  <si>
    <t>ALIMENTO EN POLVO PARA PROPÓSITOS MÉDICOS ESPECIALES, POLIMÉRICO, A BASE DE MALTODEXTRINA, LÍPIDOS, MEZCLA DE PROTEÍNA (CONCENTRADO DE PROTEÍNA DE LECHE, AISLADO PROTEÍNA DE SOYA), VITAMINAS Y MINERALES, PARA EL MANEJO NUTRICIONAL DE NIÑOS DE 1 A 13 AÑOS (PEDIASURE) LATA X 400G</t>
  </si>
  <si>
    <t>AL00004</t>
  </si>
  <si>
    <t>ALIMENTO EN POLVO PARA PROPÓSITOS MÉDICOS ESPECIALES, POLIMÉRICO, A BASE DE MALTODEXTRINA, LÍPIDOS, MEZCLA DE PROTEÍNA (CONCENTRADO DE PROTEÍNA DE LECHE, AISLADO PROTEÍNA DE SOYA), VITAMINAS Y MINERALES, PARA EL MANEJO NUTRICIONAL DE NIÑOS DE 1 A 13 AÑOS (PEDIASURE) LATA X 900G</t>
  </si>
  <si>
    <t>AL00150</t>
  </si>
  <si>
    <t>ALIMENTO PARA PROPÓSITOS MÉDICOS ESPECIALES, OLIGOMÉRICO, HIPERCALÓRICO, A BASE DE MALTODEXTRINA, PROTEÍNA HIDROLIZADA Y TRIGLICÉRIDOS DE CADENA MEDIA (TCM) PARA ADULTOS (VITAL 1.5 KCAL/ML) FRASCO X 220 ML</t>
  </si>
  <si>
    <t>AL00112</t>
  </si>
  <si>
    <t>ALIMENTO DE PROPÓSITOS MÉDICOS ESPECIALES, FORMULA OLIGOMÉRICA CON PROTEÍNA EXTENSAMENTE HIDROLIZADA HIPOALERGÉNICA, A BASE DE MALTODEXTRINA E HIDROLIZADO DE CASEÍNA, LIBRE DE LACTOSA, CON EL PREBIÓTICO HMO 2'-FL, PARA NIÑOS DE 0-24 MESES, CON ALERGIA A LA PROTEÍNA DE LECHE DE VACA, ALERGIAS ALIMENTARIAS SEVERAS Y CONDICIONES DE MALABSORCIÓN INTESTINAL (ALIMENTUM IQ) LATA X 400 G</t>
  </si>
  <si>
    <t>SUPLEMENTO TARIO</t>
  </si>
  <si>
    <t>AL00196</t>
  </si>
  <si>
    <t>ALIMENTO EN POLVO LISTO PARA CONSUMO A BASE MALTODEXTRINA Y ACEITES VEGETALES (PALMA, COLZA Y SOYA), ENRIQUECIDO CON VITAMINAS Y MINERALES (F-75) LATA X 400 G</t>
  </si>
  <si>
    <t>AL00073</t>
  </si>
  <si>
    <t>FORMULA INFALTIL PARA LACTANTES DE BAJO PESO AL NACER CON PROTEINA DE SUERO DE LECHE, HIERRO, DHA, ARA Y PROBIOTICOS (NAN PREMATURO) LATA X 400 G</t>
  </si>
  <si>
    <t>AL00075</t>
  </si>
  <si>
    <t>ALIMENTO PARA PROPOSITOS MEDICOS ESPECIALES DE PACIENTES CON ENFERMEDAD RENAL CRONICA EN ESTADO 5 (NEPRO AP) LATA X 237 ML</t>
  </si>
  <si>
    <t>AL00077</t>
  </si>
  <si>
    <t>ALIMENTO PARA PROPOSITOS MEDICOS ESPECIALES DE PACIENTES CON ENFERMEDAD RENAL CRONICA EN ESTADIO 3 Y 4 (NEPRO BP) LATA X 237 ML</t>
  </si>
  <si>
    <t>AL00044</t>
  </si>
  <si>
    <t>ALIMENTO PARA PROPÓSITOS MÉDICOS ESPECIALES EN PACIENTES CON ENFERMEDAD PULMONAR CRÓNICA (PULMOCARE) LATA X 237 ML</t>
  </si>
  <si>
    <t>AL00062</t>
  </si>
  <si>
    <t>ALIMENTO A BASE DE LECHE EN POLVO DESCREMADA, CON VITAMINAS Y MINERALES PARA MUJERES EMBARAZADAS Y EN PERIODO DE LACTANCIA (SIMILAC MAMA) LATA X 400 G</t>
  </si>
  <si>
    <t>AL00287</t>
  </si>
  <si>
    <t>FÓRMULA INFANTIL EN POLVO BAJA EN LACTOSA, CON HIERRO, CON PROTEÍNA PARCIALMENTE HIDROLIZADA, NUCLEÓTIDOS, DHA, LUTEÍNA Y EL PREBIÓTICO HMO 2 LACTANTES DE 0 A 12 MESES (SIMILAC 1 TOTAL COMFORT PROSENSITIVE) LATA X 820 G.</t>
  </si>
  <si>
    <t>AL00053</t>
  </si>
  <si>
    <t>FORMULA INFANTIL CON HIERRO Y ÁCIDOS GRASOS POLIINSATURADOS DE CADENA LARGA PARA LACTANTES PREMATUROS Y CON BAJO PESO AL NACER (SIMILAC® SPECIAL CARE IQ)</t>
  </si>
  <si>
    <t>AL00113</t>
  </si>
  <si>
    <t>FÓRMULA INFANTIL CON HIERRO, SIN LACTOSA, CON ÁCIDOS GRASOS POLIINSATURADOS DE CADENA LARGA PARA LACTANTES DE 0 A 12 MESES Y MAYORES (SIMILAC SENSITIVE SL) LATA X 375 G</t>
  </si>
  <si>
    <t>AL00016</t>
  </si>
  <si>
    <t>FÓRMULA LÁCTEA EN POLVO CON HIERRO Y PROBIÓTICOS PARA LACTANTES DE 0 A 6 MESES (NAN OPTIPRO 1) LATA X 400 G</t>
  </si>
  <si>
    <t>AL00190</t>
  </si>
  <si>
    <t>FÓRMULA POLIMÉRICA A BASE DE MANÍ Y LÍPIDOS, CON VITAMINAS Y MINERALES PARA ADMINISTRAR EN FORMA ORAL EN NIÑOS DE SEIS (6) A CINCUENTA Y NUEVE (59) MESES DE EDAD CON DESNUTRICIÓN AGUDA MODERADA Y SEVERA (PLUMPY´NUT) SOBRE X 92 G</t>
  </si>
  <si>
    <t>AL00276</t>
  </si>
  <si>
    <t>ALIMENTO EN POLVO A BASE DE MALTODEXTRINA CON VITAMINAS, HIERRO Y ZINC, ALIMENTO EN POLVO A BASE DE MALTODEXTRINA CON VITAMINAS Y MINERALES (VITAMIX 15). SOBRE X 1 G</t>
  </si>
  <si>
    <t>ALIMENTO LÍQUIDO PARA PROPÓSITOS MÉDICOS ESPECIALES, POLIMÉRICO, DENSAMENTE CALÓRICO, A BASE DE MALTODEXTRINA PARA ADOLESCENTES Y ADULTOS CON DESNUTRICIÓN PROTEICO-CALÓRICA MODERADA A SEVERA (ENSURE COMPACT LÍQUIDO) FRASCO X 125 ML</t>
  </si>
  <si>
    <t>ALIMENTO PARA PROPÓSITOS MÉDICOS ESPECIALES, POLIMÉRICO, HIPERCALÓRICO, A BASE DE MALTODEXTRINA, PARA ADULTOS (ENSURE PLUS HN) FRASCO X 1000 ML LPC</t>
  </si>
  <si>
    <t>ALIMENTO LÍQUIDO PARA PROPÓSITOS MÉDICOS ESPECIALES, POLIMÉRICO A BASE DE CASEINATOS Y CARBOHIDRATOS DE DIGESTIÓN LENTA Y FIBRA, HIPERCALÓRICO E HIPERPROTEICO (GLUCERNA 1.5 KCAL) FRASCO X 1000 ML LPC.</t>
  </si>
  <si>
    <t>ALIMENTO PARA PROPÓSITOS MÉDICOS ESPECIALES, POLIMÉRICO, A BASE DE MALTODEXTRINA, PARA PERSONAS CON DIABETES E HIPERGLICEMIA (GLUCERNA 1.0 KCAL) LPC FRASCO X 1.5 L</t>
  </si>
  <si>
    <t xml:space="preserve">ALIMENTO PARA PROPÓSITOS MÉDICOS ESPECIALES, POLIMÉRICO, ISOOSMOLAR, A BASE DE MALTODEXTRINA, CASEINATOS Y MEZCLA DE FIBRAS Y FOS (JEVITY) LPC FRASCO X  1000 ML </t>
  </si>
  <si>
    <t xml:space="preserve">ALIMENTO PARA PROPÓSITOS MÉDICOS ESPECIALES, POLIMÉRICO, ISOOSMOLAR, A BASE DE MALTODEXTRINA, CASEINATOS Y MEZCLA DE FIBRAS Y FOS (JEVITY) LPC FRASCO X  500 ML </t>
  </si>
  <si>
    <r>
      <rPr>
        <b/>
        <sz val="11"/>
        <color theme="1"/>
        <rFont val="Calibri"/>
        <family val="2"/>
        <scheme val="minor"/>
      </rPr>
      <t xml:space="preserve">Empresa Social del Estado Region de Salud Soacha </t>
    </r>
    <r>
      <rPr>
        <sz val="11"/>
        <color theme="1"/>
        <rFont val="Calibri"/>
        <family val="2"/>
        <scheme val="minor"/>
      </rPr>
      <t xml:space="preserve">
PBX:+57 (601) 730 92 30 - Email: atencionalusuario@hmgy.gov.co Sitio Web: https://www.hmgy.gov.co/
 Calle 13 No. 9-97
Soacha, Cundinamarca</t>
    </r>
  </si>
  <si>
    <t>IM00147</t>
  </si>
  <si>
    <t>ACEITE MINERAL GALON 3800ML</t>
  </si>
  <si>
    <t>MATERIAL MEDICO QUIRURGCO</t>
  </si>
  <si>
    <t>IM00461</t>
  </si>
  <si>
    <t>ACERO QUIRURGICO R:M653G 45CM CCS UNIDAD</t>
  </si>
  <si>
    <t>LA00004</t>
  </si>
  <si>
    <t>ACIDO ACETICO AL 3% FRASCO X 750ML</t>
  </si>
  <si>
    <t>MATERIAL REACTIVOS Y ELEMENTOS DE LABORATORIO</t>
  </si>
  <si>
    <t>IM01619</t>
  </si>
  <si>
    <t>ADAPTADOR (Q-SYTE) LIBRE DE AGUJA REF.385100 UNIDAD</t>
  </si>
  <si>
    <t>IM03313</t>
  </si>
  <si>
    <t>AGUA DESTILADA GALON 20LT</t>
  </si>
  <si>
    <t>LA00076</t>
  </si>
  <si>
    <t>AGUA DESTILADA O MINERALIZADA PARA AUTOCLAVE GALON X 3750ML</t>
  </si>
  <si>
    <t>IM00734</t>
  </si>
  <si>
    <t>AGUJA ESPINAL No 20G X 3 1/2 UNIDAD</t>
  </si>
  <si>
    <t>IM01133</t>
  </si>
  <si>
    <t>AGUJA ESPINAL No 22G X 1 1/2 UNIDAD</t>
  </si>
  <si>
    <t>IM00424</t>
  </si>
  <si>
    <t>AGUJA ESPINAL No 26G X 3 1/2 REF. 4502906 UNIDAD</t>
  </si>
  <si>
    <t>IM00428</t>
  </si>
  <si>
    <t>AGUJA ESPINAL No 26G X 3 1/2 UNIDAD</t>
  </si>
  <si>
    <t>IM00626</t>
  </si>
  <si>
    <t>AGUJA ESPINAL No 27G X 3 1/2 REF:4503902 UNIDAD</t>
  </si>
  <si>
    <t>IM02207</t>
  </si>
  <si>
    <t>AGUJA ESPINAL No 27G X 3 1/2 UNIDAD</t>
  </si>
  <si>
    <t>IM01876</t>
  </si>
  <si>
    <t>AGUJA HIPODERMICA 19G X 1</t>
  </si>
  <si>
    <t>IM01843</t>
  </si>
  <si>
    <t>AGUJA HIPODERMICA 19G X 1 1/2</t>
  </si>
  <si>
    <t>IM01639</t>
  </si>
  <si>
    <t>AGUJA HIPODERMICA 20G X 1 1/2</t>
  </si>
  <si>
    <t>IM01633</t>
  </si>
  <si>
    <t>AGUJA HIPODERMICA 21G X 1</t>
  </si>
  <si>
    <t>IM00654</t>
  </si>
  <si>
    <t>AGUJA HIPODERMICA 21G X 1 1/2</t>
  </si>
  <si>
    <t>IM01893</t>
  </si>
  <si>
    <t>AGUJA HIPODERMICA 22G X 1</t>
  </si>
  <si>
    <t>IM01634</t>
  </si>
  <si>
    <t>AGUJA HIPODERMICA 23G X 1</t>
  </si>
  <si>
    <t>IM01635</t>
  </si>
  <si>
    <t>AGUJA HIPODERMICA 23G X 1 1/2</t>
  </si>
  <si>
    <t>IM01877</t>
  </si>
  <si>
    <t>AGUJA HIPODERMICA 23G X 1 1/4</t>
  </si>
  <si>
    <t>IM01186</t>
  </si>
  <si>
    <t>AGUJA HIPODERMICA 25G X 1</t>
  </si>
  <si>
    <t>IM00332</t>
  </si>
  <si>
    <t>AGUJA PARA BIOPSIA SEMIAUTOMATICA No 14 X 100MM UNIDAD</t>
  </si>
  <si>
    <t>IM02314</t>
  </si>
  <si>
    <t>AGUJA PARA BIOPSIA SEMIAUTOMATICA No 20 X 100MM UNIDAD</t>
  </si>
  <si>
    <t>IM01346</t>
  </si>
  <si>
    <t>AGUJA PARA PEN 31G X 5MM UNIDAD</t>
  </si>
  <si>
    <t>IM01309</t>
  </si>
  <si>
    <t>AGUJA PARA PEN 32G X 4MM UNIDAD</t>
  </si>
  <si>
    <t>LA00073</t>
  </si>
  <si>
    <t>ALCOHOL PROPANOL FRASCO X 1000 ML</t>
  </si>
  <si>
    <t>IM00576</t>
  </si>
  <si>
    <t>ALGODON EN TORUNDAS 500GR UNIDAD</t>
  </si>
  <si>
    <t>IM00744</t>
  </si>
  <si>
    <t>ALGODON HOSPITALARIO 500GR ROLLO</t>
  </si>
  <si>
    <t>ROLLO</t>
  </si>
  <si>
    <t>IM01975</t>
  </si>
  <si>
    <t xml:space="preserve">AMBU (RESUCITADOR) PARA ADULTO DESECHABLE </t>
  </si>
  <si>
    <t>IM01978</t>
  </si>
  <si>
    <t>AMBU (RESUCITADOR) PARA NEONATO DESECHABLE</t>
  </si>
  <si>
    <t>IM02004</t>
  </si>
  <si>
    <t>AMBU (RESUCITADOR) PARA NEONATO ESTERILIZABLE UNIDAD</t>
  </si>
  <si>
    <t>IM01976</t>
  </si>
  <si>
    <t xml:space="preserve">AMBU (RESUCITADOR) PARA PEDIATRICO DESECHABLE </t>
  </si>
  <si>
    <t>IM00298</t>
  </si>
  <si>
    <t xml:space="preserve">APLICADORES DE MADERA CON ALGODON </t>
  </si>
  <si>
    <t>PAQUETE</t>
  </si>
  <si>
    <t>IM02170</t>
  </si>
  <si>
    <t>APOSITO ESTERIL 3X4 UNIDAD</t>
  </si>
  <si>
    <t>IM02493</t>
  </si>
  <si>
    <t>APOSITO ESTERIL 3X8 UNIDAD</t>
  </si>
  <si>
    <t>IM00944</t>
  </si>
  <si>
    <t>APOSITO ESTERIL 4X4 UNIDAD</t>
  </si>
  <si>
    <t>IM00945</t>
  </si>
  <si>
    <t>APOSITO ESTERIL 6X6 UNIDAD</t>
  </si>
  <si>
    <t>IM00340</t>
  </si>
  <si>
    <t>APOSITO HIDROFIBRA AG EXTRA (AQUACEL) 15X15CM UNIDAD</t>
  </si>
  <si>
    <t>IM02320</t>
  </si>
  <si>
    <t>APOSITO OCULAR PARA ADULTO CON ADHESIVO NO ESTERIL</t>
  </si>
  <si>
    <t>IM01016</t>
  </si>
  <si>
    <t>APOSITO TRANSPARENTE PARA FIJACION CATETER PERIFERICO 7X9 CM UNIDAD</t>
  </si>
  <si>
    <t>IM01282</t>
  </si>
  <si>
    <t>APOSITO TRANSPARENTE PARA FIJACION TEGADERM 6X7CM C*100 UNIDAD</t>
  </si>
  <si>
    <t>IM00796</t>
  </si>
  <si>
    <t>BAJALENGUAS DE MADERA</t>
  </si>
  <si>
    <t>IM03710</t>
  </si>
  <si>
    <t>BALON DE HEMORRAGIA POST-PARTO BT-CATH REF: BTC-100</t>
  </si>
  <si>
    <t>IM03950</t>
  </si>
  <si>
    <t>BALON DE PRUEBA NEONATAL RD020-01 PARA USO CON NEOPUFF</t>
  </si>
  <si>
    <t>IM02061</t>
  </si>
  <si>
    <t>BALON HIDROSTATICO BAKRI HPP UNIDAD</t>
  </si>
  <si>
    <t>IM00034</t>
  </si>
  <si>
    <t>BARRERA COLOSTOMIA 45MM FLEXIBLE UNIDAD</t>
  </si>
  <si>
    <t>IM01743</t>
  </si>
  <si>
    <t>BARRERA COLOSTOMIA 50MM UNIDAD</t>
  </si>
  <si>
    <t>IM00039</t>
  </si>
  <si>
    <t>BARRERA COLOSTOMIA 57MM FLEXIBLE UNIDAD</t>
  </si>
  <si>
    <t>IM00564</t>
  </si>
  <si>
    <t>BARRERA COLOSTOMIA 70MM FLEXIBLE UNIDAD</t>
  </si>
  <si>
    <t>IM02511</t>
  </si>
  <si>
    <t>BATA LARGA CIRUGIA PUÑO ALGODÓN 35GR UNIDAD</t>
  </si>
  <si>
    <t>IM02569</t>
  </si>
  <si>
    <t>BATA LARGA CIRUGIA PUÑO ALGODÓN TALLA S UNIDAD</t>
  </si>
  <si>
    <t>IM02570</t>
  </si>
  <si>
    <t>BATA LARGA CIRUGIA PUÑO ALGODÓN UNIDAD</t>
  </si>
  <si>
    <t>IM02562</t>
  </si>
  <si>
    <t>BATA PACIENTE MANGA JAPONESA TALLA L UNIDAD</t>
  </si>
  <si>
    <t>IM01004</t>
  </si>
  <si>
    <t>BATA PACIENTE MANGA JAPONESA UNIDAD</t>
  </si>
  <si>
    <t>IM01923</t>
  </si>
  <si>
    <t>BATA PACIENTE MANGA LARGA PUÑO RESORTE UNIDAD</t>
  </si>
  <si>
    <t>IM01767</t>
  </si>
  <si>
    <t>BATA PARA ODONTOLOGO AZUL TALLA M CREMALLERA UNIDAD</t>
  </si>
  <si>
    <t>IM01575</t>
  </si>
  <si>
    <t>BATA PARA ODONTOLOGO BLANCA TALLA M CREMALLERA UNIDAD</t>
  </si>
  <si>
    <t>IM00033</t>
  </si>
  <si>
    <t>BOLSA COLOSTOMIA OPACA 45MM UNIDAD</t>
  </si>
  <si>
    <t>IM01744</t>
  </si>
  <si>
    <t>BOLSA COLOSTOMIA OPACA 50 MM UNIDAD</t>
  </si>
  <si>
    <t>IM00038</t>
  </si>
  <si>
    <t>BOLSA COLOSTOMIA OPACA 57MM REF:402534 UNIDAD</t>
  </si>
  <si>
    <t>IM00251</t>
  </si>
  <si>
    <t>BOLSA COLOSTOMIA OPACA 70MM UNIDAD</t>
  </si>
  <si>
    <t>OD00142</t>
  </si>
  <si>
    <t>BOLSA DE ESTERILIZAR  9 CM X 26 CM</t>
  </si>
  <si>
    <t>IM01257</t>
  </si>
  <si>
    <t>BOLSA RESERVORIO ADULTO UNIDAD</t>
  </si>
  <si>
    <t>IM00485</t>
  </si>
  <si>
    <t>BOLSA RESERVORIO ADULTO Y PEDIATRICO REF:4441/2 UNIDAD</t>
  </si>
  <si>
    <t>IM00606</t>
  </si>
  <si>
    <t>BOLSAS PARA ESTERILIZAR 100X135MM  AUTOSELLANTE</t>
  </si>
  <si>
    <t>IM01879</t>
  </si>
  <si>
    <t>BOLSAS PARA ESTERILIZAR 10X23MM  AUTOSELLANTE</t>
  </si>
  <si>
    <t>IM00680</t>
  </si>
  <si>
    <t>BOLSAS PARA ESTERILIZAR 11X18X4CM 0</t>
  </si>
  <si>
    <t>IM00959</t>
  </si>
  <si>
    <t>BOLSAS PARA ESTERILIZAR 135X255MM  AUTOSELLANTE</t>
  </si>
  <si>
    <t>IM01629</t>
  </si>
  <si>
    <t>BOLSAS PARA ESTERILIZAR 190X360MM  AUTOSELLANTE</t>
  </si>
  <si>
    <t>IM00492</t>
  </si>
  <si>
    <t>BOLSAS PARA ESTERILIZAR 200X330MM  AUTOSELLANTE</t>
  </si>
  <si>
    <t>IM00505</t>
  </si>
  <si>
    <t>BOLSAS PARA ESTERILIZAR 300X380MM  AUTOSELLANTE</t>
  </si>
  <si>
    <t>IM00679</t>
  </si>
  <si>
    <t>BOLSAS PARA ESTERILIZAR 6X15.5X3CM 0</t>
  </si>
  <si>
    <t>IM03405</t>
  </si>
  <si>
    <t xml:space="preserve">BRAZALETE NEONATAL DESECHABLE 1V No.1 RANGO 3-6 CMS  REF: VNN1ST </t>
  </si>
  <si>
    <t>IM03402</t>
  </si>
  <si>
    <t xml:space="preserve">BRAZALETE NEONATAL DESECHABLE 1V No.2 RANGO 4-8 CMS REF: VNN2ST </t>
  </si>
  <si>
    <t>IM03404</t>
  </si>
  <si>
    <t>BRAZALETE NEONATAL DESECHABLE 1V No.3 RANGO 6-11 CMS REF: VNN3ST</t>
  </si>
  <si>
    <t>IM03403</t>
  </si>
  <si>
    <t xml:space="preserve">BRAZALETE NEONATAL DESECHABLE 1V No.4 RANGO 7-14 CMS REF: VNN4ST </t>
  </si>
  <si>
    <t>IM03704</t>
  </si>
  <si>
    <t>BRAZALETE NEONATAL DESECHABLE 1V No.5 RANGO 8-15 CMS REF: VNN5ST</t>
  </si>
  <si>
    <t>IM00506</t>
  </si>
  <si>
    <t>CABESTRILLO PARA INMOVILIZACION TALLA L UNIDAD</t>
  </si>
  <si>
    <t>IM00467</t>
  </si>
  <si>
    <t>CABESTRILLO PARA INMOVILIZACION TALLA M UNIDAD</t>
  </si>
  <si>
    <t>IM00466</t>
  </si>
  <si>
    <t>CABESTRILLO PARA INMOVILIZACION TALLA S UNIDAD</t>
  </si>
  <si>
    <t>IM01407</t>
  </si>
  <si>
    <t>CAMPO 100 X 100 PQTE*10</t>
  </si>
  <si>
    <t>IM00305</t>
  </si>
  <si>
    <t>CANDADO CARRO DE PARO UNIDAD</t>
  </si>
  <si>
    <t>IM00885</t>
  </si>
  <si>
    <t>CANULA GUEDELL Y/O MAYO No 0 UNIDAD</t>
  </si>
  <si>
    <t>IM00737</t>
  </si>
  <si>
    <t>CANULA GUEDELL Y/O MAYO No 1 UNIDAD</t>
  </si>
  <si>
    <t>IM00760</t>
  </si>
  <si>
    <t>CANULA GUEDELL Y/O MAYO No 2 UNIDAD</t>
  </si>
  <si>
    <t>IM00803</t>
  </si>
  <si>
    <t>CANULA GUEDELL Y/O MAYO No 3 UNIDAD</t>
  </si>
  <si>
    <t>IM00738</t>
  </si>
  <si>
    <t>CANULA GUEDELL Y/O MAYO No 4 UNIDAD</t>
  </si>
  <si>
    <t>IM00761</t>
  </si>
  <si>
    <t>CANULA GUEDELL Y/O MAYO No 5 UNIDAD</t>
  </si>
  <si>
    <t>IM00717</t>
  </si>
  <si>
    <t>CANULA GUEDELL Y/O MAYO No 6 UNIDAD</t>
  </si>
  <si>
    <t>IM03453</t>
  </si>
  <si>
    <t>CANULA OXIGENO NASAL ADULTO L UNIDAD</t>
  </si>
  <si>
    <t>IM00220</t>
  </si>
  <si>
    <t>CANULA OXIGENO NASAL ADULTO UNIDAD</t>
  </si>
  <si>
    <t>IM02425</t>
  </si>
  <si>
    <t>CANULA OXIGENO NASAL NEONATAL REF:63-447 UNIDAD</t>
  </si>
  <si>
    <t>IM01436</t>
  </si>
  <si>
    <t>CANULA OXIGENO NASAL NEONATAL REF:BC2435-20 UNIDAD</t>
  </si>
  <si>
    <t>IM01540</t>
  </si>
  <si>
    <t>CANULA OXIGENO NASAL NEONATAL S UNIDAD</t>
  </si>
  <si>
    <t>IM00484</t>
  </si>
  <si>
    <t>CANULA OXIGENO NASAL NEONATOS UNIDAD</t>
  </si>
  <si>
    <t>IM01530</t>
  </si>
  <si>
    <t>CANULA OXIGENO NASAL PEDIATRICA M UNIDAD</t>
  </si>
  <si>
    <t>IM00225</t>
  </si>
  <si>
    <t>CANULA OXIGENO NASAL PEDIATRICA UNIDAD</t>
  </si>
  <si>
    <t>IM00079</t>
  </si>
  <si>
    <t>CARBON ACTIVADO KILO BOLSA</t>
  </si>
  <si>
    <t>OD00165</t>
  </si>
  <si>
    <t>CARETA DE PROTECCION PARA PERSONAL ASISTENCIAL</t>
  </si>
  <si>
    <t>IM00475</t>
  </si>
  <si>
    <t>CATETER CENTRAL BILUMEN ADULTO G16X20CMS R:4161211 UNIDAD</t>
  </si>
  <si>
    <t>IM00925</t>
  </si>
  <si>
    <t>CATETER CENTRAL BILUMEN ADULTO G16X20CMS R:4167385 UNIDAD</t>
  </si>
  <si>
    <t>IM00712</t>
  </si>
  <si>
    <t>CATETER CENTRAL BILUMEN PEDIATRICO G18/G20 X13CMS 5FR R:4167139 UNIDAD</t>
  </si>
  <si>
    <t>IM00827</t>
  </si>
  <si>
    <t>CATETER CENTRAL BILUMEN PEDIATRICO G22X13CMS R:4166922 UNIDAD</t>
  </si>
  <si>
    <t>IM00735</t>
  </si>
  <si>
    <t>CATETER CENTRAL PERIFERICO G20X32CM REF:4286340 UNIDAD</t>
  </si>
  <si>
    <t>IM01757</t>
  </si>
  <si>
    <t>CATETER DE EMBOLECTOMIA No 3.0X40CM UNIDAD</t>
  </si>
  <si>
    <t>IM01756</t>
  </si>
  <si>
    <t>CATETER DE EMBOLECTOMIA No 4.0X40CM UNIDAD</t>
  </si>
  <si>
    <t>IM00920</t>
  </si>
  <si>
    <t>CATETER DE EMBOLECTOMIA No 5.0X80CM UNIDAD</t>
  </si>
  <si>
    <t>IM02157</t>
  </si>
  <si>
    <t>CATETER EPICUTANEO 24G CAJA*30 UNIDAD</t>
  </si>
  <si>
    <t>IM00480</t>
  </si>
  <si>
    <t>CATETER INTRAVENOSO No 14X2 UNIDAD</t>
  </si>
  <si>
    <t>IM00852</t>
  </si>
  <si>
    <t>CATETER INTRAVENOSO No 16X1 1/4 UNIDAD</t>
  </si>
  <si>
    <t>IM00421</t>
  </si>
  <si>
    <t>CATETER INTRAVENOSO No 18X1 1/4 REF:4251342 UNIDAD</t>
  </si>
  <si>
    <t>IM00117</t>
  </si>
  <si>
    <t>CATETER INTRAVENOSO No 18X1 1/4 UNIDAD</t>
  </si>
  <si>
    <t>IM00422</t>
  </si>
  <si>
    <t>CATETER INTRAVENOSO No 20X1 1/4 REF:4251326 UNIDAD</t>
  </si>
  <si>
    <t>IM00223</t>
  </si>
  <si>
    <t>CATETER INTRAVENOSO No 20X1 1/4 UNIDAD</t>
  </si>
  <si>
    <t>IM00077</t>
  </si>
  <si>
    <t>CATETER INTRAVENOSO No 22X1 REF:4251318 UNIDAD</t>
  </si>
  <si>
    <t>IM00473</t>
  </si>
  <si>
    <t>CATETER INTRAVENOSO No 24X3/4 REF:4251300 UNIDAD</t>
  </si>
  <si>
    <t>IM00124</t>
  </si>
  <si>
    <t>CATETER INTRAVENOSO No 24X3/4 UNIDAD</t>
  </si>
  <si>
    <t>IM01492</t>
  </si>
  <si>
    <t>CATETER PERICRANEAL N 18</t>
  </si>
  <si>
    <t>IM01493</t>
  </si>
  <si>
    <t>CATETER PERICRANEAL N 20</t>
  </si>
  <si>
    <t>IM00611</t>
  </si>
  <si>
    <t>CATETER PERICRANEAL N 21</t>
  </si>
  <si>
    <t>IM00977</t>
  </si>
  <si>
    <t>CATETER PERICRANEAL N 22</t>
  </si>
  <si>
    <t>IM00806</t>
  </si>
  <si>
    <t>CATETER PERICRANEAL N 23</t>
  </si>
  <si>
    <t>IM01453</t>
  </si>
  <si>
    <t>CATETER PERICRANEAL N 25</t>
  </si>
  <si>
    <t>IM01019</t>
  </si>
  <si>
    <t>CATETER UMBILICAL No 3.5 FR UNIDAD</t>
  </si>
  <si>
    <t>IM02043</t>
  </si>
  <si>
    <t>CATETER UMBILICAL No 4.0 FR UNIDAD</t>
  </si>
  <si>
    <t>IM01020</t>
  </si>
  <si>
    <t>CATETER UMBILICAL No 5.0 FR UNIDAD</t>
  </si>
  <si>
    <t>IM01021</t>
  </si>
  <si>
    <t>CATETER UMBILICAL No 8.0 FR UNIDAD</t>
  </si>
  <si>
    <t>IM03619</t>
  </si>
  <si>
    <t>CATETER VENOSO CENTRAL (PICC) MONOLUMEN 4FR 18GX50CM REF: PR 05041 UNIDAD</t>
  </si>
  <si>
    <t>IM00917</t>
  </si>
  <si>
    <t>CATGUT CROMADO 0.0 70 CM R.47G BP-1 UNIDAD</t>
  </si>
  <si>
    <t>IM00389</t>
  </si>
  <si>
    <t>CATGUT CROMADO 0.0 GINEC 90 CM R.924T CT1 UNIDAD</t>
  </si>
  <si>
    <t>IM00371</t>
  </si>
  <si>
    <t>CATGUT CROMADO 1.0 GINEC 90 CM R.925T UNIDAD</t>
  </si>
  <si>
    <t>IM00109</t>
  </si>
  <si>
    <t>CATGUT CROMADO 2.0 GASTRO 70 CM R.G123T SH UNIDAD</t>
  </si>
  <si>
    <t>IM00213</t>
  </si>
  <si>
    <t>CATGUT CROMADO 2.0 GINEC 90 CM R.923T UNIDAD</t>
  </si>
  <si>
    <t>IM00212</t>
  </si>
  <si>
    <t>CATGUT CROMADO 3.0 C/GRAL 70 CM R.810T CT1 UNIDAD</t>
  </si>
  <si>
    <t>IM00388</t>
  </si>
  <si>
    <t>CATGUT CROMADO 3.0 GASTRO 70 CM R.G122T SH UNIDAD</t>
  </si>
  <si>
    <t>IM00100</t>
  </si>
  <si>
    <t>CATGUT CROMADO 4.0 GASTRO 70 CM R.U203T RB1 UNIDAD</t>
  </si>
  <si>
    <t>IM00573</t>
  </si>
  <si>
    <t>CERA PARA HUESO REF.W31-G UNIDAD</t>
  </si>
  <si>
    <t>IM00657</t>
  </si>
  <si>
    <t>CERVIX SET SUTURA 50CM SET*6 UNIDAD</t>
  </si>
  <si>
    <t>IM02509</t>
  </si>
  <si>
    <t>CINTA CONTROL ESTERILIZACIÓN A VAPOR ROLLO</t>
  </si>
  <si>
    <t>IM00814</t>
  </si>
  <si>
    <t>CINTA UMBILICAL 0.30X45CM U10T UNIDAD</t>
  </si>
  <si>
    <t>IM00152</t>
  </si>
  <si>
    <t>CIRCUITO DE ANESTESIA ADULTO CON BALON 3L TREF: 7-8303-10 UNIDAD</t>
  </si>
  <si>
    <t>IM00148</t>
  </si>
  <si>
    <t>CIRCUITO DE ANESTESIA PEDIATRICO CON BALON 1LT UNIDAD</t>
  </si>
  <si>
    <t>IM02455</t>
  </si>
  <si>
    <t>CIRCUITO DE VENTILACION  ADULTO PARA VENTILADOR Uni-Vent Eagle II UNIDAD</t>
  </si>
  <si>
    <t>IM00295</t>
  </si>
  <si>
    <t>CIRCUITO DE VENTILACION ADULTO REF:63-610 UNIDAD</t>
  </si>
  <si>
    <t>IM02454</t>
  </si>
  <si>
    <t>CIRCUITO DE VENTILACION PEDIATRICO PARA VENTILADOR Uni-Vent Eagle II Ref 40011 UNIDAD</t>
  </si>
  <si>
    <t>IM03042</t>
  </si>
  <si>
    <t>CIRCUITO PARA RESUCITADOR NEOPUFF CON PIEZA EN T</t>
  </si>
  <si>
    <t>LA00084</t>
  </si>
  <si>
    <t>CITORESINA</t>
  </si>
  <si>
    <t>IM00579</t>
  </si>
  <si>
    <t>CLAMP UMBILICAL (CORDON UMBILICAL) UNIDAD</t>
  </si>
  <si>
    <t>IM00950</t>
  </si>
  <si>
    <t>COLLAR CERVICAL FILADELFIA TALLA L UNIDAD</t>
  </si>
  <si>
    <t>IM00951</t>
  </si>
  <si>
    <t>COLLAR CERVICAL FILADELFIA TALLA M UNIDAD</t>
  </si>
  <si>
    <t>IM00952</t>
  </si>
  <si>
    <t>COLLAR CERVICAL FILADELFIA TALLA S UNIDAD</t>
  </si>
  <si>
    <t>IM03480</t>
  </si>
  <si>
    <t>GASA ESTERIL TEJIDA PRECORTADA CON RADIOPACO DE 7,5 X 7,5CMS.</t>
  </si>
  <si>
    <t>IM00667</t>
  </si>
  <si>
    <t>COMPRESAS CON RADIOPACO NO ESTERIL 45X45X4 UNIDAD</t>
  </si>
  <si>
    <t>IM00003</t>
  </si>
  <si>
    <t>CONDONES LATEX</t>
  </si>
  <si>
    <t>IM00001</t>
  </si>
  <si>
    <t xml:space="preserve">CONDONES LATEX </t>
  </si>
  <si>
    <t>IM00798</t>
  </si>
  <si>
    <t>CONECTOR LIBRE DE AGUJA SAFEFLOW REF:409100H UNIDAD</t>
  </si>
  <si>
    <t>IM00458</t>
  </si>
  <si>
    <t>CONOS PARA OTOSCOPIA REF.52432 PEDIATRICO PAQ * 34</t>
  </si>
  <si>
    <t>IM00457</t>
  </si>
  <si>
    <t>CONOS PARA OTOSCOPIA REF.52434 ADULTO PAQ*34</t>
  </si>
  <si>
    <t>IM00263</t>
  </si>
  <si>
    <t xml:space="preserve">CUCHILLAS PARA BISTURY No 10 </t>
  </si>
  <si>
    <t>IM00153</t>
  </si>
  <si>
    <t>CUCHILLAS PARA BISTURY No 11</t>
  </si>
  <si>
    <t>IM00189</t>
  </si>
  <si>
    <t>CUCHILLAS PARA BISTURY No 12</t>
  </si>
  <si>
    <t>IM00154</t>
  </si>
  <si>
    <t>CUCHILLAS PARA BISTURY No 15</t>
  </si>
  <si>
    <t>IM07780</t>
  </si>
  <si>
    <t>CUCHILLAS PARA BISTURY No 21</t>
  </si>
  <si>
    <t>IM00408</t>
  </si>
  <si>
    <t>CUCHILLAS PARA BISTURY No 24</t>
  </si>
  <si>
    <t>IM00136</t>
  </si>
  <si>
    <t>CUELLO ORTOPEDICO PERFIT ACE ADULTO UNIDAD</t>
  </si>
  <si>
    <t>IM00137</t>
  </si>
  <si>
    <t>CUELLO ORTOPEDICO PERFIT ACE PEDIATRICO UNIDAD</t>
  </si>
  <si>
    <t>IM00999</t>
  </si>
  <si>
    <t>CUELLO ORTOPEDICO THOMAS TALLA L UNIDAD</t>
  </si>
  <si>
    <t>IM01011</t>
  </si>
  <si>
    <t>CUELLO ORTOPEDICO THOMAS TALLA M UNIDAD</t>
  </si>
  <si>
    <t>IM01012</t>
  </si>
  <si>
    <t>CUELLO ORTOPEDICO THOMAS TALLA S UNIDAD</t>
  </si>
  <si>
    <t>IM00420</t>
  </si>
  <si>
    <t>CURITA ADHESIVA REDONDA</t>
  </si>
  <si>
    <t>IM00049</t>
  </si>
  <si>
    <t>CYSTOFLO 2000ML UNIDAD</t>
  </si>
  <si>
    <t>IM00107</t>
  </si>
  <si>
    <t>DISPOSITIVO  INTRAUTERINO ( DIU )  MODELO T  DE COBRE</t>
  </si>
  <si>
    <t>IM00157</t>
  </si>
  <si>
    <t>DREN DE PEN-ROSSE 1/2</t>
  </si>
  <si>
    <t>IM00209</t>
  </si>
  <si>
    <t>DREN DE PEN-ROSSE 1/4</t>
  </si>
  <si>
    <t>IM00469</t>
  </si>
  <si>
    <t>DREN DE PEN-ROSSE 3/4</t>
  </si>
  <si>
    <t>IM00748</t>
  </si>
  <si>
    <t>DUODERM CGF 15X15 APOSITOS UNIDAD</t>
  </si>
  <si>
    <t>IM01137</t>
  </si>
  <si>
    <t>DUODERM CGF 15X20 APOSITOS UNIDAD</t>
  </si>
  <si>
    <t>IM03688</t>
  </si>
  <si>
    <t>ELECTRODOS DESECHABLES PARA ESTIMULACIÓN CARDIACA PARA DESFIBRILACIÓN REF F7952P MINDRAY</t>
  </si>
  <si>
    <t>IM00528</t>
  </si>
  <si>
    <t xml:space="preserve">ELECTRODOS PARA MONITOREO ADULTO </t>
  </si>
  <si>
    <t>IM00490</t>
  </si>
  <si>
    <t>ELECTRODOS PARA MONITOREO PEDIATRICO</t>
  </si>
  <si>
    <t>IM01412</t>
  </si>
  <si>
    <t>ENVOLVEDERA 100X100CM UNIDAD</t>
  </si>
  <si>
    <t>IM00701</t>
  </si>
  <si>
    <t>ENVOLVEDERA 120X120CM UNIDAD</t>
  </si>
  <si>
    <t>IM00070</t>
  </si>
  <si>
    <t>EQUIPO BURETA UNIDAD</t>
  </si>
  <si>
    <t>IM00627</t>
  </si>
  <si>
    <t>EQUIPO DE CRICOTIROTOMIA 4MM UNIDAD</t>
  </si>
  <si>
    <t>IM00890</t>
  </si>
  <si>
    <t>EQUIPO EXTENSION ANESTESIA ADULTO UNIDAD</t>
  </si>
  <si>
    <t>IM00871</t>
  </si>
  <si>
    <t>EQUIPO EXTENSION DE ANESTESIA PEDIATRICO</t>
  </si>
  <si>
    <t>IM00055</t>
  </si>
  <si>
    <t>EQUIPO MACROGOTEO SIN AGUJA UNIDAD</t>
  </si>
  <si>
    <t>IM02421</t>
  </si>
  <si>
    <t>EQUIPO MICROGOTEO SIN AGUJA UNIDAD</t>
  </si>
  <si>
    <t>IM00498</t>
  </si>
  <si>
    <t>EQUIPO MICROGOTEO VENOCLISIS SIN AGUJA UNIDAD</t>
  </si>
  <si>
    <t>IM00768</t>
  </si>
  <si>
    <t>EQUIPO PARA BOMBA INFUSION FMS ESTANDAR REF:8700130SP UNIDAD</t>
  </si>
  <si>
    <t>IM01221</t>
  </si>
  <si>
    <t>EQUIPO PARA BOMBA INFUSION FMS FOTOSENSIBLE UNIDAD</t>
  </si>
  <si>
    <t>IM00217</t>
  </si>
  <si>
    <t>EQUIPO PARA MEDIR PRESION VENOSA REF:4276620 UNIDAD</t>
  </si>
  <si>
    <t>IM00297</t>
  </si>
  <si>
    <t>EQUIPO TRANSFUSION DE SANGRE SIN AGUJA UNIDAD</t>
  </si>
  <si>
    <t>IM00159</t>
  </si>
  <si>
    <t>ESPARADRAPO FLEXIBLE 10CMS*10MTS ROLLO</t>
  </si>
  <si>
    <t>IM00578</t>
  </si>
  <si>
    <t>ESPARADRAPO FLEXIBLE TRANSPARENTE 10CMS*10MTS ROLLO</t>
  </si>
  <si>
    <t>IM00247</t>
  </si>
  <si>
    <t>ESPARADRAPO HOSPITALARIO EN TELA TUBO SURTIDO</t>
  </si>
  <si>
    <t>IM00063</t>
  </si>
  <si>
    <t>ESPARADRAPO HOSPITALARIO EN TELA TUBO SURTIDO REF:7112200</t>
  </si>
  <si>
    <t>IM02478</t>
  </si>
  <si>
    <t>ESPARADRAPO HOSPITALARIO MICROPOROSO COLOR PIEL 6 ROLLO 2X10</t>
  </si>
  <si>
    <t>IM02474</t>
  </si>
  <si>
    <t>ESPARADRAPO HOSPITALARIO TELA 3X10 YDS TUBO*4 REF:71120-00001-01</t>
  </si>
  <si>
    <t>IM03624</t>
  </si>
  <si>
    <t>ESPECULO DESECHABLE TALLA S TORNILLO (CLAMP DE SEGURIDAD) UNIDAD</t>
  </si>
  <si>
    <t>IM01188</t>
  </si>
  <si>
    <t>ESPECULO DESECHABLE TORNILLO UNIDAD</t>
  </si>
  <si>
    <t>IM00482</t>
  </si>
  <si>
    <t>ESPECULO DESECHABLE VIRGINAL UNIDAD</t>
  </si>
  <si>
    <t>IM00821</t>
  </si>
  <si>
    <t>ESTILETE PARA INTUBACION ADULTO No 14 UNIDAD</t>
  </si>
  <si>
    <t>IM00415</t>
  </si>
  <si>
    <t>ESTILETE PARA INTUBACION NEONATO No 6 UNIDAD</t>
  </si>
  <si>
    <t>IM00470</t>
  </si>
  <si>
    <t>ESTILETE PARA INTUBACION PEDIATRICO No 10 UNIDAD</t>
  </si>
  <si>
    <t>IM00542</t>
  </si>
  <si>
    <t>ETHIBON CUTICULAR 0 R.B412H 75CM CON AGUJA CT2 UNIDAD</t>
  </si>
  <si>
    <t>IM00650</t>
  </si>
  <si>
    <t>ETHIBON CUTICULAR 0 R.B424H 75CM CON AGUJA CT1 UNIDAD</t>
  </si>
  <si>
    <t>IM01180</t>
  </si>
  <si>
    <t>ETHIBON CUTICULAR 1 R.X425H 75CM CON AGUJA CT1 UNIDAD</t>
  </si>
  <si>
    <t>IM00624</t>
  </si>
  <si>
    <t>ETHIBON CUTICULAR 2 R.B411H 75CM CON AGUJA CT2 UNIDAD</t>
  </si>
  <si>
    <t>IM00958</t>
  </si>
  <si>
    <t>ETHIBON CUTICULAR 3 R.B552T 75CM CON AGUJA RB1 UNIDAD</t>
  </si>
  <si>
    <t>IM01229</t>
  </si>
  <si>
    <t>ETHIBON GRN 4 R.B557T 90CM RB1 UNIDAD</t>
  </si>
  <si>
    <t>IM01177</t>
  </si>
  <si>
    <t>ETHILON BLACK 10.0 15CM R.7618G UNIDAD</t>
  </si>
  <si>
    <t>IM00571</t>
  </si>
  <si>
    <t>ETHILON BLACK 10.0 30CM R.7718G CON 2 AGUJAS 1 UNIDAD</t>
  </si>
  <si>
    <t>IM00491</t>
  </si>
  <si>
    <t>ETHILON BLACK 9-0 R.7717G 30CM CON 2 AGUJAS UNIDAD</t>
  </si>
  <si>
    <t>IM00503</t>
  </si>
  <si>
    <t>FIJADOR PARA CITOLOGIA FCO 160ML SPRAY</t>
  </si>
  <si>
    <t>IM01524</t>
  </si>
  <si>
    <t>FILTRO BACTERIANO-VIRICO HIDROFOBICO ADULTO UNIDAD</t>
  </si>
  <si>
    <t>IM03705</t>
  </si>
  <si>
    <t>FILTRO HIDROFOBICO PARA SUCCION THOMAS TIPO ROSCA-MANGUERA REF: FIH- 641108RM</t>
  </si>
  <si>
    <t>IM07762</t>
  </si>
  <si>
    <t>FILTRO HIDROFOBICO PARA SUCCIONADOR FIH: 641130 MM</t>
  </si>
  <si>
    <t>IM00660</t>
  </si>
  <si>
    <t>FILTRO HIDROFOBICO PARA SUCCIONADOR REF: 641108 UNIDAD</t>
  </si>
  <si>
    <t>IM00670</t>
  </si>
  <si>
    <t>FILTRO HIDROFOBICO PARA SUCCIONADOR REF: 641213 GOMCO-CUADRADO</t>
  </si>
  <si>
    <t>IM01461</t>
  </si>
  <si>
    <t>FILTRO HIDROFOBICO REF: YX980D UNIDAD</t>
  </si>
  <si>
    <t>IM00794</t>
  </si>
  <si>
    <t>FILTRO INTERCAMBIADOR NARIZ DE CAMELLO ADULTO UNIDAD</t>
  </si>
  <si>
    <t>IM01406</t>
  </si>
  <si>
    <t>FILTRO INTERCAMBIADOR NARIZ DE CAMELLO PEDIATRICO UNIDAD</t>
  </si>
  <si>
    <t>IM00162</t>
  </si>
  <si>
    <t>FORMOL 37% (FORMALDEHIDO) GALON 3800ML</t>
  </si>
  <si>
    <t>IM02371</t>
  </si>
  <si>
    <t>FRASCO RECOLECTOR DE ORINA UNIDAD</t>
  </si>
  <si>
    <t>IM01273</t>
  </si>
  <si>
    <t>GASA ESTERIL NO TEJIDA 3X3 PQTE*5</t>
  </si>
  <si>
    <t>IM00329</t>
  </si>
  <si>
    <t>GASA ESTERIL NO TEJIDA 4X4 PQTE*5</t>
  </si>
  <si>
    <t>IM03215</t>
  </si>
  <si>
    <t>GASA ESTERIL PRECORTADA NO TEJIDA 3X3 PAQUETE*5</t>
  </si>
  <si>
    <t>IM00711</t>
  </si>
  <si>
    <t>GASA ESTERIL TEJIDA 4X4 PQTE*5</t>
  </si>
  <si>
    <t>IM02028</t>
  </si>
  <si>
    <t>GASA HOSPITALARIA 1X100 YDS ROLLO</t>
  </si>
  <si>
    <t>IM01303</t>
  </si>
  <si>
    <t>GLUCOMETRO UNIDAD</t>
  </si>
  <si>
    <t>IM02654</t>
  </si>
  <si>
    <t>GORROS DESECHABLES</t>
  </si>
  <si>
    <t>IM00171</t>
  </si>
  <si>
    <t>IM00130</t>
  </si>
  <si>
    <t>IM02675</t>
  </si>
  <si>
    <t>IM03201</t>
  </si>
  <si>
    <t>IM03202</t>
  </si>
  <si>
    <t>IM00030</t>
  </si>
  <si>
    <t>GUANTE EXAMEN TALLA L CAJA * 100</t>
  </si>
  <si>
    <t>IM00031</t>
  </si>
  <si>
    <t>GUANTE EXAMEN TALLA M CAJA * 100</t>
  </si>
  <si>
    <t>IM02910</t>
  </si>
  <si>
    <t>GUANTE EXAMEN TALLA S CAJA * 100</t>
  </si>
  <si>
    <t>IM00721</t>
  </si>
  <si>
    <t>GUANTES DE MANEJO TALLA L CAJA X 100 GUANTES</t>
  </si>
  <si>
    <t>IM00696</t>
  </si>
  <si>
    <t>GUANTES DE MANEJO TALLA M CAJA X 100 GUANTES</t>
  </si>
  <si>
    <t>IM00697</t>
  </si>
  <si>
    <t>GUANTES DE MANEJO TALLA S CAJA X 100 GUANTES</t>
  </si>
  <si>
    <t>IM00495</t>
  </si>
  <si>
    <t>HEMOSTATICO ABSORBIBLE 4X8 (10X20CM) UNIDAD</t>
  </si>
  <si>
    <t>IM00198</t>
  </si>
  <si>
    <t>HUMIDIFICADOR PARA OXIGENO UNIDAD</t>
  </si>
  <si>
    <t>IM00196</t>
  </si>
  <si>
    <t>INCENTIVO RESPIRATORIO (INSPIROME 1 ESFERA) UNIDAD</t>
  </si>
  <si>
    <t>IM01968</t>
  </si>
  <si>
    <t>INDICADOR BIOLOG REF:1262 ATTEST PARA VAPOR  CAJA*100</t>
  </si>
  <si>
    <t>IM01970</t>
  </si>
  <si>
    <t>INDICADOR BIOLOG REF:1292 ATTEST PARA VAPOR CAJA * 50</t>
  </si>
  <si>
    <t>IM00321</t>
  </si>
  <si>
    <t>INDICADOR QUIMICO TIRILLAS VAPOR REF1250 C*240 UNIDAD</t>
  </si>
  <si>
    <t>IM00372</t>
  </si>
  <si>
    <t>INHALOCAMARA ADULTO UNIDAD</t>
  </si>
  <si>
    <t>IM00334</t>
  </si>
  <si>
    <t>INHALOCAMARA PEDIATRICA UNIDAD</t>
  </si>
  <si>
    <t>IM00540</t>
  </si>
  <si>
    <t>INMOVILIZADOR DE CLAVICULA TALLA L UNIDAD</t>
  </si>
  <si>
    <t>IM00541</t>
  </si>
  <si>
    <t>INMOVILIZADOR DE CLAVICULA TALLA M UNIDAD</t>
  </si>
  <si>
    <t>IM00608</t>
  </si>
  <si>
    <t>INMOVILIZADOR DE CLAVICULA TALLA S UNIDAD</t>
  </si>
  <si>
    <t>IM00327</t>
  </si>
  <si>
    <t>INMOVILIZADOR DE EXTREMIDADES INFERIORES Y SUPERIORES UNIDAD</t>
  </si>
  <si>
    <t>IM01987</t>
  </si>
  <si>
    <t>INTEGRADOR QUIMICO PARA VAPOR  UNID</t>
  </si>
  <si>
    <t>IM01327</t>
  </si>
  <si>
    <t>JALEA CONDUCTIVA (GEL ULTRASONIDO) AZUL 250ML</t>
  </si>
  <si>
    <t>IM00444</t>
  </si>
  <si>
    <t>JALEA PARA DIAGNOSTICO ULTRASONIDO FRASCO 1000ML</t>
  </si>
  <si>
    <t>IM00434</t>
  </si>
  <si>
    <t>JALEA PARA DIAGNOSTICO ULTRASONIDO FRASCO 250ML</t>
  </si>
  <si>
    <t>IM00041</t>
  </si>
  <si>
    <t>JERINGA 10CC 3P 21GX1-1/2 UNIDAD</t>
  </si>
  <si>
    <t>IM00143</t>
  </si>
  <si>
    <t>JERINGA 1CC 3P 27GX1/2 UNIDAD</t>
  </si>
  <si>
    <t>IM00173</t>
  </si>
  <si>
    <t>JERINGA 20CC 3P 21GX1-1/2 UNIDAD</t>
  </si>
  <si>
    <t>IM00178</t>
  </si>
  <si>
    <t>JERINGA 3CC 3P 21GX1-1/2 UNIDAD</t>
  </si>
  <si>
    <t>IM00053</t>
  </si>
  <si>
    <t>JERINGA 50CC 3P 21GX1-1/2 UNIDAD</t>
  </si>
  <si>
    <t>IM00128</t>
  </si>
  <si>
    <t>JERINGA 5CC 3P 21GX1-1/2 UNIDAD</t>
  </si>
  <si>
    <t>IM02732</t>
  </si>
  <si>
    <t>KIT DE ANESTESIA EPIDURAL No.18GX3 1/2 IN UNIDAD</t>
  </si>
  <si>
    <t>IM00534</t>
  </si>
  <si>
    <t>KIT DE TRACCION CUTANEA ADULTO UNIDAD</t>
  </si>
  <si>
    <t>IM00883</t>
  </si>
  <si>
    <t>KIT DE TRACCION CUTANEA PEDIATRICO UNIDAD</t>
  </si>
  <si>
    <t>LA00082</t>
  </si>
  <si>
    <t>LAMINILLAS CUBREOBJETO CAJA X 50 O 100 UNIDADES</t>
  </si>
  <si>
    <t>LA00109</t>
  </si>
  <si>
    <t>LANCETAS DESECHABLES C*50</t>
  </si>
  <si>
    <t>LA00113</t>
  </si>
  <si>
    <t>LANCETAS PARA TOMA DE GLUCOMETRIA</t>
  </si>
  <si>
    <t>IM00597</t>
  </si>
  <si>
    <t>LAPIZ MARCADOR PERMANENTE  DOBLE PUNTA UNIDAD</t>
  </si>
  <si>
    <t>IM01973</t>
  </si>
  <si>
    <t>LAPIZ PARA ELECTROBISTURI DESECHABLE UNIDAD</t>
  </si>
  <si>
    <t>LA00067</t>
  </si>
  <si>
    <t>LAPIZ PUNTA DE DIAMANTE</t>
  </si>
  <si>
    <t>IM02036</t>
  </si>
  <si>
    <t>LIMPIADOR (ESPUMA) PARA AUTOCLAVE X 650 ML</t>
  </si>
  <si>
    <t>IM03951</t>
  </si>
  <si>
    <t>LINEA DE OXIGENO PARA NEOPUFF REF:900RD009</t>
  </si>
  <si>
    <t>IM03706</t>
  </si>
  <si>
    <t>LINEA DESECHABLE PARA MUSTRA CO2 CONECTOR MACHO-MACHO 2.5M REF: A60001-02 C*10</t>
  </si>
  <si>
    <t>IM00979</t>
  </si>
  <si>
    <t>LLAVE DE TRES VIAS UNIDAD</t>
  </si>
  <si>
    <t>LA00280</t>
  </si>
  <si>
    <t>LUGOL DE GRAM AL 5% FRASCO X 500ML</t>
  </si>
  <si>
    <t>LA00204</t>
  </si>
  <si>
    <t>LUGOL DE GRAM FRASCO DE 500 A 1000 ML</t>
  </si>
  <si>
    <t>LA00227</t>
  </si>
  <si>
    <t>LUGOL PARASITOLOGICO FRASCO DE 500 A 1000ML</t>
  </si>
  <si>
    <t>IM01766</t>
  </si>
  <si>
    <t>MALLA DE POLIPROPILENO 15CMX15CM ALTA DENSIDAD UNIDAD</t>
  </si>
  <si>
    <t>IM00342</t>
  </si>
  <si>
    <t>MALLA DE POLIPROPILENO 15CMX15CM UNIDAD</t>
  </si>
  <si>
    <t>IM00531</t>
  </si>
  <si>
    <t>MALLA DE POLIPROPILENO 30CMX30CM UNIDAD</t>
  </si>
  <si>
    <t>IM01620</t>
  </si>
  <si>
    <t>MALLA DE POLIPROPILENO 6*11CM ALTA DENSIDAD UNIDAD</t>
  </si>
  <si>
    <t>IM01240</t>
  </si>
  <si>
    <t>MALLA DE ULTRAPRO 10CMX15CM REF:UMN1 UNIDAD</t>
  </si>
  <si>
    <t>IM01241</t>
  </si>
  <si>
    <t>MALLA DE ULTRAPRO 15*15CM UMM1 UNIDAD</t>
  </si>
  <si>
    <t>IM01239</t>
  </si>
  <si>
    <t>MALLA DE ULTRAPRO 30CMX30CM REF:UML1 UNIDAD</t>
  </si>
  <si>
    <t>IM00414</t>
  </si>
  <si>
    <t>MANGUERA CORRUGADA PARA OXIGENO *30MTS UNIDAD</t>
  </si>
  <si>
    <t>IM01348</t>
  </si>
  <si>
    <t>MANGUERA EXTENSION PARA LINEAS DE OXIGENO 15MTS UNIDAD</t>
  </si>
  <si>
    <t>IM00456</t>
  </si>
  <si>
    <t>MANGUERA EXTENSION PARA LINEAS DE OXIGENO 2MTS UNIDAD</t>
  </si>
  <si>
    <t>IM01467</t>
  </si>
  <si>
    <t>MANILLA DE IDENTIFICACION ADULTO 2.5CMX25.5CM AMARILLO UNIDAD</t>
  </si>
  <si>
    <t>IM01474</t>
  </si>
  <si>
    <t>MANILLA DE IDENTIFICACION ADULTO 2.5CMX25.5CM BLANCO UNIDAD</t>
  </si>
  <si>
    <t>IM01468</t>
  </si>
  <si>
    <t>MANILLA DE IDENTIFICACION ADULTO 2.5CMX25.5CM FUCSIA UNIDAD</t>
  </si>
  <si>
    <t>IM01469</t>
  </si>
  <si>
    <t>MANILLA DE IDENTIFICACION ADULTO 2.5CMX25.5CM NARANJA UNIDAD</t>
  </si>
  <si>
    <t>IM01466</t>
  </si>
  <si>
    <t>MANILLA DE IDENTIFICACION ADULTO 2.5CMX25.5CM ROJO UNIDAD</t>
  </si>
  <si>
    <t>IM00996</t>
  </si>
  <si>
    <t>MANILLA DE IDENTIFICACION ADULTO ROJO UNIDAD</t>
  </si>
  <si>
    <t>IM00584</t>
  </si>
  <si>
    <t>MANILLA DE IDENTIFICACION ADULTO VERDE UNIDAD</t>
  </si>
  <si>
    <t>IM01473</t>
  </si>
  <si>
    <t>MANILLA DE IDENTIFICACION NEONATAL 2.5CMX16CM NIÑO AZUL UNIDAD</t>
  </si>
  <si>
    <t>IM02110</t>
  </si>
  <si>
    <t>MANILLA DE IDENTIFICACION NEONATAL 2.5CMX25.5CM AZUL UNIDAD</t>
  </si>
  <si>
    <t>IM02056</t>
  </si>
  <si>
    <t>MANILLA DE IDENTIFICACION NEONATAL 2.5X16CM ROSADO UNIDAD</t>
  </si>
  <si>
    <t>IM01470</t>
  </si>
  <si>
    <t>MANILLA DE IDENTIFICACION PEDIATRICO 2.5CMX20CM VERDE UNIDAD</t>
  </si>
  <si>
    <t>IM00239</t>
  </si>
  <si>
    <t>MANILLA PARA IDENTIFICACION NIÑA C*100 ROSADA UNIDAD</t>
  </si>
  <si>
    <t>IM00240</t>
  </si>
  <si>
    <t>MANILLA PARA IDENTIFICACION NIÑO C*100 AZUL UNIDAD</t>
  </si>
  <si>
    <t>IM03945</t>
  </si>
  <si>
    <t>MASCARA DE RESUCITACION NEONATAL 35MM PARA USO CON NEUPOFF</t>
  </si>
  <si>
    <t>IM03946</t>
  </si>
  <si>
    <t>MASCARA DE RESUCITACION NEONATAL 42MM PARA USO CON NEUPOFF</t>
  </si>
  <si>
    <t>IM02999</t>
  </si>
  <si>
    <t>MASCARA DE RESUCITACION NEONATAL 60MM PARA USO CON NEUPOFF</t>
  </si>
  <si>
    <t>IM03949</t>
  </si>
  <si>
    <t>MASCARA DE RESUCITACION NEONATAL 72MM PARA USO CON NEUPOFF</t>
  </si>
  <si>
    <t>IM01427</t>
  </si>
  <si>
    <t>MASCARA DE VENTILACION NO INVASIVA TALLA L REF:MP01575 UNIDAD</t>
  </si>
  <si>
    <t>IM01426</t>
  </si>
  <si>
    <t>MASCARA DE VENTILACION NO INVASIVA TALLA M REF:MP01574 UNIDAD</t>
  </si>
  <si>
    <t>IM01194</t>
  </si>
  <si>
    <t>MASCARA PARA TRAQUEOSTOMIA ADULTO UNIDAD</t>
  </si>
  <si>
    <t>IM01256</t>
  </si>
  <si>
    <t>MASCARA PARA TRAQUEOSTOMIA PEDIATRICO UNIDAD</t>
  </si>
  <si>
    <t>IM00317</t>
  </si>
  <si>
    <t>MASCARILLA LARINGEA 1.0 UNIDAD</t>
  </si>
  <si>
    <t>IM00233</t>
  </si>
  <si>
    <t>MASCARILLA LARINGEA 2.0 UNIDAD</t>
  </si>
  <si>
    <t>IM00139</t>
  </si>
  <si>
    <t>MASCARILLA LARINGEA 2.5 UNIDAD</t>
  </si>
  <si>
    <t>IM00138</t>
  </si>
  <si>
    <t>MASCARILLA LARINGEA 3.0 UNIDAD</t>
  </si>
  <si>
    <t>IM00191</t>
  </si>
  <si>
    <t>MASCARILLA LARINGEA 4.0 UNIDAD</t>
  </si>
  <si>
    <t>IM00318</t>
  </si>
  <si>
    <t>MASCARILLA LARINGEA 5.0 UNIDAD</t>
  </si>
  <si>
    <t>IM00562</t>
  </si>
  <si>
    <t>MASCARILLA PARA ANESTESIA No.0 UNIDAD</t>
  </si>
  <si>
    <t>IM00563</t>
  </si>
  <si>
    <t>MASCARILLA PARA ANESTESIA No.1 UNIDAD</t>
  </si>
  <si>
    <t>IM00630</t>
  </si>
  <si>
    <t>MASCARILLA PARA ANESTESIA No.2 UNIDAD</t>
  </si>
  <si>
    <t>IM00569</t>
  </si>
  <si>
    <t>MASCARILLA PARA ANESTESIA No.3 UNIDAD</t>
  </si>
  <si>
    <t>IM00632</t>
  </si>
  <si>
    <t>MASCARILLA PARA ANESTESIA No.4 UNIDAD</t>
  </si>
  <si>
    <t>IM01507</t>
  </si>
  <si>
    <t>MASCARILLA PARA ANESTESIA No.5 BALON INFLABLE UNIDAD</t>
  </si>
  <si>
    <t>IM00633</t>
  </si>
  <si>
    <t>MASCARILLA PARA ANESTESIA No.5 UNIDAD</t>
  </si>
  <si>
    <t>IM00585</t>
  </si>
  <si>
    <t>MASCARILLA PARA OXIGENO ADULTO CON RESERVORIO UNIDAD</t>
  </si>
  <si>
    <t>IM01555</t>
  </si>
  <si>
    <t>MASCARILLA PARA OXIGENO ADULTO UNIDAD</t>
  </si>
  <si>
    <t>IM00556</t>
  </si>
  <si>
    <t>MASCARILLA PARA OXIGENO PEDIATRICA UNIDAD</t>
  </si>
  <si>
    <t>IM00586</t>
  </si>
  <si>
    <t>MASCARILLA PARA OXIGENO PEDIATRICO CON RESERVORIO UNIDAD</t>
  </si>
  <si>
    <t>IM00692</t>
  </si>
  <si>
    <t>MASCARILLA TIPO VENTURY ADULTO UNIDAD</t>
  </si>
  <si>
    <t>IM00684</t>
  </si>
  <si>
    <t>MASCARILLA TIPO VENTURY PEDIATRICA UNIDAD</t>
  </si>
  <si>
    <t>IM01056</t>
  </si>
  <si>
    <t>MECHA NASAL ESTERIL SOBRE*2</t>
  </si>
  <si>
    <t>IM00581</t>
  </si>
  <si>
    <t>MECHA VAGINAL ESTERIL CON RADIOPACO PQTE</t>
  </si>
  <si>
    <t>IM01916</t>
  </si>
  <si>
    <t>MICRONEBULIZADOR KIT ADULTO TALLA L UNIDAD</t>
  </si>
  <si>
    <t>IM00058</t>
  </si>
  <si>
    <t>MICRONEBULIZADOR KIT ADULTO UNIDAD</t>
  </si>
  <si>
    <t>IM00689</t>
  </si>
  <si>
    <t>MICRONEBULIZADOR KIT PEDIATRICO TALLA M UNIDAD</t>
  </si>
  <si>
    <t>IM00248</t>
  </si>
  <si>
    <t>MICROPORE ROLLO 1 X10 YDS PIEL UNIDAD</t>
  </si>
  <si>
    <t>IM00640</t>
  </si>
  <si>
    <t>MONOCRYL 3-0 R:MCP427H 70CM CON AGUJA PS2 UNIDAD</t>
  </si>
  <si>
    <t>IM00956</t>
  </si>
  <si>
    <t>MONOCRYL 4-0 R:MCP426H 70CM CON AGUJA PS2 UNIDAD</t>
  </si>
  <si>
    <t>OD00230</t>
  </si>
  <si>
    <t>MONOGAFAS DE PROTECCION PARA PERSONAL ASISTENCIAL</t>
  </si>
  <si>
    <t>IM00163</t>
  </si>
  <si>
    <t>NEBULIZADOR VENTURY (TIPO HUMIDIFICADOR) UNIDAD</t>
  </si>
  <si>
    <t>IM00930</t>
  </si>
  <si>
    <t>NIPLE CON TUERCA UNIDAD</t>
  </si>
  <si>
    <t>IM02334</t>
  </si>
  <si>
    <t>PALA LARGA PARA ELECTROBISTURI E1551-6 UNIDAD</t>
  </si>
  <si>
    <t>IM01090</t>
  </si>
  <si>
    <t>PAÑAL ETAPA 1 UNIDAD</t>
  </si>
  <si>
    <t>IM01169</t>
  </si>
  <si>
    <t>PAÑAL ETAPA 2 UNIDAD</t>
  </si>
  <si>
    <t>IM01031</t>
  </si>
  <si>
    <t>PAÑAL ETAPA 3 UNIDAD</t>
  </si>
  <si>
    <t>IM00255</t>
  </si>
  <si>
    <t>PAÑAL ETAPA 4 UNIDAD</t>
  </si>
  <si>
    <t>IM00589</t>
  </si>
  <si>
    <t>PAÑAL ETAPA 5 UNIDAD</t>
  </si>
  <si>
    <t>IM00256</t>
  </si>
  <si>
    <t>PAÑAL ETAPA 6 UNIDAD</t>
  </si>
  <si>
    <t>IM00335</t>
  </si>
  <si>
    <t>PAÑAL TENA BASIC TALLA L UNIDAD</t>
  </si>
  <si>
    <t>IM00244</t>
  </si>
  <si>
    <t>PAÑAL TENA BASIC TALLA M UNIDAD</t>
  </si>
  <si>
    <t>IM00362</t>
  </si>
  <si>
    <t>PAÑAL TENA SLIP TALLA L UNIDAD</t>
  </si>
  <si>
    <t>IM00365</t>
  </si>
  <si>
    <t>PAÑAL TENA SLIP TALLA M UNIDAD</t>
  </si>
  <si>
    <t>IM00320</t>
  </si>
  <si>
    <t>PAÑAL TENA SLIP TALLA S UNIDAD</t>
  </si>
  <si>
    <t>IM00884</t>
  </si>
  <si>
    <t>PAPEL CREPADO PARA ESTERILIZAR 60CMS* 100 MTS ROLLO</t>
  </si>
  <si>
    <t>IM07738</t>
  </si>
  <si>
    <t>PAPEL GRADO MEDICO PARA ESTERILIZAR 25CMX100X5CM</t>
  </si>
  <si>
    <t>IM07739</t>
  </si>
  <si>
    <t>PAPEL GRADO MEDICO PARA ESTERILIZAR 38CMX100X10CM</t>
  </si>
  <si>
    <t>IM00121</t>
  </si>
  <si>
    <t>PAPEL ECOGRAFO BAJA DENSIDAD UPP-110S ROLLO</t>
  </si>
  <si>
    <t>IM00260</t>
  </si>
  <si>
    <t>PAPEL ELECTROCARDIOGRAFO 50MMX30 R.1005020 ROLLO</t>
  </si>
  <si>
    <t>IM00921</t>
  </si>
  <si>
    <t>PAPEL ELECTROCARDIOGRAFO REF: SE601A 110X140X150 PAQ EN Z UNIDAD</t>
  </si>
  <si>
    <t>IM00740</t>
  </si>
  <si>
    <t>PAPEL ELECTROCARDIOGRAFO SE-3 / SMART ECG SE-3 80*20 ROLLO</t>
  </si>
  <si>
    <t>IM00681</t>
  </si>
  <si>
    <t>PAPEL GRADO MEDICO PARA ESTERILIZAR 10CM* 100X4CM</t>
  </si>
  <si>
    <t>IM02048</t>
  </si>
  <si>
    <t>PAPEL GRADO MEDICO PARA ESTERILIZAR 15CM X 200 MT</t>
  </si>
  <si>
    <t>IM00682</t>
  </si>
  <si>
    <t>PAPEL GRADO MEDICO PARA ESTERILIZAR 20CM* 100X4CM</t>
  </si>
  <si>
    <t>IM00678</t>
  </si>
  <si>
    <t>PAPEL GRADO MEDICO PARA ESTERILIZAR 25CM* 100X5CM</t>
  </si>
  <si>
    <t>IM01168</t>
  </si>
  <si>
    <t>PAPEL GRADO MEDICO PARA ESTERILIZAR 25CM* 200MT ROLLO</t>
  </si>
  <si>
    <t>IM01127</t>
  </si>
  <si>
    <t>PAPEL GRADO MEDICO PARA ESTERILIZAR 30CM* 100X10CM</t>
  </si>
  <si>
    <t>IM02262</t>
  </si>
  <si>
    <t>PAPEL GRADO MEDICO PARA ESTERILIZAR 5.1CM* 200MT UNIDAD</t>
  </si>
  <si>
    <t>IM02263</t>
  </si>
  <si>
    <t>PAPEL GRADO MEDICO PARA ESTERILIZAR 7.5CM* 100X2CM UNIDAD</t>
  </si>
  <si>
    <t>IM02158</t>
  </si>
  <si>
    <t>PAPEL MONITOR FETAL 112X100X200 210-100 G6A+PAQ EN Z</t>
  </si>
  <si>
    <t>IM00319</t>
  </si>
  <si>
    <t>PAPEL MONITOR FETAL 112X90X150 UNIDAD</t>
  </si>
  <si>
    <t>IM00967</t>
  </si>
  <si>
    <t>PAPEL MONITOR FETAL 152MMX90MLX150 F3/F6/F9 PAQ EN Z</t>
  </si>
  <si>
    <t>IM00221</t>
  </si>
  <si>
    <t>PAPEL MONITOR FETAL 152X90X150  REF:4305 AAO PAQ EN Z</t>
  </si>
  <si>
    <t>IM00278</t>
  </si>
  <si>
    <t>PAPEL PARA ELECTROCARDIOGRAFO 80 mm x 70 mm (SCHILLER AT-101) EN Z</t>
  </si>
  <si>
    <t>IM00645</t>
  </si>
  <si>
    <t>PAPEL TERMOREACTIVO CP50 114X20 ROLLO</t>
  </si>
  <si>
    <t>IM00644</t>
  </si>
  <si>
    <t>PAPEL TERMOREACTIVO CP50 114X70X250 PQTE EN Z</t>
  </si>
  <si>
    <t>IM00348</t>
  </si>
  <si>
    <t>PAPEL TERMORREACTIVO R:AT-1 PAQ EN Z RESMA</t>
  </si>
  <si>
    <t>IM02034</t>
  </si>
  <si>
    <t>PAPEL TERMOSENSIBLE COMPATIBLE CON MONITOR FETAL COMEN STAR 12X100X200 STAR  5000 PAQ EN Z</t>
  </si>
  <si>
    <t>IM02463</t>
  </si>
  <si>
    <t>PAQUETE DE LAPAROTOMIA ESTERIL</t>
  </si>
  <si>
    <t>IM00463</t>
  </si>
  <si>
    <t>PASTA STOMAHESIVE TUBO 56.7GR</t>
  </si>
  <si>
    <t>IM02953</t>
  </si>
  <si>
    <t>PDS 1 CT1 - 75 CM R:HRG38 REF:MS4347 UNIDAD</t>
  </si>
  <si>
    <t>IM03241</t>
  </si>
  <si>
    <t>PDS II 3/0-70CM REF:Z316H UNIDAD</t>
  </si>
  <si>
    <t>IM01818</t>
  </si>
  <si>
    <t>PIJAMA MEDICO (CAMISA-PANTALON) UNIDAD</t>
  </si>
  <si>
    <t>IM00035</t>
  </si>
  <si>
    <t>PINZA COLOSTOMIA UNIDAD</t>
  </si>
  <si>
    <t>IM02190</t>
  </si>
  <si>
    <t>PLACA PARA ELECTROBISTURI COMPATIBLE REF:E7507 UNIDAD</t>
  </si>
  <si>
    <t>IM00783</t>
  </si>
  <si>
    <t>PLACA PARA ELECTROBISTURI COMPATIBLE SIN CABLE UNIDAD</t>
  </si>
  <si>
    <t>IM02803</t>
  </si>
  <si>
    <t>IM00354</t>
  </si>
  <si>
    <t>PROLENE 0.0 75CM REF.8412T CT2 UNIDAD</t>
  </si>
  <si>
    <t>IM00353</t>
  </si>
  <si>
    <t>PROLENE 0.0 75CM REF.8424T CT1 UNIDAD</t>
  </si>
  <si>
    <t>IM00383</t>
  </si>
  <si>
    <t>PROLENE 1 75CM REF.8425H CT1 UNIDAD</t>
  </si>
  <si>
    <t>IM00349</t>
  </si>
  <si>
    <t>PROLENE 2.0 45CM REF.8185T CON AGUJA SC26 UNIDAD</t>
  </si>
  <si>
    <t>IM00350</t>
  </si>
  <si>
    <t>PROLENE 2.0 75CM REF.8623H CON AGUJA KS RECTA UNIDAD</t>
  </si>
  <si>
    <t>IM00054</t>
  </si>
  <si>
    <t>PROLENE 3.0 45CM REF.P8663T PS1 CON A UNIDAD</t>
  </si>
  <si>
    <t>IM00359</t>
  </si>
  <si>
    <t>PROLENE 3.0 75CM REF.8622H KS UNIDAD</t>
  </si>
  <si>
    <t>IM00494</t>
  </si>
  <si>
    <t>PROLENE 3.0 90CM REF.8522T SH UNIDAD</t>
  </si>
  <si>
    <t>IM00366</t>
  </si>
  <si>
    <t>PROLENE 4.0 45CM REF. 8682T PS2 CON AGUJA UNIDAD</t>
  </si>
  <si>
    <t>IM00543</t>
  </si>
  <si>
    <t>PROLENE 4.0 75CM REF. 9557T RB1 CON 2 AGUJAS UNIDAD</t>
  </si>
  <si>
    <t>IM01259</t>
  </si>
  <si>
    <t>PROLENE 4.0 75CM REF. AT957T RB1 CON 2 AGUJAS UNIDAD</t>
  </si>
  <si>
    <t>IM00973</t>
  </si>
  <si>
    <t>PROLENE 5.0 45CM REF.8698T P-3 CON AGUJA UNIDAD</t>
  </si>
  <si>
    <t>IM00411</t>
  </si>
  <si>
    <t>PROLENE 5.0 45CM REF.P8686T PS2 CON AGUJA UNIDAD</t>
  </si>
  <si>
    <t>IM00605</t>
  </si>
  <si>
    <t>PROLENE 5.0 75CM REF.9556T RB1 CON AGUJA UNIDAD</t>
  </si>
  <si>
    <t>IM00391</t>
  </si>
  <si>
    <t>PROLENE 6.0 45CM R.P8697T P1 CON AGUJA UNIDAD</t>
  </si>
  <si>
    <t>IM00829</t>
  </si>
  <si>
    <t>PROLENE 6.0 45CM REF.8160T SC-16 CON AGUJA UNIDAD</t>
  </si>
  <si>
    <t>IM03030</t>
  </si>
  <si>
    <t>PROLENE 6.0 60 CM R. TRM10 (2) BV1 VISIBLACK REF:954906 UNIDAD</t>
  </si>
  <si>
    <t>IM00815</t>
  </si>
  <si>
    <t>PROLENE 6.0 60CM R.8805T C2 CON AGUJA UNIDAD</t>
  </si>
  <si>
    <t>LA00118</t>
  </si>
  <si>
    <t>PRUEBA RAPIDA HIV</t>
  </si>
  <si>
    <t>LA00191</t>
  </si>
  <si>
    <t>PRUEBAS DE EMBARAZO</t>
  </si>
  <si>
    <t>IM01464</t>
  </si>
  <si>
    <t>RECIPIENTE SUCCION FLEXIBLE (LINER)1000 CON GEL UNIDAD</t>
  </si>
  <si>
    <t>IM01835</t>
  </si>
  <si>
    <t>RECIPIENTE SUCCION SOPORTE (CANISTER) 1LT UNIDAD</t>
  </si>
  <si>
    <t>IM00435</t>
  </si>
  <si>
    <t>RECOLECTOR GUARDIAN 0.3 LTS UNIDAD</t>
  </si>
  <si>
    <t>IM00417</t>
  </si>
  <si>
    <t>RECOLECTOR GUARDIAN 1.5 LTS UNIDAD</t>
  </si>
  <si>
    <t>IM00062</t>
  </si>
  <si>
    <t>RECOLECTOR GUARDIAN 2.9 LTS UNIDAD</t>
  </si>
  <si>
    <t>IM01408</t>
  </si>
  <si>
    <t>SABANA AJUSTABLE 2.00*1.00MTS UNIDAD</t>
  </si>
  <si>
    <t>IM01645</t>
  </si>
  <si>
    <t>SABANA AJUSTABLE 2.50*1.50MTS UNIDAD</t>
  </si>
  <si>
    <t>IM00403</t>
  </si>
  <si>
    <t>SEDA NEGRA 0.0 75CM R:424H CON AGUJA CT1 UNIDAD</t>
  </si>
  <si>
    <t>IM00399</t>
  </si>
  <si>
    <t>SEDA NEGRA 0.0 75CM R:SA86T SIN AGUJA UNIDAD</t>
  </si>
  <si>
    <t>IM00066</t>
  </si>
  <si>
    <t>SEDA NEGRA 2.0 45CM R:185T SC26 UNIDAD</t>
  </si>
  <si>
    <t>IM00436</t>
  </si>
  <si>
    <t>SEDA NEGRA 2.0 75CM R.K833H CON AGUJA UNIDAD</t>
  </si>
  <si>
    <t>IM00214</t>
  </si>
  <si>
    <t>SEDA NEGRA 2.0 75CM R.SA85T SIN AGUJA UNIDAD</t>
  </si>
  <si>
    <t>IM00065</t>
  </si>
  <si>
    <t>SEDA NEGRA 3.0 45CM R:184T SC24 UNIDAD</t>
  </si>
  <si>
    <t>IM00437</t>
  </si>
  <si>
    <t>SEDA NEGRA 3.0 75CM R:K832H SH CON AGUJA UNIDAD</t>
  </si>
  <si>
    <t>IM00582</t>
  </si>
  <si>
    <t>SEDA NEGRA 3.0 75CM R:SA84T UNIDAD</t>
  </si>
  <si>
    <t>IM03455</t>
  </si>
  <si>
    <t>SET DE ADMINISTRACION CLARO CON PUERTO INYECTABLE REF: HKM-ISP/A1/I1-C UNIDAD</t>
  </si>
  <si>
    <t>IM03456</t>
  </si>
  <si>
    <t>SET DE ADMINISTRACION FOTOPROTECTOR CON PUERTO INYECTABLE REF: HKM-ISP/B1/I1-D UNIDAD</t>
  </si>
  <si>
    <t>IM00229</t>
  </si>
  <si>
    <t>SISTEMA DRENAJE TORACICO 1 CAMARA REF.8884713100 UNIDAD</t>
  </si>
  <si>
    <t>IM00230</t>
  </si>
  <si>
    <t>SISTEMA DRENAJE TORACICO 3 CAMARAS UNIDAD</t>
  </si>
  <si>
    <t>IM00165</t>
  </si>
  <si>
    <t>SODA PARA ANESTESIA (CAL SODADA) CANECA</t>
  </si>
  <si>
    <t>IM00882</t>
  </si>
  <si>
    <t>SODA PARA ANESTESIA (CAL SODADA) FCO X 5 LITROS</t>
  </si>
  <si>
    <t>IM00816</t>
  </si>
  <si>
    <t>SONDA FOLEY 2 VIAS No 10</t>
  </si>
  <si>
    <t>IM00726</t>
  </si>
  <si>
    <t>SONDA FOLEY 2 VIAS No 12</t>
  </si>
  <si>
    <t>IM00341</t>
  </si>
  <si>
    <t>SONDA FOLEY 2 VIAS No 14</t>
  </si>
  <si>
    <t>IM03611</t>
  </si>
  <si>
    <t xml:space="preserve">SONDA FOLEY 2 VIAS No 16 </t>
  </si>
  <si>
    <t>IM02167</t>
  </si>
  <si>
    <t>SONDA FOLEY 2 VIAS No 18</t>
  </si>
  <si>
    <t>IM02047</t>
  </si>
  <si>
    <t>SONDA FOLEY 2 VIAS No 20</t>
  </si>
  <si>
    <t>IM00369</t>
  </si>
  <si>
    <t>SONDA FOLEY 2 VIAS No 22</t>
  </si>
  <si>
    <t>IM00370</t>
  </si>
  <si>
    <t>SONDA FOLEY 2 VIAS No 24</t>
  </si>
  <si>
    <t>IM00406</t>
  </si>
  <si>
    <t>SONDA FOLEY 2 VIAS No 8</t>
  </si>
  <si>
    <t>IM01628</t>
  </si>
  <si>
    <t xml:space="preserve">SONDA FOLEY 3 VIAS No 18 </t>
  </si>
  <si>
    <t>IM01600</t>
  </si>
  <si>
    <t>SONDA FOLEY 3 VIAS No 20 UNIDAD</t>
  </si>
  <si>
    <t>IM01605</t>
  </si>
  <si>
    <t>SONDA FOLEY 3 VIAS No 22 UNIDAD</t>
  </si>
  <si>
    <t>IM00449</t>
  </si>
  <si>
    <t>SONDA FOLEY 3 VIAS No 24 UNIDAD</t>
  </si>
  <si>
    <t>IM01034</t>
  </si>
  <si>
    <t>SONDA LEVIN NASOGASTRICA No 10 UNIDAD</t>
  </si>
  <si>
    <t>IM00788</t>
  </si>
  <si>
    <t>SONDA LEVIN NASOGASTRICA No 12 UNIDAD</t>
  </si>
  <si>
    <t>IM00687</t>
  </si>
  <si>
    <t>SONDA LEVIN NASOGASTRICA No 14 UNIDAD</t>
  </si>
  <si>
    <t>IM00061</t>
  </si>
  <si>
    <t>SONDA LEVIN NASOGASTRICA No 16 UNIDAD</t>
  </si>
  <si>
    <t>IM00166</t>
  </si>
  <si>
    <t>SONDA LEVIN NASOGASTRICA No 18 UNIDAD</t>
  </si>
  <si>
    <t>IM01052</t>
  </si>
  <si>
    <t>SONDA LEVIN NASOGASTRICA No 20 UNIDAD</t>
  </si>
  <si>
    <t>IM01111</t>
  </si>
  <si>
    <t>SONDA LEVIN NASOGASTRICA No 6 UNIDAD</t>
  </si>
  <si>
    <t>IM01035</t>
  </si>
  <si>
    <t>SONDA LEVIN NASOGASTRICA No 8 UNIDAD</t>
  </si>
  <si>
    <t>IM00839</t>
  </si>
  <si>
    <t>SONDA NELATON No 10 UNIDAD</t>
  </si>
  <si>
    <t>IM00840</t>
  </si>
  <si>
    <t>SONDA NELATON No 12 UNIDAD</t>
  </si>
  <si>
    <t>IM00841</t>
  </si>
  <si>
    <t>SONDA NELATON No 14 UNIDAD</t>
  </si>
  <si>
    <t>IM00842</t>
  </si>
  <si>
    <t>SONDA NELATON No 16 UNIDAD</t>
  </si>
  <si>
    <t>IM00898</t>
  </si>
  <si>
    <t>SONDA NELATON No 18 UNIDAD</t>
  </si>
  <si>
    <t>IM01121</t>
  </si>
  <si>
    <t>SONDA NELATON No 20 UNIDAD</t>
  </si>
  <si>
    <t>IM00238</t>
  </si>
  <si>
    <t>SONDA NELATON No 5 UNIDAD</t>
  </si>
  <si>
    <t>IM00843</t>
  </si>
  <si>
    <t>SONDA NELATON No 6 UNIDAD</t>
  </si>
  <si>
    <t>IM00844</t>
  </si>
  <si>
    <t>SONDA NELATON No 8 UNIDAD</t>
  </si>
  <si>
    <t>IM01339</t>
  </si>
  <si>
    <t>SONDA PARA GASTROSTOMIA 20FR UNIDAD</t>
  </si>
  <si>
    <t>IM01533</t>
  </si>
  <si>
    <t>SONDA PARA GASTROSTOMIA 24FR UNIDAD</t>
  </si>
  <si>
    <t>IM02779</t>
  </si>
  <si>
    <t>SONDA SUCCION CERRADA ADULTO No 16FR</t>
  </si>
  <si>
    <t>IM02714</t>
  </si>
  <si>
    <t>SONDA SUCCION CERRADA ENDOTRAQUEAL No 14FR UNIDAD</t>
  </si>
  <si>
    <t>IM02841</t>
  </si>
  <si>
    <t>SONDA SUCCION CERRADA NEONATAL No 6FR UNIDAD</t>
  </si>
  <si>
    <t>IM02249</t>
  </si>
  <si>
    <t>SONDA SUCCION CERRADA PEDIATRICA No 10FR</t>
  </si>
  <si>
    <t>IM02250</t>
  </si>
  <si>
    <t>SONDA SUCCION CERRADA PEDIATRICA No 12FR</t>
  </si>
  <si>
    <t>IM02840</t>
  </si>
  <si>
    <t>SONDA SUCCION CERRADA PEDIATRICA No 8FR UNIDAD</t>
  </si>
  <si>
    <t>IM00957</t>
  </si>
  <si>
    <t>SPONGOSTAN STANDARD R:MS0002 UNIDAD</t>
  </si>
  <si>
    <t>IM01113</t>
  </si>
  <si>
    <t>STIMUPLEX- ESTIMULADOR NERVIO PERIFERICO G-21X100MM UNIDAD</t>
  </si>
  <si>
    <t>IM01316</t>
  </si>
  <si>
    <t>STIMUPLEX- ESTIMULADOR NERVIO PERIFERICO G-22X50MM REF:4894502 UNIDAD</t>
  </si>
  <si>
    <t>IM01596</t>
  </si>
  <si>
    <t>SUCCIONADOR POST-OPERATORIO 400ML*1/4 UNIDAD</t>
  </si>
  <si>
    <t>IM00183</t>
  </si>
  <si>
    <t>SUCCIONADOR POST-OPERATORIO 400ML*1/8 UNIDAD</t>
  </si>
  <si>
    <t>IM00184</t>
  </si>
  <si>
    <t>SUCCIONADOR POST-OPERATORIO 400ML*3/16 UNIDAD</t>
  </si>
  <si>
    <t>IM01753</t>
  </si>
  <si>
    <t>KIT CITOLOGICO TALLA M LAMINA ESMERIL SIN GUANTE UNIDAD</t>
  </si>
  <si>
    <t>IM03916</t>
  </si>
  <si>
    <t>SUTURA POLIPROPILENE 6.0 60CM C2 CON AGUJA REF: M8805T UNIDAD</t>
  </si>
  <si>
    <t>IM02838</t>
  </si>
  <si>
    <t>TAPABOCAS DESECHABLE ELASTICO</t>
  </si>
  <si>
    <t>IM02783</t>
  </si>
  <si>
    <t>TAPABOCAS N-95 ALTA EFICIENCIA  UNIDAD</t>
  </si>
  <si>
    <t>IM02040</t>
  </si>
  <si>
    <t>TAPON CAUCHO HEPARINIZADO UNIDAD</t>
  </si>
  <si>
    <t>IM01895</t>
  </si>
  <si>
    <t>TERMOMETRO DIGITAL ORAL-AXILAR FLEXIBLE UNIDAD</t>
  </si>
  <si>
    <t>LA00108</t>
  </si>
  <si>
    <t>TEST DE BOWIE &amp; DICK REF:00130 CAJA * 50</t>
  </si>
  <si>
    <t>LA00022</t>
  </si>
  <si>
    <t>TIRAS PARA TOMA DE GLUCOMETRIA</t>
  </si>
  <si>
    <t>IM00716</t>
  </si>
  <si>
    <t>TORUNDAS DE GASA 1/2X1/2 SOBRE*4</t>
  </si>
  <si>
    <t>IM03707</t>
  </si>
  <si>
    <t>TRAMPA DE AGUA PARA MONITOREO DE SIGNOS VITALES COMPATIBLE CON MINDRAY-MENHER Y SIMILARES REF:115-043022-00 UNIDAD</t>
  </si>
  <si>
    <t>IM02851</t>
  </si>
  <si>
    <t>TUBO DE SUCCION ESTERIL 6.4MM *2MTS UNIDAD</t>
  </si>
  <si>
    <t>IM03847</t>
  </si>
  <si>
    <t>TUBO DE SUCCION ESTERIL 6.4MM X 3MTS UNIDAD</t>
  </si>
  <si>
    <t>IM00296</t>
  </si>
  <si>
    <t>TUBO DE SUCCION SILICONADA 1/4*7/16 *15MTS UNIDAD</t>
  </si>
  <si>
    <t>IM00254</t>
  </si>
  <si>
    <t>TUBO EN FORMA DE T No 12 UNIDAD</t>
  </si>
  <si>
    <t>IM00197</t>
  </si>
  <si>
    <t>TUBO EN FORMA DE T No 14 UNIDAD</t>
  </si>
  <si>
    <t>IM00532</t>
  </si>
  <si>
    <t>TUBO ENDOTRAQUEAL No 2.0 SIN BALON UNIDAD</t>
  </si>
  <si>
    <t>IM00677</t>
  </si>
  <si>
    <t>TUBO ENDOTRAQUEAL No 2.5 CON BALON UNIDAD</t>
  </si>
  <si>
    <t>IM01488</t>
  </si>
  <si>
    <t>TUBO ENDOTRAQUEAL No 2.5 SIN BALON UNIDAD</t>
  </si>
  <si>
    <t>IM01604</t>
  </si>
  <si>
    <t>TUBO ENDOTRAQUEAL No 3.0 CON BALON UNIDAD</t>
  </si>
  <si>
    <t>IM01122</t>
  </si>
  <si>
    <t>TUBO ENDOTRAQUEAL No 3.0 SIN BALON UNIDAD</t>
  </si>
  <si>
    <t>IM01483</t>
  </si>
  <si>
    <t>TUBO ENDOTRAQUEAL No 3.5 CON BALON UNIDAD</t>
  </si>
  <si>
    <t>IM01487</t>
  </si>
  <si>
    <t>TUBO ENDOTRAQUEAL No 3.5 SIN BALON UNIDAD</t>
  </si>
  <si>
    <t>IM01494</t>
  </si>
  <si>
    <t>TUBO ENDOTRAQUEAL No 4.0 CON BALON UNIDAD</t>
  </si>
  <si>
    <t>IM01519</t>
  </si>
  <si>
    <t>TUBO ENDOTRAQUEAL No 4.0 SIN BALON UNIDAD</t>
  </si>
  <si>
    <t>IM01128</t>
  </si>
  <si>
    <t>TUBO ENDOTRAQUEAL No 4.5 CON BALON UNIDAD</t>
  </si>
  <si>
    <t>IM01486</t>
  </si>
  <si>
    <t>TUBO ENDOTRAQUEAL No 4.5 SIN BALON UNIDAD</t>
  </si>
  <si>
    <t>IM01132</t>
  </si>
  <si>
    <t>TUBO ENDOTRAQUEAL No 5.0 CON BALON UNIDAD</t>
  </si>
  <si>
    <t>IM01489</t>
  </si>
  <si>
    <t>TUBO ENDOTRAQUEAL No 5.0 SIN BALON UNIDAD</t>
  </si>
  <si>
    <t>IM01250</t>
  </si>
  <si>
    <t>TUBO ENDOTRAQUEAL No 5.5 CON BALON UNIDAD</t>
  </si>
  <si>
    <t>IM01484</t>
  </si>
  <si>
    <t>TUBO ENDOTRAQUEAL No 6.0 CON BALON UNIDAD</t>
  </si>
  <si>
    <t>IM01485</t>
  </si>
  <si>
    <t>TUBO ENDOTRAQUEAL No 6.5 CON BALON UNIDAD</t>
  </si>
  <si>
    <t>IM01120</t>
  </si>
  <si>
    <t>TUBO ENDOTRAQUEAL No 7.0 CON BALON UNIDAD</t>
  </si>
  <si>
    <t>IM01520</t>
  </si>
  <si>
    <t>TUBO ENDOTRAQUEAL No 7.5 CON BALON UNIDAD</t>
  </si>
  <si>
    <t>IM01160</t>
  </si>
  <si>
    <t>TUBO ENDOTRAQUEAL No 8.0 CON BALON UNIDAD</t>
  </si>
  <si>
    <t>IM01491</t>
  </si>
  <si>
    <t>TUBO ENDOTRAQUEAL No 8.5 CON BALON UNIDAD</t>
  </si>
  <si>
    <t>IM01130</t>
  </si>
  <si>
    <t>TUBO ENDOTRAQUEAL No 9.0 CON BALON UNIDAD</t>
  </si>
  <si>
    <t>IM00273</t>
  </si>
  <si>
    <t>TUBO ENDOTRAQUEAL No 9.5 CON BALON UNIDAD</t>
  </si>
  <si>
    <t>IM00235</t>
  </si>
  <si>
    <t>TUBO PARA TORAX No 28 UNIDAD</t>
  </si>
  <si>
    <t>IM00252</t>
  </si>
  <si>
    <t>TUBO PARA TORAX No 30 UNIDAD</t>
  </si>
  <si>
    <t>IM02819</t>
  </si>
  <si>
    <t>TUBO PARA TORAX No 32 UNIDAD</t>
  </si>
  <si>
    <t>IM00170</t>
  </si>
  <si>
    <t>TUBO PARA TORAX No 34 UNIDAD</t>
  </si>
  <si>
    <t>IM02677</t>
  </si>
  <si>
    <t>VASELINA POTE 500GR</t>
  </si>
  <si>
    <t>IM00103</t>
  </si>
  <si>
    <t>VENDA ALGODON LAMINADO 3X5 UNIDAD</t>
  </si>
  <si>
    <t>IM03742</t>
  </si>
  <si>
    <t>VENDA ALGODON LAMINADO 4X5 UNIDAD</t>
  </si>
  <si>
    <t>IM00023</t>
  </si>
  <si>
    <t>VENDA ALGODON LAMINADO 5X5 UNIDAD</t>
  </si>
  <si>
    <t>IM00046</t>
  </si>
  <si>
    <t>VENDA ALGODON LAMINADO 6X5 UNIDAD</t>
  </si>
  <si>
    <t>IM02559</t>
  </si>
  <si>
    <t>VENDA DE GASA 3X5 UNIDAD</t>
  </si>
  <si>
    <t>IM00264</t>
  </si>
  <si>
    <t>VENDA DE GASA 4X5 UNIDAD</t>
  </si>
  <si>
    <t>IM03236</t>
  </si>
  <si>
    <t>VENDA DE GASA 5X5 UNIDAD</t>
  </si>
  <si>
    <t>IM00265</t>
  </si>
  <si>
    <t>VENDA DE GASA 6X5 UNIDAD</t>
  </si>
  <si>
    <t>IM00092</t>
  </si>
  <si>
    <t>VENDA DE YESO 3X5 UNIDAD</t>
  </si>
  <si>
    <t>IM00104</t>
  </si>
  <si>
    <t>VENDA DE YESO 4X5 UNIDAD</t>
  </si>
  <si>
    <t>IM00105</t>
  </si>
  <si>
    <t>VENDA DE YESO 5X5 UNIDAD</t>
  </si>
  <si>
    <t>IM00050</t>
  </si>
  <si>
    <t>VENDA DE YESO 6X5 UNIDAD</t>
  </si>
  <si>
    <t>IM00021</t>
  </si>
  <si>
    <t>VENDA ELASTICA 3X5 UNIDAD</t>
  </si>
  <si>
    <t>IM01233</t>
  </si>
  <si>
    <t>VENDA ELASTICA 4X5 UNIDAD</t>
  </si>
  <si>
    <t>IM02818</t>
  </si>
  <si>
    <t>VENDA ELASTICA 5X5 UNIDAD</t>
  </si>
  <si>
    <t>IM00093</t>
  </si>
  <si>
    <t>VENDA ELASTICA 6X5 UNIDAD</t>
  </si>
  <si>
    <t>IM01238</t>
  </si>
  <si>
    <t>VICRYL 0 90 CM R.XYVCP346H CT-1 UNIDAD</t>
  </si>
  <si>
    <t>IM01775</t>
  </si>
  <si>
    <t>VICRYL 1.0 90 CM R.J347H CT-1 UNIDAD</t>
  </si>
  <si>
    <t>IM00390</t>
  </si>
  <si>
    <t>VICRYL 1.0 90 CM R.XYVCP347H CT-1 UNIDAD</t>
  </si>
  <si>
    <t>IM00496</t>
  </si>
  <si>
    <t>VICRYL 2.0 CT1 90 CM R.XYVCP345H  UNIDAD</t>
  </si>
  <si>
    <t>IM00521</t>
  </si>
  <si>
    <t>VICRYL 2.0 VLT 70 CM R.XYVCP317H SH UNIDAD</t>
  </si>
  <si>
    <t>IM00488</t>
  </si>
  <si>
    <t>VICRYL 3.0 70 CM R.XYVCP316H SH UNIDAD</t>
  </si>
  <si>
    <t>IM00438</t>
  </si>
  <si>
    <t>VICRYL 3.0 70 CM R.XYVCP338H CT1 UNIDAD</t>
  </si>
  <si>
    <t>IM00525</t>
  </si>
  <si>
    <t>VICRYL 4.0 70 CM R.XYVCP304H RB1 UNIDAD</t>
  </si>
  <si>
    <t>IM00955</t>
  </si>
  <si>
    <t>VICRYL 5.0 RAPIDE 70 CM (RB1)VR2130G UNIDAD</t>
  </si>
  <si>
    <t>IM00426</t>
  </si>
  <si>
    <t>VICRYL 6.0 45 CM R.JP492G UNIDAD</t>
  </si>
  <si>
    <t>IM00402</t>
  </si>
  <si>
    <t>VICRYL 6.0 70 CM R.J302H RB1 UNIDAD</t>
  </si>
  <si>
    <t>SET BOLSA DE ALIMENTACION PARA BOMBA DE ALIMENTACIÓN ENTERAL</t>
  </si>
  <si>
    <t>RECIPIENTE SUCCION SOPORTE (CANISTER) 3LT UNIDAD</t>
  </si>
  <si>
    <t>GEL HIDROACTIVO (DUODERM)</t>
  </si>
  <si>
    <t>PASTA HIDROACTIVA (DUODERM)</t>
  </si>
  <si>
    <t>DUODERM CGF 20X20 APOSITOS UNIDAD</t>
  </si>
  <si>
    <t>DUODERM CGF 20X30 APOSITOS UNIDAD</t>
  </si>
  <si>
    <t>ACEITE MINERAL</t>
  </si>
  <si>
    <t xml:space="preserve">ALGODON ABSORBENTE </t>
  </si>
  <si>
    <t>LIBRA</t>
  </si>
  <si>
    <t xml:space="preserve">APLICADORES CON ALGODON  </t>
  </si>
  <si>
    <t>APLICADORES SIN ALGODÓN</t>
  </si>
  <si>
    <t>APOSITO 5 X 9 (12.5CM X 22.5CM) ESTERIL</t>
  </si>
  <si>
    <t>BAJALENGUAS</t>
  </si>
  <si>
    <t>BATA DESECHABLE ANTIFLUIDO CON PUÑO RESORTADO</t>
  </si>
  <si>
    <t>BATA DESECHABLE MARGA CORTA</t>
  </si>
  <si>
    <t>CAUCHO DE SUCCION  PVC GRADO MEDICO TRANSPARENTE  6.4MM (1/4") ESTERI PAQUETE X 3 METROS</t>
  </si>
  <si>
    <t>PAQUETE X 3 MTS</t>
  </si>
  <si>
    <t>CINTA CONTROL AUTOCLAVE</t>
  </si>
  <si>
    <t>CLORURO BENZALCONIO</t>
  </si>
  <si>
    <t>INDICADOR CONTROL BIOLOGICO PARA VAPOR 10/5</t>
  </si>
  <si>
    <t xml:space="preserve">CAJA X 100  </t>
  </si>
  <si>
    <t xml:space="preserve">CURITA ADHESIVA </t>
  </si>
  <si>
    <t>DRENES EN SILICONA PLANO PARA RADIOPACO DIAMETRO DE 7 MM X 125 CMS</t>
  </si>
  <si>
    <t>ESPARADRAPO TELA</t>
  </si>
  <si>
    <t>TUBO X 5 ROLLOS</t>
  </si>
  <si>
    <t>ESPECULOS DESECHABLES TALLA M</t>
  </si>
  <si>
    <t>FORMOL</t>
  </si>
  <si>
    <t>GASA 100 YDS</t>
  </si>
  <si>
    <t>GASA NO TEJIDA DE POLIESTER ELASTICADA Y ADHESIVA  6"X 11( 10*15CMS) X 10MTS (FIXOMULL STRETCH)</t>
  </si>
  <si>
    <t xml:space="preserve">GEL CONDUCTIVO PARA DIAGNOSTICO POR ECOGRAFIA Y ECOCARDIOGRAMA         </t>
  </si>
  <si>
    <t>GORRO PACIENTE (EN ORUGA)</t>
  </si>
  <si>
    <t>HIPOCLORITO DE SODIO AL 5%</t>
  </si>
  <si>
    <t>INTEGRADOR QUIMICO PARA VAPOR</t>
  </si>
  <si>
    <t>MANILLA RECIEN NACIDO NIÑA</t>
  </si>
  <si>
    <t xml:space="preserve">MANILLA RECIEN NACIDO NIÑO </t>
  </si>
  <si>
    <t>MANILLAS DESECHABLE PARA IDENTIFICACION ADULTO COLOR BLANCO</t>
  </si>
  <si>
    <t>PAPEL CREPADO  120 X 120 COLOR VERDE</t>
  </si>
  <si>
    <t>CAJA X 100 PLIEGOS</t>
  </si>
  <si>
    <t>PAPEL DESFIBRILADOR ARTEMA</t>
  </si>
  <si>
    <t>PAPEL DESFIBRILADOR MINDRAY D3 D6</t>
  </si>
  <si>
    <t xml:space="preserve">PAPEL DESFIBRILADOR SHHILLER </t>
  </si>
  <si>
    <t xml:space="preserve">PAPEL DESFIBRILADOR ZOLL </t>
  </si>
  <si>
    <t>PAPEL ECG  EDAN SE-3</t>
  </si>
  <si>
    <t>PAPEL ECG EDAN 80X30(URG)</t>
  </si>
  <si>
    <t>PAPEL ECG MARCA EDAN SE-601 110mm X104mm -144sh (NOVAMEDICA)</t>
  </si>
  <si>
    <t>PAQUETE X 50 HOJAS</t>
  </si>
  <si>
    <t xml:space="preserve">PAPEL ELECTROCARDIOGRAFO BURDICK 100 VDF </t>
  </si>
  <si>
    <t>PAPEL PARA ECOGRAFO  UPP-110 SONY</t>
  </si>
  <si>
    <t>PAPEL PLEGADO EN Z EDAN F3</t>
  </si>
  <si>
    <t>PAPEL SONY SIEMENS</t>
  </si>
  <si>
    <t>PAPEL TERMICO BLANCO DE 110 MM X 30 MTS</t>
  </si>
  <si>
    <t>PAPEL TERMICO PARA MONITOR FETAL CADENCE 112 MM X 90 MM 150 SH (NOVAMEDICA)</t>
  </si>
  <si>
    <t>ROLLLO</t>
  </si>
  <si>
    <t>PELICULA TRANSPARENTE EN ROLLO ADHESIVA  10CMSX10 15 MTS ESPARADRAPO FIXOMULL</t>
  </si>
  <si>
    <t xml:space="preserve">CAJA </t>
  </si>
  <si>
    <t>POLAINAS CON CAUCHO ANTIDESLIZANTE</t>
  </si>
  <si>
    <t>POLVO ABSORVENTE E INACTIVADOR DE FLUIDOS Y DERRAMES BIOLOGICOS CON PEROXIDO DE HIDROGENO AL 12 %</t>
  </si>
  <si>
    <t>FRASCO 400 GR</t>
  </si>
  <si>
    <t>SIERRA DE GIGLI</t>
  </si>
  <si>
    <t>SISTEMA DE TRATAMIENSO DE LIMPIEZA EN AUTOCLAVE ESPUMANTE F.A.C.T.S SOLUCIÓN PARA AUTOCLAVES</t>
  </si>
  <si>
    <t>SODA PARA ANESTESIA CANECA X 30 KILOS</t>
  </si>
  <si>
    <t>CANECA</t>
  </si>
  <si>
    <t>SOLIDIFICANTES (KIT DE DERRAMES)</t>
  </si>
  <si>
    <t>SOBRE 33 GR</t>
  </si>
  <si>
    <t>TERMOMETRO DIGITAL</t>
  </si>
  <si>
    <t>TEST DE BOWIE &amp; DICK</t>
  </si>
  <si>
    <t>HOJA</t>
  </si>
  <si>
    <t>TINTURA DE BENJUI</t>
  </si>
  <si>
    <t>TERMOMETRO DIGITAL CON INFRARROJO</t>
  </si>
  <si>
    <t>ACEITE DE SILICONA 5000 CS FRASCO 10 ML</t>
  </si>
  <si>
    <t>CAJA DE COPROLOGICO</t>
  </si>
  <si>
    <t>CONDONES</t>
  </si>
  <si>
    <t>FRASCO RECOLECCION DE ORINA</t>
  </si>
  <si>
    <t>MANGUERA CORRUGADA  TERAPIA RESPIRATORIAS</t>
  </si>
  <si>
    <t>T DE COBRE</t>
  </si>
  <si>
    <t>CONO DESECHABLE PARA OTOSCOPIO ADULTO</t>
  </si>
  <si>
    <t>CONO DESECHABLE PARA OTOSCOPIO PEDIATRICO</t>
  </si>
  <si>
    <t>SOLUCION DE FENOL AL 88% FRASCO X 100ML</t>
  </si>
  <si>
    <t>FRASCO X 100ML</t>
  </si>
  <si>
    <t>ACIDO ACETICO AL 4% FRASCO X 100ML</t>
  </si>
  <si>
    <t>ACIDO TRICLOROACETICO 35% FRASCO X 100 ML</t>
  </si>
  <si>
    <t>SOLUCION DE LUGOL FRASCO X100 ML</t>
  </si>
  <si>
    <t>D09AP002361</t>
  </si>
  <si>
    <t>SOLUCION DE MONSEL FRASCO X 100 ML</t>
  </si>
  <si>
    <t>TINTURA  BENJUI GALON X 3800ML</t>
  </si>
  <si>
    <t>VASELINA</t>
  </si>
  <si>
    <t>TARRO X 453 GR</t>
  </si>
  <si>
    <t xml:space="preserve">ROLLO MIXTO DE POLIETILENO DE ALTA DENSIDAD PARA ESTERILIZAR, DE 6.2 CM X 70 MTS. </t>
  </si>
  <si>
    <t>ESTERILIZACION</t>
  </si>
  <si>
    <t xml:space="preserve">ROLLO MIXTO DE POLIETILENO DE ALTA DENSIDAD PARA ESTERILIZAR, DE 7.5 CM X 70 MTS. </t>
  </si>
  <si>
    <t xml:space="preserve">ROLLO MIXTO DE POLIETILENO DE ALTA DENSIDAD PARA ESTERILIZAR, DE 10 CM X 70 MTS. </t>
  </si>
  <si>
    <t xml:space="preserve">ROLLO MIXTO DE POLIETILENO DE ALTA DENSIDAD PARA ESTERILIZAR, DE 15 CM X 70 MTS. </t>
  </si>
  <si>
    <t xml:space="preserve">ROLLO MIXTO DE POLIETILENO DE ALTA DENSIDAD PARA ESTERILIZAR, DE 20 CM X 70 MTS. </t>
  </si>
  <si>
    <t xml:space="preserve">ROLLO MIXTO DE POLIETILENO DE ALTA DENSIDAD PARA ESTERILIZAR, DE 25 CM X 70 MTS. </t>
  </si>
  <si>
    <t xml:space="preserve">ROLLO MIXTO DE POLIETILENO DE ALTA DENSIDAD PARA ESTERILIZAR, DE 30 CM X 70 MTS. </t>
  </si>
  <si>
    <t xml:space="preserve">ROLLO MIXTO DE POLIETILENO DE ALTA DENSIDAD PARA ESTERILIZAR, DE 35 CM X 70 MTS. </t>
  </si>
  <si>
    <t xml:space="preserve">ROLLO MIXTO DE POLIETILENO DE ALTA DENSIDAD PARA ESTERILIZAR, DE 40 CM X 70 MTS. </t>
  </si>
  <si>
    <t xml:space="preserve">ROLLO MIXTO DE POLIETILENO DE ALTA DENSIDAD PARA ESTERILIZAR, DE 50 CM X 70 MTS. </t>
  </si>
  <si>
    <t xml:space="preserve">ROLLO MIXTO DE POLIETILENO DE ALTA DENSIDAD PARA ESTERILIZAR, DE 60 CM X 70 MTS. </t>
  </si>
  <si>
    <t xml:space="preserve">ROLLO MIXTO PAPEL PARA ESTERILIZAR GRADO MEDICO -PLASTICO DE 5.1 CM X 200 MTS. CON INDICADOR QUIMICO DE OXIDO DE ETILENO Y VAPOR RESISTENCIA MECANICA A LA MANIPULACION Y RECUBRIMIENTO BACTERICIDA EN LA CARA EXTERNA DEL PAPEL </t>
  </si>
  <si>
    <t xml:space="preserve">ROLLO MIXTO PAPEL PARA ESTERILIZAR GRADO MEDICO -PLASTICO DE 6.2 CM X 200 MTS. CON INDICADOR QUIMICO DE OXIDO DE ETILENO Y VAPOR RESISTENCIA MECANICA A LA MANIPULACION Y RECUBRIMIENTO BACTERICIDA </t>
  </si>
  <si>
    <t xml:space="preserve">ROLLO MIXTO PAPEL PARA ESTERILIZAR GRADO MEDICO -PLASTICO DE 7.5 CM X 200 MTS. CON INDICADOR QUIMICO DE OXIDO DE ETILENO Y VAPOR RESISTENCIA MECANICA A LA MANIPULACION Y RECUBRIMIENTO BACTERICIDA </t>
  </si>
  <si>
    <t xml:space="preserve">ROLLO MIXTO PAPEL PARA ESTERILIZAR GRADO MEDICO -PLASTICO DE 10 CM X 200 MTS. CON INDICADOR QUIMICO DE OXIDO DE ETILENO Y VAPOR RESISTENCIA MECANICA A LA MANIPULACION Y RECUBRIMIENTO BACTERICIDA </t>
  </si>
  <si>
    <t xml:space="preserve">ROLLO MIXTO PAPEL PARA ESTERILIZAR GRADO MEDICO -PLASTICO DE 15 CM X 200 MTS. CON INDICADOR QUIMICO DE OXIDO DE ETILENO Y VAPOR RESISTENCIA MECANICA A LA MANIPULACION , SISTEMA DE APERTURA LATERAL Y RECUBRIMIENTO BACTERICIDA EN LA CARA EXTERNA DEL PAPEL </t>
  </si>
  <si>
    <t xml:space="preserve">ROLLO MIXTO PAPEL PARA ESTERILIZAR GRADO MEDICO -PLASTICO DE 20 CM X 200 MTS. CON INDICADOR QUIMICO DE OXIDO DE ETILENO Y VAPOR RESISTENCIA MECANICA A LA MANIPULACION , SISTEMA DE APERTURA LATERALY RECUBRIMIENTO BACTERICIDA </t>
  </si>
  <si>
    <t xml:space="preserve">ROLLO MIXTO PAPEL PARA ESTERILIZAR GRADO MEDICO -PLASTICO DE 25 CM X 200 MTS. CON INDICADOR QUIMICO DE OXIDO DE ETILENO Y VAPOR RESISTENCIA MECANICA A LA MANIPULACION , SISTEMA DE APERTURA LATERAL Y RECUBRIMIENTO BACTERICIDA SUPERANTI) </t>
  </si>
  <si>
    <t xml:space="preserve">ROLLO MIXTO PAPEL PARA ESTERILIZAR GRADO MEDICO -PLASTICO DE 30 CM X 200 MTS. CON INDICADOR QUIMICO DE OXIDO DE ETILENO Y VAPOR RESISTENCIA MECANICA A LA MANIPULACION , SISTEMA DE APERTURA LATERAL Y RECUBRIMIENTO BACTERICIDA </t>
  </si>
  <si>
    <t xml:space="preserve">ROLLO MIXTO PAPEL PARA ESTERILIZAR GRADO MEDICO -PLASTICO DE 40 CM X 200 MTS. CON INDICADOR QUIMICO DE OXIDO DE ETILENO Y VAPOR RESISTENCIA MECANICA A LA MANIPULACION , SISTEMA DE APERTURA LATERAL Y RECUBRIMIENTO BACTERICIDA </t>
  </si>
  <si>
    <t xml:space="preserve">ROLLO MIXTO PAPEL PARA ESTERILIZAR GRADO MEDICO -PLASTICO DE 50 CM X 200 MTS. CON INDICADOR QUIMICO DE OXIDO DE ETILENO Y VAPOR RESISTENCIA MECANICA A LA MANIPULACION, SISTEMA DE APERTURA LATERAL Y RECUBRIMIENTO BACTERICIDA </t>
  </si>
  <si>
    <t>ROLLO MIXTO PAPEL PARA ESTERILIZAR GRADO MEDICO -PLASTICO, CON FUELLE, DE 7.5 CM X 100 MTS X 2 CM CON INDICADOR QUIMICO DE OXIDO DE ETILENO Y VAPOR RESISTENCIA MECANICA A LA MANIPULACION, RECUBRIMIENTO BACTERICIDA EN LA CARA EXTERNA DEL PAPEL</t>
  </si>
  <si>
    <t xml:space="preserve">ROLLO MIXTO PAPEL PARA ESTERILIZAR GRADO MEDICO -PLASTICO, CON FUELLE, DE 10 CM X 100 MTS X 4 CM CON INDICADOR QUIMICO DE OXIDO DE ETILENO Y VAPOR RESISTENCIA MECANICA A LA MANIPULACION , RECUBRIMIENTO BACTERICIDA EN LA CARA EXTERNA DEL PAPEL </t>
  </si>
  <si>
    <t xml:space="preserve">ROLLO MIXTO PAPEL PARA ESTERILIZAR GRADO MEDICO -PLASTICO, CON FUELLE, DE 15 CM X 100 MTS X 3 CM CON INDICADOR QUIMICO DE OXIDO DE ETILENO Y VAPOR RESISTENCIA MECANICA A LA MANIPULACION , SISTEMA DE APERTURA LATERAL Y RECUBRIMIENTO BACTERICIDA EN LA CARA EXTERNA DEL PAPEL </t>
  </si>
  <si>
    <t>ROLLO MIXTO PAPEL PARA ESTERILIZAR GRADO MEDICO -PLASTICO, CON FUELLE, DE 20 CM X 100 MTS X 4 CM CON INDICADOR QUIMICO DE OXIDO DE ETILENO Y VAPOR RESISTENCIA MECANICA A LA MANIPULACION , SISTEMA DE APERTURA LATERAL Y RECUBRIMIENTO BACTERICIDA EN LA CARA EXTERNA DEL PAPEL</t>
  </si>
  <si>
    <t>ROLLO MIXTO PAPEL PARA ESTERILIZAR GRADO MEDICO -PLASTICO, CON FUELLE, DE 25 CM X 100 MTS X 5 CM CON INDICADOR QUIMICO DE OXIDO DE ETILENO Y VAPOR RESISTENCIA MECANICA A LA MANIPULACION , SISTEMA DE APERTURA LATERAL Y RECUBRIMIENTO BACTERICIDA</t>
  </si>
  <si>
    <t xml:space="preserve">ROLLO MIXTO PAPEL PARA ESTERILIZACION GRADO MEDICO -PLASTICO, CON FUELLE, DE 30 CM X 100 MTS X 10 CM, CON INDICADOR QUIMICO DE OXIDO DE ETILENO Y VAPOR RESISTENCIA MECANICA A LA MANIPULACION, SISTEMA DE APERTURA LATERAL Y RECUBRIMIENTO BACTERICIDA EN LA CARA EXTERNA DEL PAPEL </t>
  </si>
  <si>
    <t xml:space="preserve">ROLLO MIXTO PAPEL PARA ESTERILIZACION GRADO MEDICO -PLASTICO, CON FUELLE, DE 38 CM X 100 MTS X 10 CM, CON INDICADOR QUIMICO DE OXIDO DE ETILENO Y VAPOR RESISTENCIA MECANICA A LA MANIPULACION , SISTEMA DE APERTURA LATERAL Y RECUBRIMIENTO BACTERICIDA </t>
  </si>
  <si>
    <t xml:space="preserve">ROLLO MIXTO PAPEL PARA ESTERILIZACION GRADO MEDICO -PLASTICO, CON FUELLE, DE 50 CM X 100 MTS X 8 CM, CON INDICADOR QUIMICO DE OXIDO DE ETILENO Y VAPOR RESISTENCIA MECANICA A LA MANIPULACION , SISTEMA DE APERTURA LATERAL Y RECUBRIMIENTO BACTERICIDA EN LA CARA EXTERNA DEL PAPEL </t>
  </si>
  <si>
    <t xml:space="preserve">BOLSA MIXTA PAPEL GRADO MEDICO PARA ESTERILIZAR CON AUTO-SELLADO DE 7.5 X 28 CMS. CON RECUBRIMIENTO BACTERICIDA EN LA CARA EXTERNA DEL PAPEL </t>
  </si>
  <si>
    <t>CAJA X 200</t>
  </si>
  <si>
    <t xml:space="preserve">BOLSA MIXTA PAPEL GRADO MEDICO PARA ESTERILIZAR CON AUTO-SELLADO DE 10 X 13.5 CMS. </t>
  </si>
  <si>
    <t>BOLSA MIXTA PAPEL GRADO MEDICO PARA ESTERILIZAR CON AUTO-SELLADO DE 9 X 23 CMS.</t>
  </si>
  <si>
    <t>BOLSA MIXTA PAPEL GRADO MEDICO PARA ESTERILIZAR CON AUTO-SELLADO DE 10 X 23 CMS.</t>
  </si>
  <si>
    <t>BOLSA MIXTA PAPEL GRADO MEDICO PARA ESTERILIZAR CON AUTO-SELLADO DE 13.5 CMS. X 25.5</t>
  </si>
  <si>
    <t>BOLSA MIXTA PARA ESTERILIZAR CON AUTOSELLADO DE 14 X 35.6 CMS.</t>
  </si>
  <si>
    <t>BOLSA MIXTA PARA ESTERILIZAR CON AUTOSELLADO 20 X 33 CMS.</t>
  </si>
  <si>
    <t>BOLSA MIXTA PARA ESTERILIZAR CON AUTO-SELLADO DE 30 X 38 CMS.</t>
  </si>
  <si>
    <t>BOLSA MIXTA PARA ESTERILIZAR CON AUTO-SELLADO DE POLIESTERDE 9 X 26 CMS.</t>
  </si>
  <si>
    <t xml:space="preserve">BOLSA MIXTA POLIETILENO DE ALTA DENSIDAD PARA ESTERILIZAR DE 10 X 26 CMS. </t>
  </si>
  <si>
    <t>CAJA X 500</t>
  </si>
  <si>
    <t xml:space="preserve">BOLSA MIXTA POLIETILENO DE ALTA DENSIDAD PARA ESTERILIZAR DE 15 X 42 CMS. </t>
  </si>
  <si>
    <t xml:space="preserve">BOLSA MIXTA POLIETILENO DE ALTA DENSIDAD PARA ESTERILIZAR DE 21 X 35 CMS. </t>
  </si>
  <si>
    <t>CAJA X 1000</t>
  </si>
  <si>
    <t xml:space="preserve">BOLSA MIXTA POLIETILENO DE ALTA DENSIDAD PARA ESTERILIZAR DE 25 X 48 CMS. </t>
  </si>
  <si>
    <t>CAJA X 400</t>
  </si>
  <si>
    <t xml:space="preserve">BOLSA MIXTA POLIETILENO DE ALTA DENSIDAD PARA ESTERILIZAR DE 15 X 30 CMS. </t>
  </si>
  <si>
    <t>BOLSA MIXTA PARA ESTERILIZAR DE PAPEL-PLASTICO DE 10 X 28 CM.</t>
  </si>
  <si>
    <t>BOLSA MIXTA PARA ESTERILIZAR DE PAPEL-PLASTICO DE 15 X 21 CM.</t>
  </si>
  <si>
    <t>BOLSA MIXTA PARA ESTERILIZAR DE PAPELPLASTICO DE 15 X 28 CM.</t>
  </si>
  <si>
    <t>BOLSA MIXTA PARA ESTERILIZAR DE PAPELPLASTICO DE 25 X 36 CM.</t>
  </si>
  <si>
    <t>BOLSA MIXTA PARA ESTERILIZAR DE PAPELPLASTICO DE 30 X 51 CM.</t>
  </si>
  <si>
    <t>BOLSA MIXTA PARA ESTERILIZAR DE PAPELPLASTICO DE 40 X 58 CM.</t>
  </si>
  <si>
    <t>CAJA X 250</t>
  </si>
  <si>
    <t>BOLSA MIXTA PARA ESTERILIZAR DE PAPELPLASTICO MEDIDA 22 X 28 CMS.</t>
  </si>
  <si>
    <t>BOLSA MIXTA PARA ESTERILIZAR DE PAPEL-PLASTICO, CON FUELLE, DE 17.5 X 36 X 5 CM.</t>
  </si>
  <si>
    <t>BOLSA MIXTA PARA ESTERILIZAR DE PAPEL-PLASTICO, CON FUELLE, DE 20 X 42 X 5 CM.</t>
  </si>
  <si>
    <t>BOLSA PARA ESTERILIZAR DE PAPEL GRADO MEDICO DE 25 X 30 CM.</t>
  </si>
  <si>
    <t>BOLSA PARA ESTERILIZAR DE PAPEL GRADO MEDICO DE 9 X 12.5 X 5 CM.</t>
  </si>
  <si>
    <t>BOLSA PARA ESTERILIZAR DE PAPEL GRADO MEDICO DE 6 X 15.5 X 3 CM. CON HILO.</t>
  </si>
  <si>
    <t>BOLSA PARA ESTERILIZAR DE PAPEL GRADO MEDICO DE 7.5 X 23 X 4 CM. CON HILO.</t>
  </si>
  <si>
    <t>BOLSA PARA ESTERILIZAR DE PAPEL GRADO MEDICO DE 11 X 18 X 4 CM. CON HILO.</t>
  </si>
  <si>
    <t>BOLSA PARA ESTERILIZAR DE PAPEL GRADO MEDICO DE 12 X 26 X 4 CM. CON HILO.</t>
  </si>
  <si>
    <t>BOLSA PARA ESTERILIZAR DE PAPEL GRADO MEDICO DE 14 X 33 X 4.5 CM. CON HILO.</t>
  </si>
  <si>
    <t>BOLSA PARA ESTERILIZAR DE PAPEL GRADO MEDICO DE 18 X 33 X 6 CM. CON HILO.</t>
  </si>
  <si>
    <t>BOLSA PARA ESTERILIZAR DE PAPEL GRADO MEDICO DE 25 X 38 X 8 CM. CON HILO.</t>
  </si>
  <si>
    <t>BOLSA PARA ESTERILIZAR DE PAPEL GRADO MEDICO DE 32 X 62 X 12 CM. CON HILO, MARCA. PMG.</t>
  </si>
  <si>
    <t>BOLSA PARA ESTERILIZAR DE PAPEL GRADO MEDICO DE 38 X 51 X 12.5 CM. CON HILO.</t>
  </si>
  <si>
    <t xml:space="preserve">BOLSA PARA ESTERILIZAR DE PAPEL GRADO MEDICO DE 38 X 61 X 12.5 CM. CON HILO, </t>
  </si>
  <si>
    <t xml:space="preserve">PLIEGOS DE PAPEL CREPADO GRADO MEDICO DE TERCERA GENERACION AZUL DE 60 CMS ANCHO X 60 CMS LARGO CON INDICADOR QUIMICO DE OXIDO DE ETILENO Y VAPOR IMPRESO EN LA SUPERFICIE DEL PAPEL </t>
  </si>
  <si>
    <t>PAQUETE X 250 PLIEGOS</t>
  </si>
  <si>
    <t xml:space="preserve">PLIEGOS DE PAPEL CREPADO GRADO MEDICO DE PRIMERA GENERACION VERDE : 60CM DE ANCHO X 60CM DE LARGO CON INDICADOR QUIMICO DE OXIDO DE ETILENO Y VAPOR IMPRESO EN LA SUPERFICIE DEL PAPEL </t>
  </si>
  <si>
    <t xml:space="preserve">PLIEGOS DE PAPEL CREPADO GRADO MEDICO DE PRIMERA GENERACION VERDE : 75CM. DE ANCHO X 75CM. DE LARGO CON INDICADOR QUIMICO DE OXIDO DE ETILENO Y VAPOR IMPRESO EN LA SUPERFICIE DEL PAPEL </t>
  </si>
  <si>
    <t>PLIEGOS DE PAPEL CREPADO GRADO MEDICO DE PRIMERA GENERACION VERDE : 30CM. DE ANCHO X 30CM. DE LARGO CON INDICADOR QUIMICO DE OXIDO DE ETILENO Y VAPOR IMPRESO EN LA SUPERFICIE DEL PAPEL</t>
  </si>
  <si>
    <t>PLIEGOS DE PAPEL CREPADO GRADO MEDICO DE PRIMERA GENERACION VERDE : 90CM. DE ANCHO X 90CM. DE LARGO CON INDICADOR QUIMICO DE OXIDO DE ETILENO Y VAPOR IMPRESO EN LA SUPERFICIE DEL PAPEL</t>
  </si>
  <si>
    <t>NUEVO 70</t>
  </si>
  <si>
    <t xml:space="preserve">PLIEGOS DE PAPEL CREPADO GRADO MEDICO DE TERCERA GENERACION AZUL DE 90 CMS ANCHO X 90 CMS LARGO CON INDICADOR QUIMICO DE OXIDO DE ETILENO Y VAPOR IMPRESO EN LA SUPERFICIE DEL PAPEL </t>
  </si>
  <si>
    <t>PLIEGOS DE PAPEL CREPADO GRADO MEDICO DE PRIMERA GENERACION VERDE : 100CM. DE ANCHO X 100CM. DE LARGO CON INDICADOR QUIMICO DE OXIDO DE ETILENO Y VAPOR IMPRESO EN LA SUPERFICIE DEL PAPEL</t>
  </si>
  <si>
    <t>NUEVO 72</t>
  </si>
  <si>
    <t xml:space="preserve">PLIEGOS DE PAPEL CREPADO GRADO MEDICO DE TERCERA GENERACION AZUL DE 110 CMS ANCHO X 110 CMS LARGO CON INDICADOR QUIMICO DE OXIDO DE ETILENO Y VAPOR IMPRESO EN LA SUPERFICIE DEL PAPEL </t>
  </si>
  <si>
    <t>PLIEGOS DE PAPEL CREPADO GRADO MEDICO DE PRIMERA GENERACION VERDE : 120CM. DE ANCHO X 120CM. DE LARGO CON INDICADOR QUIMICO DE OXIDO DE ETILENO Y VAPOR IMPRESO EN LA SUPERFICIE DEL PAPEL</t>
  </si>
  <si>
    <t>PAQUETE X 200 PLIEGOS</t>
  </si>
  <si>
    <t>NUEVO 74</t>
  </si>
  <si>
    <t>BOBINA DE PAPEL CREPADO GRADO MEDICO DE PRIMERA GENERACION VERDE 60 CMS. DE ANCHO Y 45 MTS LARGO CON INDICADOR QUIMICO DE OXIDO DE ETILENO Y VAPOR IMPRESO EN LA SUPERFICIE DEL PAPEL</t>
  </si>
  <si>
    <t>BOBINA</t>
  </si>
  <si>
    <t>BOBINA DE PAPEL CREPADO GRADO MEDICO DE PRIMERA GENERACION VERDE 60 CMS. DE ANCHO Y 90 MTS LARGO CON INDICADOR QUIMICO DE OXIDO DE ETILENO Y VAPOR IMPRESO EN LA SUPERFICIE DEL PAPEL</t>
  </si>
  <si>
    <t>BOBINA DE PAPEL CREPADO GRADO MEDICO DE PRIMERA GENERACION VERDE 60 CMS. DE ANCHO Y 100 MTS LARGO CON INDICADOR QUIMICO DE OXIDO DE ETILENO Y VAPOR IMPRESO EN LA SUPERFICIE DEL PAPEL</t>
  </si>
  <si>
    <t xml:space="preserve">BOBINA DE PAPEL CREPADO GRADO MEDICO DE TERCERA GENERACION AZUL 60 CMS. DE ANCHO X 100 MTS LARGO CON INDICADOR QUIMICO DE OXIDO DE ETILENO Y VAPOR IMPRESO EN LA SUPERFICIE DEL PAPEL </t>
  </si>
  <si>
    <t>BOBINA DE PAPEL CREPADO GRADO MEDICO DE PRIMERA GENERACION VERDE 90 CMS. DE ANCHO Y 100 MTS LARGO CON INDICADOR QUIMICO DE OXIDO DE ETILENO Y VAPOR IMPRESO EN LA SUPERFICIE DEL PAPEL</t>
  </si>
  <si>
    <t>BOBINA DE PAPEL CREPADO GRADO MEDICO DE PRIMERA GENERACION VERDE 100 CMS. DE ANCHO X 100 MTS LARGO CON INDICADOR QUIMICO DE OXIDO DE ETILENO Y VAPOR IMPRESO EN LA SUPERFICIE DEL PAPEL</t>
  </si>
  <si>
    <t>BOBINA DE PAPEL CREPADO GRADO MEDICO DE PRIMERA GENERACION VERDE 110 CMS. DE ANCHO X 100 MTS LARGO CON INDICADOR QUIMICO DE OXIDO DE ETILENO Y VAPOR IMPRESO EN LA SUPERFICIE DEL PAPEL</t>
  </si>
  <si>
    <t>BOBINA DE PAPEL CREPADO GRADO MEDICO DE PRIMERA GENERACION VERDE 120 CMS. DE ANCHO X 100 MTS LARGO CON INDICADOR QUIMICO DE OXIDO DE ETILENO Y VAPOR IMPRESO EN LA SUPERFICIE DEL PAPEL</t>
  </si>
  <si>
    <t>ENVOLVEDERA DE POLIPROPILENO (SMS)PARA ESTERILIZACION DE 50 + -5 GR. DE 0.90 X 0.90 MTS.</t>
  </si>
  <si>
    <t>ENVOLVEDERA DE POLIPROPILENO (SMS )DE 50 + -5 GR. DE 0.60 X 0.60 MTS.</t>
  </si>
  <si>
    <t>ENVOLVEDERA EN POLIPROPILENO (SMS )DE 50 + -5 GR. DE 1.20 X 1.20 MTS.</t>
  </si>
  <si>
    <t>ENVOLVEDERA EN POLIPROPILENO ( SMS) DE 50 + -5 GR. DE 0.75 X 0.75 MTS.</t>
  </si>
  <si>
    <t>CINTA TESTIGO PARA ESTERILIZACION EN GAS O.E.,MEDIDAS 18MM X 50M.</t>
  </si>
  <si>
    <t>PIEZA</t>
  </si>
  <si>
    <t xml:space="preserve">CINTA TESTIGO PARA ESTERILIZAR EN VAPOR A PRESION DE 18MM. DE ANCHO X 50 M. DE LARGO </t>
  </si>
  <si>
    <t xml:space="preserve">INDICADOR QUIMICO CLASE 4 DE GAS O.E. DE MEDIDAS (2 X11 CM) </t>
  </si>
  <si>
    <t xml:space="preserve">INDICADOR QUIMICO CLASE 4 DE VAPOR DE MEDIDAS (2X11CM) </t>
  </si>
  <si>
    <t>INDICADOR CLASE 4 PARA VAPOR TIRA LARGA DE MEDIDAS (2X19 CM)</t>
  </si>
  <si>
    <t xml:space="preserve">HOJA DE PRUEBA DE BOWIE AND DICK DE MEDIDAS 18CMS X 27CMS </t>
  </si>
  <si>
    <t>CAJA X 50 HOJAS</t>
  </si>
  <si>
    <t>PRUEBA DESECHABLE TIPO BOWIE AND DICK.</t>
  </si>
  <si>
    <t>TAPETE ADHESIVO ANTIMICROBIANO MEDIDAS 18X46PULG. COLOR GRIS DE 30 HOJAS</t>
  </si>
  <si>
    <t>CAJA X 8 TAPETES</t>
  </si>
  <si>
    <t>NUEVO 94</t>
  </si>
  <si>
    <t>MAQUINA SELLADORA CON SISTEMA DE IMPRESIÓN A 127 V</t>
  </si>
  <si>
    <t>NUEVO 95</t>
  </si>
  <si>
    <t>MAQUINA SELLADORA CON SISTEMA DE ALIMENTACION A 127V</t>
  </si>
  <si>
    <t>NUEVO 96</t>
  </si>
  <si>
    <t>INDICADOR BIOLOGICO DE OXIDO DE ETILENO VAPOR LECTURA RAPIDA EN UNA HORA</t>
  </si>
  <si>
    <t>NUEVO 97</t>
  </si>
  <si>
    <t xml:space="preserve">INDICADOR BIOLOGICO PARA PEROXIDO DE HIDROGENO LECTURA 30 MINUTOS </t>
  </si>
  <si>
    <t>NUEVO 98</t>
  </si>
  <si>
    <t xml:space="preserve">INDICADOR BIOLOGICO PARA GAS OXIDO DE ETILENO LECTURA EN 4 HORAS </t>
  </si>
  <si>
    <t>NUEVO 99</t>
  </si>
  <si>
    <t>INDICADOR QUIMICO CLASE 5 OXIDO DE ETILENO</t>
  </si>
  <si>
    <t>NUEVO 100</t>
  </si>
  <si>
    <t xml:space="preserve">INDICADOR QUIMICO CLASE 5 VAPOR </t>
  </si>
  <si>
    <t>NUEVO 101</t>
  </si>
  <si>
    <t>INDICADOR QUIMICO CLASE 6</t>
  </si>
  <si>
    <t>NUEVO 102</t>
  </si>
  <si>
    <t>INDICADOR QUIMICO PERÓXIDO</t>
  </si>
  <si>
    <t>NUEVO 103</t>
  </si>
  <si>
    <t xml:space="preserve">BOLSA PARA ESTERILIZAR DE PAPEL PAPEL GRADO MEDICO DE MEDIDAS 6CMS DE ANCHO X 15,5 DE LARGO CON FUELLE DE 3CMS CON REACTIVO IMPRESO PARA GAS OXIDO DE ETILENO Y VAPOR CON SISTEMA DE APERTURA LATERAL POR MEDIO DE HILO CON RECUBRIMIENTO BACTERICIDA EN LA EXTERNA DEL PAPEL </t>
  </si>
  <si>
    <t xml:space="preserve">CAJA X 1000 </t>
  </si>
  <si>
    <t>NUEVO 104</t>
  </si>
  <si>
    <t xml:space="preserve">BOLSA PARA ESTERILIZAR DE PAPEL PAPEL GRADO MEDICO DE MEDIDAS 6CMS DE ANCHO X 18 DE LARGO CON FUELLE DE 3CMS CON REACTIVO IMPRESO PARA GAS OXIDO DE ETILENO Y VAPOR CON SISTEMA DE APERTURA LATERAL POR MEDIO DE HILO CON RECUBRIMIENTO BACTERICIDA EN LA EXTERNA DEL PAPEL </t>
  </si>
  <si>
    <t>NUEVO 105</t>
  </si>
  <si>
    <t xml:space="preserve">BOLSA PARA ESTERILIZAR DE PAPEL PAPEL GRADO MEDICO DE MEDIDAS 7,5 CMS DE ANCHO X 23 DE LARGO CON FUELLE DE 4CMS CON REACTIVO IMPRESO PARA GAS OXIDO DE ETILENO Y VAPOR CON SISTEMA DE APERTURA LATERAL POR MEDIO DE HILO CON RECUBRIMIENTO BACTERICIDA EN LA EXTERNA DEL PAPEL </t>
  </si>
  <si>
    <t>NUEVO 106</t>
  </si>
  <si>
    <t>NUEVO 107</t>
  </si>
  <si>
    <t xml:space="preserve">BOLSA PARA ESTERILIZAR DE PAPEL PAPEL GRADO MEDICO DE MEDIDAS 12 CMS DE ANCHO X 26 DE LARGO CON FUELLE DE 4 CMS CON REACTIVO IMPRESO PARA GAS OXIDO DE ETILENO Y VAPOR CON SISTEMA DE APERTURA LATERAL POR MEDIO DE HILO CON RECUBRIMIENTO BACTERICIDA EN LA EXTERNA DEL PAPEL </t>
  </si>
  <si>
    <t>NUEVO 108</t>
  </si>
  <si>
    <t xml:space="preserve">BOLSA PARA ESTERILIZAR DE PAPEL PAPEL GRADO MEDICO DE MEDIDAS 14 CMS DE ANCHO X 33DE LARGO CON FUELLE DE 4,5CMS CON REACTIVO IMPRESO PARA GAS OXIDO DE ETILENO Y VAPOR CON SISTEMA DE APERTURA LATERAL POR MEDIO DE HILO CON RECUBRIMIENTO BACTERICIDA EN LA EXTERNA DEL PAPEL </t>
  </si>
  <si>
    <t>NUEVO 109</t>
  </si>
  <si>
    <t xml:space="preserve">BOLSA PARA ESTERILIZAR DE PAPEL PAPEL GRADO MEDICO DE MEDIDAS 7.5CMS DE ANCHO X 48 DE LARGO CON FUELLE DE 4CMS CON REACTIVO IMPRESO PARA GAS OXIDO DE ETILENO Y VAPOR CON SISTEMA DE APERTURA LATERAL POR MEDIO DE HILO CON RECUBRIMIENTO BACTERICIDA EN LA EXTERNA DEL PAPEL </t>
  </si>
  <si>
    <t>NUEVO 110</t>
  </si>
  <si>
    <t xml:space="preserve">BOLSA PARA ESTERILIZAR DE PAPEL PAPEL GRADO MEDICO DE MEDIDAS 18CMS DE ANCHO X 32DE LARGO CON FUELLE DE 6CMS CON REACTIVO IMPRESO PARA GAS OXIDO DE ETILENO Y VAPOR CON SISTEMA DE APERTURA LATERAL POR MEDIO DE HILO CON RECUBRIMIENTO BACTERICIDA EN LA EXTERNA DEL PAPEL </t>
  </si>
  <si>
    <t>NUEVO 111</t>
  </si>
  <si>
    <t xml:space="preserve">BOLSA PARA ESTERILIZAR DE PAPEL PAPEL GRADO MEDICO DE MEDIDAS 11CMS DE ANCHO X 18DE LARGO CON FUELLE DE 4CMS CON REACTIVO IMPRESO PARA GAS OXIDO DE ETILENO Y VAPOR CON SISTEMA DE APERTURA LATERAL POR MEDIO DE HILO CON RECUBRIMIENTO BACTERICIDA EN LA EXTERNA DEL PAPEL </t>
  </si>
  <si>
    <t>NUEVO 112</t>
  </si>
  <si>
    <t xml:space="preserve">BOLSA PARA ESTERILIZAR DE PAPEL PAPEL GRADO MEDICO DE MEDIDAS 25CMS DE ANCHO X 38 DE LARGO CON FUELLE DE 8CMS CON REACTIVO IMPRESO PARA GAS OXIDO DE ETILENO Y VAPOR CON SISTEMA DE APERTURA LATERAL POR MEDIO DE HILO CON RECUBRIMIENTO BACTERICIDA EN LA EXTERNA DEL PAPEL </t>
  </si>
  <si>
    <t>NUEVO 113</t>
  </si>
  <si>
    <t xml:space="preserve">BOLSA PARA ESTERILIZAR DE PAPEL PAPEL GRADO MEDICO DE MEDIDAS 32CMS DE ANCHO X 62 DE LARGO CON FUELLE DE 12CMS CON REACTIVO IMPRESO PARA GAS OXIDO DE ETILENO Y VAPOR CON SISTEMA DE APERTURA LATERAL POR MEDIO DE HILO CON RECUBRIMIENTO BACTERICIDA EN LA EXTERNA DEL PAPEL </t>
  </si>
  <si>
    <t>NUEVO 114</t>
  </si>
  <si>
    <t xml:space="preserve">BOLSA PARA ESTERILIZAR DE PAPEL PAPEL GRADO MEDICO DE MEDIDAS 38CMS DE ANCHO X 51 DE LARGO CON FUELLE DE 12.5CMS CON REACTIVO IMPRESO PARA GAS OXIDO DE ETILENO Y VAPOR CON SISTEMA DE APERTURA LATERAL POR MEDIO DE HILO CON RECUBRIMIENTO BACTERICIDA EN LA EXTERNA DEL PAPEL </t>
  </si>
  <si>
    <t>NUEVO 115</t>
  </si>
  <si>
    <t xml:space="preserve">BOLSA PARA ESTERILIZAR DE PAPEL PAPEL GRADO MEDICO DE MEDIDAS 38CMS DE ANCHO X 61 DE LARGO CON FUELLE DE 12.5CMS CON REACTIVO IMPRESO PARA GAS OXIDO DE ETILENO Y VAPOR CON SISTEMA DE APERTURA LATERAL POR MEDIO DE HILO CON RECUBRIMIENTO BACTERICIDA EN LA EXTERNA DEL PAPEL </t>
  </si>
  <si>
    <t>NUEVO 116</t>
  </si>
  <si>
    <t>LIMPIEZA Y DESINFECCION</t>
  </si>
  <si>
    <t>NUEVO 117</t>
  </si>
  <si>
    <t xml:space="preserve">DESINFECTANTE DE ALTO INIVEL A BASE DE CLORO ORGANICO ( DICLOROISOCIANURATO DE SODIO ) PASTILLAS EFERVESCENTES PARA DILUIR EN UN LITRO DE AGUA </t>
  </si>
  <si>
    <t>PASTILLA</t>
  </si>
  <si>
    <t>NUEVO 118</t>
  </si>
  <si>
    <t>FRASCO X 60 PASTILLA</t>
  </si>
  <si>
    <t>NUEVO 119</t>
  </si>
  <si>
    <t xml:space="preserve">DESINFECTANTE DE ALTO NIVEL GLUTARALDEHIDO AL 2.0% DE ACCION POR INMERSION </t>
  </si>
  <si>
    <t>NUEVO 120</t>
  </si>
  <si>
    <t>DETERGENTE LIQUIDO NEUTRO BIODEGRADABLE DE ALTO RENDIMIENTO A BASE DE TENSIOACTIVOS GALON X 3750 CC</t>
  </si>
  <si>
    <t>GALON 3750 CC</t>
  </si>
  <si>
    <t>NUEVO 121</t>
  </si>
  <si>
    <t>DETERGENTE POLIENNZIMATICO CONCENTRADO PREDESCONTAMINANTE</t>
  </si>
  <si>
    <t>NUEVO 122</t>
  </si>
  <si>
    <t>DETERGENTE POLIENZEMATICO (CON ESPUMA) FRASCO X 2000 ML</t>
  </si>
  <si>
    <t>FRASCO X 2000 ML</t>
  </si>
  <si>
    <t>NUEVO 123</t>
  </si>
  <si>
    <t>GEL ANTIBACTERIAL PARA MANOS A BASE DE ALCOHOLES Y GLICERINA BOLSA X 850 ML PARA SISTEMA CERRADO DE DISPENSADOR PUSH</t>
  </si>
  <si>
    <t>BOLSA X 850 ML</t>
  </si>
  <si>
    <t>NUEVO 124</t>
  </si>
  <si>
    <t>GEL ANTIBACTERIAL PARA MANOS A BASE DE ALCOHOLES Y GLICERINA FRASCO DISPENSADOR X 500 ML</t>
  </si>
  <si>
    <t>FRASCO DISPENSADOR X 500 ML</t>
  </si>
  <si>
    <t>NUEVO 125</t>
  </si>
  <si>
    <t>ALCOHOL ETILICO GEL ANTIBACTERIAL</t>
  </si>
  <si>
    <t>FRASCO X 250</t>
  </si>
  <si>
    <t>NUEVO 126</t>
  </si>
  <si>
    <t>FRASCO X 1000ML</t>
  </si>
  <si>
    <t>NUEVO 127</t>
  </si>
  <si>
    <t xml:space="preserve">GEL CONDUCTIVO PARA DIAGNOSTICO POR ECOGRAFIA Y ECOCARDIOGRAMA </t>
  </si>
  <si>
    <t>NUEVO 128</t>
  </si>
  <si>
    <t>JABÓN QUIRÚRGICO ANTISÉPTICO A BASE DE GLUCONATO DE CLOREXIDINA 2 % BOLSA X 120 ML TAPA ROSCA</t>
  </si>
  <si>
    <t>BOLSA 120 ML</t>
  </si>
  <si>
    <t>NUEVO 129</t>
  </si>
  <si>
    <t>JABÓN QUIRÚRGICO ANTISÉPTICO A BASE DE GLUCONATO DE CLOREXIDINA 2 % BOLSA X 30 ML</t>
  </si>
  <si>
    <t>BOLSA X 30 ML</t>
  </si>
  <si>
    <t>NUEVO 130</t>
  </si>
  <si>
    <t>JABÓN QUIRÚRGICO ANTISÉPTICO A BASE DE GLUCONATO DE CLOREXIDINA 2 % BOLSA X 60 ML</t>
  </si>
  <si>
    <t>BOLSA X 60 ML</t>
  </si>
  <si>
    <t>NUEVO 131</t>
  </si>
  <si>
    <t>JABÓN QUIRÚRGICO ANTISÉPTICO A BASE DE GLUCONATO DE CLOREXIDINA 2 % BOLSA X 850 ML PARA SISTEMA CERRADO DE DISPENSADOR PUSH</t>
  </si>
  <si>
    <t>NUEVO 132</t>
  </si>
  <si>
    <t>JABÓN QUIRÚRGICO ANTISÉPTICO A BASE DE GLUCONATO DE CLOREXIDINA 4 % Y SOLUCIÓN ALCOHÓLICA BOLSA X 800 ML PARA SISTEMA CERRADO DE DISPENSADOR PUSH</t>
  </si>
  <si>
    <t>BOLSA X 800 ML</t>
  </si>
  <si>
    <t>NUEVO 133</t>
  </si>
  <si>
    <t>JABÓN QUIRÚRGICO ANTISÉPTICO A BASE DE GLUCONATO DE CLOREXIDINA 4 % Y SOLUCIÓN ALCOHÓLICA FRASCO X 30 ML TAPA ROSCA</t>
  </si>
  <si>
    <t>FRASCO X 30 ML TAPA ROSCA</t>
  </si>
  <si>
    <t>NUEVO 134</t>
  </si>
  <si>
    <t>JABÓN QUIRÚRGICO ANTISÉPTICO A BASE DE GLUCONATO DE CLOREXIDINA 4 % Y SOLUCIÓN ALCOHÓLICA FRASCO X 60 ML TAPA ROSCA</t>
  </si>
  <si>
    <t>FRASCO X 60 ML TAPA ROSCA</t>
  </si>
  <si>
    <t>NUEVO 135</t>
  </si>
  <si>
    <t>LIMPIADOR DESINFECTANTE DE AMBIENTE HOSPITALARIO DE SUPERFICIES Y EQUIPOS BIOMÉDICOS CON BASE EN AMONIO CUATERNARIO DE QUINTA GENERACIÓN</t>
  </si>
  <si>
    <t>NUEVO 136</t>
  </si>
  <si>
    <t>PAÑO INPREGNADO EN SOLUCION ANTISEPTICA A BASE DE CLORHEXIDINA 2% + ISOPROPANOL 70% - TOALLITAS DE VENOPUNCION</t>
  </si>
  <si>
    <t xml:space="preserve">SACHET </t>
  </si>
  <si>
    <t>NUEVO 137</t>
  </si>
  <si>
    <t>PAÑO PARA BAÑO DE PACIENTE CON GLUCONATO DE CLORHEXIDINA AL 2%</t>
  </si>
  <si>
    <t>PAQUETE X 5 PAÑOS</t>
  </si>
  <si>
    <t>NUEVO 138</t>
  </si>
  <si>
    <t>PAÑOS CON LIMPIADOR DESINFECTANTE DE AMBIENTE HOSPITALARIO DE SUPERFICIES Y EQUIPOS BIOMÉDICOS CON BASE EN AMONIO CUATERNARIO DE QUINTA GENERACIÓN</t>
  </si>
  <si>
    <t>PAQUETE X 72 PAÑOS DE 25 X 23CM</t>
  </si>
  <si>
    <t>NUEVO 139</t>
  </si>
  <si>
    <t>POLVO ABSORVENTE E INACTIVADOR DE FLUIDOS Y DERRAMES BIOLOGICOS CON PEROXIDO DE HIDROGENO AL 10 %</t>
  </si>
  <si>
    <t>FRASCO 200 GR</t>
  </si>
  <si>
    <t>NUEVO 140</t>
  </si>
  <si>
    <t>SISTEMA DE TRATAMIENTO DE LIMPIEZA EN AUTOCLAVE ESPUMANTE F</t>
  </si>
  <si>
    <t>NUEVO 141</t>
  </si>
  <si>
    <t>SOBRE 35 GR</t>
  </si>
  <si>
    <t>NUEVO 142</t>
  </si>
  <si>
    <t>SOLUCIÓN ANTISÉPTICA TÓPICA A BASE DE GLUCONATO DE CLOREXIDINA AL 2% Y SOLUCIÓN ALCOHÓLICA BOLSA X 30 ML</t>
  </si>
  <si>
    <t>NUEVO 143</t>
  </si>
  <si>
    <t>SOLUCIÓN ANTISÉPTICA TÓPICA A BASE DE GLUCONATO DE CLOREXIDINA AL 2% Y SOLUCIÓN ALCOHÓLICA FRASCO X 60 ML TAPA ROSCA</t>
  </si>
  <si>
    <t>FRASCO X 60 ML</t>
  </si>
  <si>
    <t>NUEVO 144</t>
  </si>
  <si>
    <t>SOLUCIÓN ANTISÉPTICA TÓPICA A BASE DE GLUCONATO DE CLOREXIDINA AL 2% Y SOLUCIÓN ALCOHÓLICA FRASCO X 120 ML TAPA SPRAY</t>
  </si>
  <si>
    <t>FRASCO X 120 ML TAPA SPRAY</t>
  </si>
  <si>
    <t>NUEVO 145</t>
  </si>
  <si>
    <t>SOLUCIÓN ANTISÉPTICA TÓPICA A BASE DE GLUCONATO DE CLOREXIDINA AL 2% Y SOLUCIÓN ALCOHÓLICA FRASCO X 60 ML TAPA SPRAY</t>
  </si>
  <si>
    <t>FRASCO X 60 ML TAPA SPRAY</t>
  </si>
  <si>
    <t>NUEVO 146</t>
  </si>
  <si>
    <t>LAVADO INSTRUMENTAL</t>
  </si>
  <si>
    <t>NUEVO 147</t>
  </si>
  <si>
    <t>LITRO</t>
  </si>
  <si>
    <t>NUEVO 148</t>
  </si>
  <si>
    <t>LUBRICANTE INSTRUMENTAL</t>
  </si>
  <si>
    <t>NUEVO 149</t>
  </si>
  <si>
    <t>DESINCRUSTANTE DE OXIDO</t>
  </si>
  <si>
    <t>NUEVO 150</t>
  </si>
  <si>
    <t>REMOVEDOR DE YODO</t>
  </si>
  <si>
    <t>NUEVO 197</t>
  </si>
  <si>
    <t>ALCOHOL ANTISEPTICO 70 % FRASCO X 700ML</t>
  </si>
  <si>
    <t>NUEVO 212</t>
  </si>
  <si>
    <t xml:space="preserve">JABON QURURGICO ESPUMA  A BASE DE YODOPOVIDONA 0,75% BOLSA X 30 ML </t>
  </si>
  <si>
    <t>NUEVO 213</t>
  </si>
  <si>
    <t>JABON QURURGICO ESPUMA  A BASE DE YODOPOVIDONA 0,75% BOLSA X 60 ML</t>
  </si>
  <si>
    <t>NUEVO 214</t>
  </si>
  <si>
    <t>JABON QURURGICO ESPUMA  A BASE DE YODOPOVIDONA 0,75% BOLSA X 120 ML</t>
  </si>
  <si>
    <t>BOLSA X 120 ML</t>
  </si>
  <si>
    <t>NUEVO 215</t>
  </si>
  <si>
    <t>JABON QURURGICO ESPUMA  A BASE DE YODOPOVIDONA 0,75% BOLSA X 850ML</t>
  </si>
  <si>
    <t>NUEVO 216</t>
  </si>
  <si>
    <t>SOLUCION ANTECEPTICA A BASE DE YODOPOVIDONA 10% FRASCO 120 ML</t>
  </si>
  <si>
    <t>NUEVO 219</t>
  </si>
  <si>
    <t xml:space="preserve">APOSITO DE HIDROFIBRA DE PLATA IONICA AL 1.2% + EDTA + CLORURO DE BENCETONIO 5 X 5CM </t>
  </si>
  <si>
    <t>CUIDADO DE HERIDAS</t>
  </si>
  <si>
    <t>NUEVO 220</t>
  </si>
  <si>
    <t xml:space="preserve">APOSITO DE HIDROFIBRA DE PLATA IONICA AL 1.2% + EDTA + CLORURO DE BENCETONIO 10 X 10CM </t>
  </si>
  <si>
    <t>NUEVO 221</t>
  </si>
  <si>
    <t xml:space="preserve">APOSITO DE HIDROFIBRA DE PLATA IONICA AL 1.2% + EDTA + CLORURO DE BENCETONIO 15 X 15CM </t>
  </si>
  <si>
    <t>NUEVO 222</t>
  </si>
  <si>
    <t xml:space="preserve">APOSITO DE HIDROFIBRA DE PLATA IONICA AL 1.2% + EDTA + CLORURO DE BENCETONIO 20 X 30CM </t>
  </si>
  <si>
    <t>NUEVO 223</t>
  </si>
  <si>
    <t>APOSITO DE ESPUMA DE POLIURETANO Y BODES ADHESIVOS DE SILICONA  20X16.9CM SACRO</t>
  </si>
  <si>
    <t>NUEVO 224</t>
  </si>
  <si>
    <t>APOSITO DE ESPUMA DE POLIURETANO Y BORDES ADHESIVOS DE SILICONA  10X10CM</t>
  </si>
  <si>
    <t>NUEVO 225</t>
  </si>
  <si>
    <t>APOSITO DE ESPUMA DE POLIURETANO SIN BORDES ADHESIVOS DE SILICONA  15X15CM</t>
  </si>
  <si>
    <t>NUEVO 226</t>
  </si>
  <si>
    <t>APOSITO DE ESPUMA DE POLIURETANO SIN BORDES ADHESIVOS DE SILICONA  17,5X17,5CM</t>
  </si>
  <si>
    <t>NUEVO 227</t>
  </si>
  <si>
    <t>APOSITO HICROCOLOIDE DE CARBOXIMETILCELULOSA Y PECTINA 10X10CM</t>
  </si>
  <si>
    <t>NUEVO 228</t>
  </si>
  <si>
    <t>APOSITO HICROCOLOIDE DE CARBOXIMETILCELULOSA Y PECTINA 15X15CM</t>
  </si>
  <si>
    <t>NUEVO 229</t>
  </si>
  <si>
    <t>APOSITO HICROCOLOIDE DE CARBOXIMETILCELULOSA Y PECTINA 15X20CM</t>
  </si>
  <si>
    <t>NUEVO 230</t>
  </si>
  <si>
    <t>APOSITO HICROCOLOIDE DE CARBOXIMETILCELULOSA Y PECTINA 20X30CM</t>
  </si>
  <si>
    <t>NUEVO 231</t>
  </si>
  <si>
    <t>HIDROGEL DE CARBOMERO 940 + GLICERINA FRASCO X 15 GRAMOS</t>
  </si>
  <si>
    <t>NUEVO 232</t>
  </si>
  <si>
    <t>HIDROGEL DE CARBOMERO 940 + GLICERINA FRASCO X 25 GRAMOS</t>
  </si>
  <si>
    <t>NUEVO 233</t>
  </si>
  <si>
    <t>APOSITO DE POLIURETANO CON POROS ABIERTOS 10 X 10 CM</t>
  </si>
  <si>
    <t>NUEVO 234</t>
  </si>
  <si>
    <t>APOSITO DE POLIURETANO CON POROS ABIERTOS 15 X 15 CM</t>
  </si>
  <si>
    <t>NUEVO 235</t>
  </si>
  <si>
    <t>APOSITO DE POLIURETANO CON POROS ABIERTOS 10 X 20 CM</t>
  </si>
  <si>
    <t>NUEVO 236</t>
  </si>
  <si>
    <t>TORUNDA DE CLORURO DE DIALQUILCARBAMINO 3 CM SOBRE X 5 UNIDADES</t>
  </si>
  <si>
    <t>NUEVO 237</t>
  </si>
  <si>
    <t>BARRERA CUTANEA TRANSPIRABLE DE DISILOXANO FRASCO SPRAY X 50ML</t>
  </si>
  <si>
    <t>FRASCO X 50ML</t>
  </si>
  <si>
    <t>NUEVO 238</t>
  </si>
  <si>
    <t>LIBERADOR DE ADHESIVO DE DISILOXANO FRASCO SPRAY X 50ML</t>
  </si>
  <si>
    <t>NUEVO 239</t>
  </si>
  <si>
    <t>VENDA DE COMPRESION BOTA DE UNNA DE OXIDO DE ZINC Y CALAMINA 4 X 10 YDS</t>
  </si>
  <si>
    <t>NUEVO 240</t>
  </si>
  <si>
    <t>SOLUCION DE LAVADO - DESCONTAMINACION E HIDRATACION DE HERIDAS BOTELLA X 350ML</t>
  </si>
  <si>
    <t>BOTELLA X 350ML</t>
  </si>
  <si>
    <t>NUEVO 241</t>
  </si>
  <si>
    <t>ESPARADRAPO HIPOALERGENICO POROSO Y ELÁSTICO DE TELA 10 CM X 10 METROS</t>
  </si>
  <si>
    <t>NUEVO 247</t>
  </si>
  <si>
    <t>ACIDOS GRASOS HIPEROXIGENADOS FRASCO X 30ML</t>
  </si>
  <si>
    <t>NUEVO 248</t>
  </si>
  <si>
    <t>GEL CON BETAINA Y POLIHEXANIDA TUBO X 30ML</t>
  </si>
  <si>
    <t>NUEVO 249</t>
  </si>
  <si>
    <t>APOSITO DE ESPUMA Y ALGINATO DE PLATA 10 X 10 CM</t>
  </si>
  <si>
    <t>NUEVO 250</t>
  </si>
  <si>
    <t>APOSITO DE ESPUMA Y ALGINATO DE PLATA 20 X 20 CM</t>
  </si>
  <si>
    <t>NUEVO 251</t>
  </si>
  <si>
    <t>PASTA DE ALGINATO DE PLATA TUBO X GRAMOS</t>
  </si>
  <si>
    <t>NUEVO 252</t>
  </si>
  <si>
    <t>CLIP DE LIGADURA UMBILICAL</t>
  </si>
  <si>
    <t>NUEVO 253</t>
  </si>
  <si>
    <t xml:space="preserve">LIGADOR HEMORROIDAL MULTIBANDA </t>
  </si>
  <si>
    <t>NUEVO 254</t>
  </si>
  <si>
    <t>JABÓN QUIRÚRGICO ANTISÉPTICO A BASE DE GLUCONATO DE CLOREXIDINA 4 % Y EMOLIENTES DERMATOLOGICOS BOLSA X 850 ML PARA SISTEMA CERRADO DE DISPENSADOR PUSH</t>
  </si>
  <si>
    <t>NUEVO 255</t>
  </si>
  <si>
    <t>JABÓN ANTIBACTERIAL A BASE DE CLORURO DE BENZALCONIO 0,1 % BOLSA X 1000 ML PARA SISTEMA CERRADO DE DISPENSADOR EN ESPUMA</t>
  </si>
  <si>
    <t>BOLSA X 1000 ML</t>
  </si>
  <si>
    <t>NUEVO 256</t>
  </si>
  <si>
    <t>SOLUCIN ANTIBACTERIAL PARA MANOS A BASE DE ALCOHOLES AL 70% BOLSA X 1000 ML PARA SISTEMA CERRADO DE DISPENSADOR SPRAY</t>
  </si>
  <si>
    <t>NUEVO 257</t>
  </si>
  <si>
    <t>JABÓN QUIRÚRGICO ANTISÉPTICO A BASE DE YODOPOVIDONA 0,75% BOLSA X 850 ML PARA SISTEMA CERRADO DE DISPENSADOR PUSH</t>
  </si>
  <si>
    <t>NUEVO 258</t>
  </si>
  <si>
    <t>SOLUCIN ANTIBACTERIAL PARA MANOS A BASE DE BIGUANIDA POLIHEXAMETIL DE 0,8 GRAMOSS  BOLSA X 1000 ML PARA SISTEMA CERRADO DE DISPENSADOR PUSH</t>
  </si>
  <si>
    <t>NUEVO 259</t>
  </si>
  <si>
    <t>ALCOHOL ANTISEPTICO AL 70% X 3800ML</t>
  </si>
  <si>
    <t>NUEVO 260</t>
  </si>
  <si>
    <t xml:space="preserve">ALCOHOL ANTISEPTICO AL 70% GARRAFA X 5 GALONES </t>
  </si>
  <si>
    <t xml:space="preserve">GARRAFA X 5 GALONES </t>
  </si>
  <si>
    <t>NUEVO 261</t>
  </si>
  <si>
    <t>CANULA DE ALTO FLUJO TALLA L</t>
  </si>
  <si>
    <t>NUEVO 262</t>
  </si>
  <si>
    <t>FILTRO ANTIBACTERIAL HIDROFOBICO PARA SISTEMA DE ALTO FLUJO</t>
  </si>
  <si>
    <t>NUEVO 263</t>
  </si>
  <si>
    <t>FILTRO INTERCAMBIADOR DE CALOR Y HUMEDAD</t>
  </si>
  <si>
    <t>NUEVO 264</t>
  </si>
  <si>
    <t>CANULA DE ALTO FLUJO TALLA M</t>
  </si>
  <si>
    <t>ALTO FLUJO</t>
  </si>
  <si>
    <t>NUEVO 265</t>
  </si>
  <si>
    <t>MASCARILLA  ANESTESIA No. 0</t>
  </si>
  <si>
    <t>NUEVO 266</t>
  </si>
  <si>
    <t>MASCARILLA  ANESTESIA No. 1</t>
  </si>
  <si>
    <t>NUEVO 267</t>
  </si>
  <si>
    <t>MASCARILLA  ANESTESIA No. 4</t>
  </si>
  <si>
    <t>NUEVO 268</t>
  </si>
  <si>
    <t>MASCARILLA  ANESTESIA No. 2</t>
  </si>
  <si>
    <t>NUEVO 269</t>
  </si>
  <si>
    <t>MASCARILLA  ANESTESIA No. 3</t>
  </si>
  <si>
    <t>NUEVO 270</t>
  </si>
  <si>
    <t>MASCARILLA  ANESTESIA No. 5</t>
  </si>
  <si>
    <t>NUEVO 271</t>
  </si>
  <si>
    <t>MASCARILLA  ANESTESIA No. 6</t>
  </si>
  <si>
    <t>NUEVO 272</t>
  </si>
  <si>
    <t>CIRCUITO VENTILADOR ADULTO</t>
  </si>
  <si>
    <t>NUEVO 273</t>
  </si>
  <si>
    <t>CIRCUITO VENTILADOR PEDIATRICO</t>
  </si>
  <si>
    <t>NUEVO 274</t>
  </si>
  <si>
    <t>MASCARA DE TRAQUEOSTOMIA ADULTO</t>
  </si>
  <si>
    <t>NUEVO 275</t>
  </si>
  <si>
    <t>MASCARA DE TRAQUEOSTOMIA PEDIATRICA</t>
  </si>
  <si>
    <t>NUEVO 276</t>
  </si>
  <si>
    <t>MASCARILLA NO REINHALADORAS ADULTO CON RESERVORIO</t>
  </si>
  <si>
    <t>NUEVO 277</t>
  </si>
  <si>
    <t>MASCARILLA  NO REINHALADORA PEDIATRICA CON RESERVORIO</t>
  </si>
  <si>
    <t>NUEVO 278</t>
  </si>
  <si>
    <t>MASCARA VENTILACION NO INVASIVA CON HARNES (KIT)</t>
  </si>
  <si>
    <t>NUEVO 279</t>
  </si>
  <si>
    <t>SODA ANESTESIA CANECA X 16 KILOS</t>
  </si>
  <si>
    <t>NUEVO 280</t>
  </si>
  <si>
    <t>CIRCUITO PARA CANULA DE ALTO FLUJO</t>
  </si>
  <si>
    <t>NUEVO 281</t>
  </si>
  <si>
    <t>KIT VÁLVULA DE FUGA ALTO FLUJO</t>
  </si>
  <si>
    <t>NUEVO 282</t>
  </si>
  <si>
    <t>NUEVO 283</t>
  </si>
  <si>
    <t>NUEVO 284</t>
  </si>
  <si>
    <t>CANULA DE ALTO FLUJO TALLA S</t>
  </si>
  <si>
    <t>NITROGENO LIQUIDO CRYOGENICO 100% LITRO</t>
  </si>
  <si>
    <t>DERMATOLOGIA</t>
  </si>
  <si>
    <t>TERMO CRYOGENICO PARA NITROGENO LIQUIDO X 700ML</t>
  </si>
  <si>
    <t>TERMO CRYOGENICO PARA NITROGENO LIQUIDO X 25 LITROS</t>
  </si>
  <si>
    <t>TRAMPA DE AGUA PARA MONITOR MULTIPARAMETRICO</t>
  </si>
  <si>
    <t>MASCARA VENTILACION NO INVASIVA CON HARNES (KIT) TALLA M</t>
  </si>
  <si>
    <t>NUEVO 286</t>
  </si>
  <si>
    <t>MASCARA VENTILACION NO INVASIVA CON HARNES (KIT) TALLA S</t>
  </si>
  <si>
    <t>KIT CPAP NEONATAL TALLA XS</t>
  </si>
  <si>
    <t>KIT CPAP NEONATAL TALLA S</t>
  </si>
  <si>
    <t>KIT CPAP NEONATAL TALLA M</t>
  </si>
  <si>
    <t>KIT CPAP NEONATAL TALLA L</t>
  </si>
  <si>
    <t>KIT CPAP NEONATAL TALLA XL</t>
  </si>
  <si>
    <t>HISOPOS PARA PRUEBA MICROBIOLOGICA POR LUMINOMETRIA</t>
  </si>
  <si>
    <t>FILTRO BACTERIANO Y VIRICO HEPA CUADRADO ESTANDAR</t>
  </si>
  <si>
    <t>NUEVO 289</t>
  </si>
  <si>
    <t>FILTRO HIDROFOBICO BACTERIANO PARA SUCCIONADOR</t>
  </si>
  <si>
    <t>FILTRO BACTERIANO Y VIRICO HIDROFOBICO ADULTO</t>
  </si>
  <si>
    <t>MANILLAS ADULTO EN POLIPROPILENO TERMICO ROLLO X200 (URGENCIAS)</t>
  </si>
  <si>
    <t>BATA DESECHABLE MANGA LARGA</t>
  </si>
  <si>
    <t>ANEXO TÉCNICO Y ECONÓMICO No. 3  SISTEMA DE DOSIS UNITARIA</t>
  </si>
  <si>
    <t>ANEXO TÉCNICO Y ECONÓMICO No. 4  MEDICAMENTOS</t>
  </si>
  <si>
    <t>ANEXO TÉCNICO Y ECONÓMICO No. 5 DISPOSTIVOS MEDICOS</t>
  </si>
  <si>
    <t>ANEXO TÉCNICO Y ECONÓMICO No. 6 DISPOSITIVOS MEDICOS CONSUMIBLES</t>
  </si>
  <si>
    <t xml:space="preserve">GUANTE ESTERIL 6 1/2 </t>
  </si>
  <si>
    <t>GUANTE ESTERIL 7 1/2</t>
  </si>
  <si>
    <t xml:space="preserve">GUANTE ESTERIL 7 </t>
  </si>
  <si>
    <t xml:space="preserve">GUANTE ESTERIL 8 </t>
  </si>
  <si>
    <t xml:space="preserve">POLAINAS ANTIDESLIZANTE </t>
  </si>
  <si>
    <t xml:space="preserve">GUANTE ESTERIL 8 1/2 </t>
  </si>
  <si>
    <t>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</si>
</sst>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[$$-240A]\ * #,##0.00_);_([$$-240A]\ * \(#,##0.00\);_([$$-240A]\ * &quot;-&quot;??_);_(@_)"/>
    <numFmt numFmtId="166" formatCode="_ * #,##0.00_ ;_ * \-#,##0.00_ ;_ * &quot;-&quot;??_ ;_ @_ "/>
    <numFmt numFmtId="167" formatCode="[$-C0A]d\-mmm\-yy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4" fontId="3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</cellStyleXfs>
  <cellXfs count="111">
    <xf numFmtId="0" fontId="0" fillId="0" borderId="0" xfId="0"/>
    <xf numFmtId="0" fontId="0" fillId="0" borderId="0" xfId="0" applyAlignment="1">
      <alignment wrapText="1"/>
    </xf>
    <xf numFmtId="0" fontId="0" fillId="0" borderId="0" xfId="0"/>
    <xf numFmtId="0" fontId="1" fillId="2" borderId="1" xfId="0" applyFont="1" applyFill="1" applyBorder="1" applyAlignment="1">
      <alignment vertical="center" wrapText="1"/>
    </xf>
    <xf numFmtId="0" fontId="0" fillId="0" borderId="1" xfId="0" applyBorder="1" applyAlignment="1" applyProtection="1">
      <alignment wrapText="1"/>
      <protection locked="0"/>
    </xf>
    <xf numFmtId="164" fontId="0" fillId="0" borderId="1" xfId="1" applyFont="1" applyBorder="1" applyAlignment="1" applyProtection="1">
      <alignment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0" fillId="0" borderId="4" xfId="0" applyBorder="1"/>
    <xf numFmtId="0" fontId="1" fillId="2" borderId="18" xfId="0" applyFont="1" applyFill="1" applyBorder="1" applyAlignment="1">
      <alignment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0" fillId="0" borderId="18" xfId="0" applyBorder="1" applyAlignment="1">
      <alignment wrapText="1"/>
    </xf>
    <xf numFmtId="165" fontId="1" fillId="0" borderId="21" xfId="2" applyNumberFormat="1" applyFont="1" applyBorder="1" applyAlignment="1">
      <alignment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wrapText="1"/>
    </xf>
    <xf numFmtId="0" fontId="0" fillId="0" borderId="1" xfId="0" applyFill="1" applyBorder="1" applyAlignment="1" applyProtection="1">
      <alignment wrapText="1"/>
      <protection locked="0"/>
    </xf>
    <xf numFmtId="164" fontId="0" fillId="0" borderId="1" xfId="1" applyFont="1" applyFill="1" applyBorder="1" applyAlignment="1" applyProtection="1">
      <alignment wrapText="1"/>
      <protection locked="0"/>
    </xf>
    <xf numFmtId="0" fontId="0" fillId="0" borderId="19" xfId="0" applyBorder="1" applyAlignment="1" applyProtection="1">
      <alignment wrapText="1"/>
      <protection locked="0"/>
    </xf>
    <xf numFmtId="0" fontId="0" fillId="0" borderId="23" xfId="0" applyBorder="1" applyAlignment="1">
      <alignment wrapText="1"/>
    </xf>
    <xf numFmtId="0" fontId="0" fillId="0" borderId="24" xfId="0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left" wrapText="1"/>
    </xf>
    <xf numFmtId="0" fontId="0" fillId="0" borderId="24" xfId="0" applyFill="1" applyBorder="1" applyAlignment="1">
      <alignment wrapText="1"/>
    </xf>
    <xf numFmtId="0" fontId="0" fillId="0" borderId="24" xfId="0" applyBorder="1" applyAlignment="1" applyProtection="1">
      <alignment wrapText="1"/>
      <protection locked="0"/>
    </xf>
    <xf numFmtId="0" fontId="0" fillId="0" borderId="24" xfId="0" applyFill="1" applyBorder="1" applyAlignment="1" applyProtection="1">
      <alignment wrapText="1"/>
      <protection locked="0"/>
    </xf>
    <xf numFmtId="164" fontId="0" fillId="0" borderId="24" xfId="1" applyFont="1" applyFill="1" applyBorder="1" applyAlignment="1" applyProtection="1">
      <alignment wrapText="1"/>
      <protection locked="0"/>
    </xf>
    <xf numFmtId="164" fontId="0" fillId="0" borderId="24" xfId="1" applyFont="1" applyBorder="1" applyAlignment="1" applyProtection="1">
      <alignment wrapText="1"/>
      <protection locked="0"/>
    </xf>
    <xf numFmtId="0" fontId="0" fillId="0" borderId="25" xfId="0" applyBorder="1" applyAlignment="1" applyProtection="1">
      <alignment wrapText="1"/>
      <protection locked="0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wrapText="1"/>
    </xf>
    <xf numFmtId="0" fontId="0" fillId="0" borderId="24" xfId="0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left" wrapText="1"/>
    </xf>
    <xf numFmtId="164" fontId="0" fillId="3" borderId="1" xfId="1" applyFont="1" applyFill="1" applyBorder="1" applyAlignment="1" applyProtection="1">
      <alignment wrapText="1"/>
      <protection locked="0"/>
    </xf>
    <xf numFmtId="164" fontId="0" fillId="3" borderId="4" xfId="1" applyFont="1" applyFill="1" applyBorder="1" applyAlignment="1" applyProtection="1">
      <alignment wrapText="1"/>
      <protection locked="0"/>
    </xf>
    <xf numFmtId="1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65" fontId="1" fillId="0" borderId="1" xfId="2" applyNumberFormat="1" applyFont="1" applyBorder="1" applyAlignment="1">
      <alignment wrapText="1"/>
    </xf>
    <xf numFmtId="0" fontId="0" fillId="0" borderId="1" xfId="0" applyFont="1" applyFill="1" applyBorder="1" applyAlignment="1">
      <alignment vertical="top" wrapText="1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wrapText="1"/>
    </xf>
    <xf numFmtId="11" fontId="0" fillId="0" borderId="1" xfId="0" applyNumberForma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2" fillId="0" borderId="24" xfId="0" applyFont="1" applyBorder="1" applyAlignment="1">
      <alignment horizontal="left" wrapText="1"/>
    </xf>
    <xf numFmtId="164" fontId="0" fillId="0" borderId="4" xfId="1" applyFont="1" applyFill="1" applyBorder="1" applyAlignment="1" applyProtection="1">
      <alignment wrapText="1"/>
      <protection locked="0"/>
    </xf>
    <xf numFmtId="165" fontId="1" fillId="0" borderId="1" xfId="2" applyNumberFormat="1" applyFont="1" applyFill="1" applyBorder="1" applyAlignment="1">
      <alignment wrapText="1"/>
    </xf>
    <xf numFmtId="0" fontId="0" fillId="0" borderId="0" xfId="0" applyFill="1"/>
    <xf numFmtId="0" fontId="0" fillId="0" borderId="1" xfId="0" applyNumberFormat="1" applyFill="1" applyBorder="1" applyAlignment="1">
      <alignment horizontal="center" vertical="center" wrapText="1"/>
    </xf>
    <xf numFmtId="0" fontId="0" fillId="0" borderId="4" xfId="0" applyBorder="1" applyAlignment="1" applyProtection="1">
      <alignment wrapText="1"/>
      <protection locked="0"/>
    </xf>
    <xf numFmtId="164" fontId="0" fillId="0" borderId="4" xfId="1" applyFont="1" applyBorder="1" applyAlignment="1" applyProtection="1">
      <alignment wrapText="1"/>
      <protection locked="0"/>
    </xf>
    <xf numFmtId="0" fontId="0" fillId="0" borderId="1" xfId="0" applyFill="1" applyBorder="1" applyAlignment="1">
      <alignment horizontal="center" wrapText="1"/>
    </xf>
    <xf numFmtId="0" fontId="0" fillId="0" borderId="1" xfId="0" applyFill="1" applyBorder="1"/>
    <xf numFmtId="0" fontId="0" fillId="0" borderId="1" xfId="0" applyBorder="1"/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/>
    </xf>
    <xf numFmtId="1" fontId="0" fillId="3" borderId="1" xfId="0" applyNumberFormat="1" applyFill="1" applyBorder="1" applyAlignment="1">
      <alignment wrapText="1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/>
    </xf>
    <xf numFmtId="0" fontId="1" fillId="2" borderId="20" xfId="0" applyFont="1" applyFill="1" applyBorder="1" applyAlignment="1">
      <alignment horizontal="center" wrapText="1"/>
    </xf>
    <xf numFmtId="0" fontId="1" fillId="2" borderId="21" xfId="0" applyFont="1" applyFill="1" applyBorder="1" applyAlignment="1">
      <alignment horizontal="center" wrapText="1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2" borderId="26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31" xfId="0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1" fillId="2" borderId="29" xfId="0" applyFont="1" applyFill="1" applyBorder="1" applyAlignment="1">
      <alignment horizont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0" xfId="0" applyAlignment="1">
      <alignment horizontal="center"/>
    </xf>
    <xf numFmtId="0" fontId="1" fillId="2" borderId="32" xfId="0" applyFont="1" applyFill="1" applyBorder="1" applyAlignment="1">
      <alignment horizontal="center" wrapText="1"/>
    </xf>
    <xf numFmtId="0" fontId="1" fillId="2" borderId="33" xfId="0" applyFont="1" applyFill="1" applyBorder="1" applyAlignment="1">
      <alignment horizontal="center" wrapText="1"/>
    </xf>
    <xf numFmtId="0" fontId="1" fillId="2" borderId="34" xfId="0" applyFont="1" applyFill="1" applyBorder="1" applyAlignment="1">
      <alignment horizontal="center" wrapText="1"/>
    </xf>
  </cellXfs>
  <cellStyles count="11">
    <cellStyle name="0,0_x000d__x000a_NA_x000d__x000a_" xfId="7"/>
    <cellStyle name="6_x0019_¾I?À@%¡h¼ï©À@Ã´üµ¥Þ¾@_x0008_Uy_x0012_ÕÁ@·\È?+Á@Íòw#…»ô@_x000a_MS51500050" xfId="9"/>
    <cellStyle name="Millares 2" xfId="10"/>
    <cellStyle name="Millares 7" xfId="5"/>
    <cellStyle name="Millares 8" xfId="3"/>
    <cellStyle name="Moneda" xfId="1" builtinId="4"/>
    <cellStyle name="Moneda 2" xfId="6"/>
    <cellStyle name="Moneda 2 3" xfId="8"/>
    <cellStyle name="Normal" xfId="0" builtinId="0"/>
    <cellStyle name="Normal 6" xfId="4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57150</xdr:rowOff>
    </xdr:from>
    <xdr:to>
      <xdr:col>2</xdr:col>
      <xdr:colOff>1809750</xdr:colOff>
      <xdr:row>2</xdr:row>
      <xdr:rowOff>161925</xdr:rowOff>
    </xdr:to>
    <xdr:pic>
      <xdr:nvPicPr>
        <xdr:cNvPr id="4" name="3 Imagen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980" t="42974" r="83527" b="42050"/>
        <a:stretch/>
      </xdr:blipFill>
      <xdr:spPr>
        <a:xfrm>
          <a:off x="1" y="57150"/>
          <a:ext cx="2238374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154640</xdr:colOff>
      <xdr:row>0</xdr:row>
      <xdr:rowOff>46505</xdr:rowOff>
    </xdr:from>
    <xdr:to>
      <xdr:col>2</xdr:col>
      <xdr:colOff>2084295</xdr:colOff>
      <xdr:row>2</xdr:row>
      <xdr:rowOff>303680</xdr:rowOff>
    </xdr:to>
    <xdr:pic>
      <xdr:nvPicPr>
        <xdr:cNvPr id="2" name="5 Imagen">
          <a:extLst>
            <a:ext uri="{FF2B5EF4-FFF2-40B4-BE49-F238E27FC236}">
              <a16:creationId xmlns="" xmlns:a16="http://schemas.microsoft.com/office/drawing/2014/main" id="{823A2162-49A2-4CF5-98EB-8C0DBE111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980" t="42974" r="83527" b="42050"/>
        <a:stretch/>
      </xdr:blipFill>
      <xdr:spPr>
        <a:xfrm>
          <a:off x="154640" y="46505"/>
          <a:ext cx="3319184" cy="7502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121023</xdr:colOff>
      <xdr:row>0</xdr:row>
      <xdr:rowOff>57711</xdr:rowOff>
    </xdr:from>
    <xdr:to>
      <xdr:col>2</xdr:col>
      <xdr:colOff>2745442</xdr:colOff>
      <xdr:row>2</xdr:row>
      <xdr:rowOff>314886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xmlns="" id="{823A2162-49A2-4CF5-98EB-8C0DBE111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980" t="42974" r="83527" b="42050"/>
        <a:stretch/>
      </xdr:blipFill>
      <xdr:spPr>
        <a:xfrm>
          <a:off x="473448" y="57711"/>
          <a:ext cx="3662644" cy="752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0</xdr:rowOff>
    </xdr:from>
    <xdr:to>
      <xdr:col>2</xdr:col>
      <xdr:colOff>904875</xdr:colOff>
      <xdr:row>2</xdr:row>
      <xdr:rowOff>200025</xdr:rowOff>
    </xdr:to>
    <xdr:pic>
      <xdr:nvPicPr>
        <xdr:cNvPr id="2" name="Imagen 4" descr="C:\Users\contratacion1\Downloads\Logo 3 ESE RS Soacha (1).pn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0"/>
          <a:ext cx="1885950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1304925</xdr:colOff>
      <xdr:row>0</xdr:row>
      <xdr:rowOff>0</xdr:rowOff>
    </xdr:from>
    <xdr:to>
      <xdr:col>2</xdr:col>
      <xdr:colOff>2085975</xdr:colOff>
      <xdr:row>2</xdr:row>
      <xdr:rowOff>161925</xdr:rowOff>
    </xdr:to>
    <xdr:pic>
      <xdr:nvPicPr>
        <xdr:cNvPr id="3" name="image1.pn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0"/>
          <a:ext cx="781050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9524</xdr:rowOff>
    </xdr:from>
    <xdr:to>
      <xdr:col>2</xdr:col>
      <xdr:colOff>923925</xdr:colOff>
      <xdr:row>2</xdr:row>
      <xdr:rowOff>323849</xdr:rowOff>
    </xdr:to>
    <xdr:pic>
      <xdr:nvPicPr>
        <xdr:cNvPr id="2" name="Imagen 4" descr="C:\Users\contratacion1\Downloads\Logo 3 ESE RS Soacha (1).png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524"/>
          <a:ext cx="1695450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1219200</xdr:colOff>
      <xdr:row>0</xdr:row>
      <xdr:rowOff>85725</xdr:rowOff>
    </xdr:from>
    <xdr:to>
      <xdr:col>2</xdr:col>
      <xdr:colOff>2000250</xdr:colOff>
      <xdr:row>2</xdr:row>
      <xdr:rowOff>257175</xdr:rowOff>
    </xdr:to>
    <xdr:pic>
      <xdr:nvPicPr>
        <xdr:cNvPr id="3" name="image1.png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85725"/>
          <a:ext cx="781050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190499</xdr:colOff>
      <xdr:row>0</xdr:row>
      <xdr:rowOff>28575</xdr:rowOff>
    </xdr:from>
    <xdr:to>
      <xdr:col>3</xdr:col>
      <xdr:colOff>923925</xdr:colOff>
      <xdr:row>2</xdr:row>
      <xdr:rowOff>285750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980" t="42974" r="83527" b="42050"/>
        <a:stretch/>
      </xdr:blipFill>
      <xdr:spPr>
        <a:xfrm>
          <a:off x="542924" y="28575"/>
          <a:ext cx="3438526" cy="752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orfarmacia/Downloads/Document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203"/>
    </sheetNames>
    <sheetDataSet>
      <sheetData sheetId="0">
        <row r="1">
          <cell r="A1" t="str">
            <v>CodigoProducto</v>
          </cell>
          <cell r="B1" t="str">
            <v>CodigoAlterno</v>
          </cell>
          <cell r="C1" t="str">
            <v>NombreProducto</v>
          </cell>
          <cell r="D1" t="str">
            <v>OidUnidadMedida</v>
          </cell>
          <cell r="E1" t="str">
            <v>UnidadMedida</v>
          </cell>
          <cell r="F1" t="str">
            <v>Concentracion</v>
          </cell>
          <cell r="G1" t="str">
            <v>ClaseProducto</v>
          </cell>
          <cell r="H1" t="str">
            <v>TipoDocumento</v>
          </cell>
          <cell r="I1" t="str">
            <v>TipoMovimiento</v>
          </cell>
          <cell r="J1" t="str">
            <v>Cantidad</v>
          </cell>
          <cell r="K1" t="str">
            <v>OidAlmacen</v>
          </cell>
          <cell r="L1" t="str">
            <v>CodigoAlmacen</v>
          </cell>
          <cell r="M1" t="str">
            <v>NombreAlmacen</v>
          </cell>
          <cell r="N1" t="str">
            <v>Año</v>
          </cell>
          <cell r="O1" t="str">
            <v>Mes</v>
          </cell>
          <cell r="P1" t="str">
            <v>Enero</v>
          </cell>
          <cell r="Q1" t="str">
            <v>Julio</v>
          </cell>
          <cell r="R1" t="str">
            <v>Agosto</v>
          </cell>
          <cell r="S1" t="str">
            <v>Septiembre</v>
          </cell>
          <cell r="T1" t="str">
            <v>Octubre</v>
          </cell>
          <cell r="U1" t="str">
            <v>Noviembre</v>
          </cell>
          <cell r="V1" t="str">
            <v>Diciembre</v>
          </cell>
          <cell r="W1" t="str">
            <v>TotalPeriodo</v>
          </cell>
        </row>
        <row r="2">
          <cell r="A2" t="str">
            <v>AL00002</v>
          </cell>
          <cell r="C2" t="str">
            <v>ALIMENTO NIÑOS EN CRECIMIENTO PEDIASURE 1KCAL/ML LATA X 400G</v>
          </cell>
          <cell r="D2">
            <v>62</v>
          </cell>
          <cell r="E2" t="str">
            <v>TAR TARRO</v>
          </cell>
          <cell r="F2" t="str">
            <v>NO APLICA</v>
          </cell>
          <cell r="G2" t="str">
            <v>Producto</v>
          </cell>
          <cell r="J2">
            <v>4</v>
          </cell>
          <cell r="K2">
            <v>5</v>
          </cell>
          <cell r="L2" t="str">
            <v>005</v>
          </cell>
          <cell r="M2" t="str">
            <v>FARMACIA DISCOLMEDICA</v>
          </cell>
          <cell r="N2">
            <v>2022</v>
          </cell>
          <cell r="O2">
            <v>9</v>
          </cell>
          <cell r="S2">
            <v>4</v>
          </cell>
          <cell r="U2">
            <v>1</v>
          </cell>
          <cell r="V2">
            <v>2</v>
          </cell>
          <cell r="W2">
            <v>1.1666666666666601</v>
          </cell>
        </row>
        <row r="3">
          <cell r="A3" t="str">
            <v>AL00004</v>
          </cell>
          <cell r="C3" t="str">
            <v>ALIMENTO NIÑOS EN CRECIMIENTO PEDIASURE 1KCAL/ML LATA X 900G</v>
          </cell>
          <cell r="D3">
            <v>62</v>
          </cell>
          <cell r="E3" t="str">
            <v>TAR TARRO</v>
          </cell>
          <cell r="F3" t="str">
            <v>NO APLICA</v>
          </cell>
          <cell r="G3" t="str">
            <v>Producto</v>
          </cell>
          <cell r="J3">
            <v>1</v>
          </cell>
          <cell r="K3">
            <v>5</v>
          </cell>
          <cell r="L3" t="str">
            <v>005</v>
          </cell>
          <cell r="M3" t="str">
            <v>FARMACIA DISCOLMEDICA</v>
          </cell>
          <cell r="N3">
            <v>2022</v>
          </cell>
          <cell r="O3">
            <v>10</v>
          </cell>
          <cell r="T3">
            <v>1</v>
          </cell>
          <cell r="U3">
            <v>1</v>
          </cell>
          <cell r="V3">
            <v>2</v>
          </cell>
          <cell r="W3">
            <v>0.66666666666666596</v>
          </cell>
        </row>
        <row r="4">
          <cell r="A4" t="str">
            <v>AL00014</v>
          </cell>
          <cell r="C4" t="str">
            <v>ALIMENTO NIÑOS EN CRECIMIENTO PEDIASURE 1KCAL/ML FRASCO X 237ML</v>
          </cell>
          <cell r="D4">
            <v>18</v>
          </cell>
          <cell r="E4" t="str">
            <v>FRA FRASCO</v>
          </cell>
          <cell r="F4" t="str">
            <v>NO APLICA</v>
          </cell>
          <cell r="G4" t="str">
            <v>Producto</v>
          </cell>
          <cell r="J4">
            <v>58</v>
          </cell>
          <cell r="K4">
            <v>5</v>
          </cell>
          <cell r="L4" t="str">
            <v>005</v>
          </cell>
          <cell r="M4" t="str">
            <v>FARMACIA DISCOLMEDICA</v>
          </cell>
          <cell r="N4">
            <v>2022</v>
          </cell>
          <cell r="O4">
            <v>9</v>
          </cell>
          <cell r="S4">
            <v>58</v>
          </cell>
          <cell r="U4">
            <v>2</v>
          </cell>
          <cell r="V4">
            <v>3</v>
          </cell>
          <cell r="W4">
            <v>10.5</v>
          </cell>
        </row>
        <row r="5">
          <cell r="A5" t="str">
            <v>AL00015</v>
          </cell>
          <cell r="B5" t="str">
            <v>AL00015</v>
          </cell>
          <cell r="C5" t="str">
            <v>ALIMENTO LÍQUIDO CON CARBOHIDRATOS DE DIGESTIÓN LENTA 0,91KCAL/ML  (GLUCERNA) FRASCO X 237 ML</v>
          </cell>
          <cell r="D5">
            <v>62</v>
          </cell>
          <cell r="E5" t="str">
            <v>TAR TARRO</v>
          </cell>
          <cell r="F5" t="str">
            <v>NO APLICA</v>
          </cell>
          <cell r="G5" t="str">
            <v>Producto</v>
          </cell>
          <cell r="J5">
            <v>6</v>
          </cell>
          <cell r="K5">
            <v>5</v>
          </cell>
          <cell r="L5" t="str">
            <v>005</v>
          </cell>
          <cell r="M5" t="str">
            <v>FARMACIA DISCOLMEDICA</v>
          </cell>
          <cell r="N5">
            <v>2022</v>
          </cell>
          <cell r="O5">
            <v>7</v>
          </cell>
          <cell r="Q5">
            <v>6</v>
          </cell>
          <cell r="R5">
            <v>20</v>
          </cell>
          <cell r="T5">
            <v>12</v>
          </cell>
          <cell r="U5">
            <v>15</v>
          </cell>
          <cell r="W5">
            <v>8.8333333333333304</v>
          </cell>
        </row>
        <row r="6">
          <cell r="A6" t="str">
            <v>AL00016</v>
          </cell>
          <cell r="C6" t="str">
            <v>FORMULA LACTEA CON HIERRO DE 0 A 6 MESES TARRO X 400 GRAMOS</v>
          </cell>
          <cell r="D6">
            <v>62</v>
          </cell>
          <cell r="E6" t="str">
            <v>TAR TARRO</v>
          </cell>
          <cell r="F6" t="str">
            <v>NO APLICA</v>
          </cell>
          <cell r="G6" t="str">
            <v>Producto</v>
          </cell>
          <cell r="J6">
            <v>3</v>
          </cell>
          <cell r="K6">
            <v>5</v>
          </cell>
          <cell r="L6" t="str">
            <v>005</v>
          </cell>
          <cell r="M6" t="str">
            <v>FARMACIA DISCOLMEDICA</v>
          </cell>
          <cell r="N6">
            <v>2022</v>
          </cell>
          <cell r="O6">
            <v>7</v>
          </cell>
          <cell r="Q6">
            <v>3</v>
          </cell>
          <cell r="R6">
            <v>3</v>
          </cell>
          <cell r="T6">
            <v>5</v>
          </cell>
          <cell r="U6">
            <v>2</v>
          </cell>
          <cell r="V6">
            <v>2</v>
          </cell>
          <cell r="W6">
            <v>2.5</v>
          </cell>
        </row>
        <row r="7">
          <cell r="A7" t="str">
            <v>AL00017</v>
          </cell>
          <cell r="C7" t="str">
            <v>ALIMENTO DE PROTEINA, VITAMINAS Y MINERALES 1 A 2 KCAL/ML  (ENSURE HN) FRASCO X 237 ML</v>
          </cell>
          <cell r="D7">
            <v>18</v>
          </cell>
          <cell r="E7" t="str">
            <v>FRA FRASCO</v>
          </cell>
          <cell r="F7" t="str">
            <v>NO APLICA</v>
          </cell>
          <cell r="G7" t="str">
            <v>Producto</v>
          </cell>
          <cell r="J7">
            <v>4</v>
          </cell>
          <cell r="K7">
            <v>5</v>
          </cell>
          <cell r="L7" t="str">
            <v>005</v>
          </cell>
          <cell r="M7" t="str">
            <v>FARMACIA DISCOLMEDICA</v>
          </cell>
          <cell r="N7">
            <v>2022</v>
          </cell>
          <cell r="O7">
            <v>7</v>
          </cell>
          <cell r="Q7">
            <v>4</v>
          </cell>
          <cell r="R7">
            <v>10</v>
          </cell>
          <cell r="S7">
            <v>9</v>
          </cell>
          <cell r="T7">
            <v>58</v>
          </cell>
          <cell r="U7">
            <v>9</v>
          </cell>
          <cell r="V7">
            <v>18</v>
          </cell>
          <cell r="W7">
            <v>18</v>
          </cell>
        </row>
        <row r="8">
          <cell r="A8" t="str">
            <v>AL00017</v>
          </cell>
          <cell r="C8" t="str">
            <v>ALIMENTO DE PROTEINA, VITAMINAS Y MINERALES 1 A 2 KCAL/ML  (ENSURE HN) FRASCO X 237 ML</v>
          </cell>
          <cell r="D8">
            <v>18</v>
          </cell>
          <cell r="E8" t="str">
            <v>FRA FRASCO</v>
          </cell>
          <cell r="F8" t="str">
            <v>NO APLICA</v>
          </cell>
          <cell r="G8" t="str">
            <v>Producto</v>
          </cell>
          <cell r="J8">
            <v>2</v>
          </cell>
          <cell r="K8">
            <v>5</v>
          </cell>
          <cell r="L8" t="str">
            <v>005</v>
          </cell>
          <cell r="M8" t="str">
            <v>FARMACIA DISCOLMEDICA</v>
          </cell>
          <cell r="N8">
            <v>2023</v>
          </cell>
          <cell r="O8">
            <v>1</v>
          </cell>
          <cell r="P8">
            <v>2</v>
          </cell>
          <cell r="W8">
            <v>0.16666666666666599</v>
          </cell>
        </row>
        <row r="9">
          <cell r="A9" t="str">
            <v>AL00044</v>
          </cell>
          <cell r="C9" t="str">
            <v>FORMULA NUTRICIONAL PULMOCARE VAINILLA TARRO CON 237 ML</v>
          </cell>
          <cell r="D9">
            <v>62</v>
          </cell>
          <cell r="E9" t="str">
            <v>TAR TARRO</v>
          </cell>
          <cell r="F9" t="str">
            <v>NO APLICA</v>
          </cell>
          <cell r="G9" t="str">
            <v>Producto</v>
          </cell>
          <cell r="J9">
            <v>1</v>
          </cell>
          <cell r="K9">
            <v>5</v>
          </cell>
          <cell r="L9" t="str">
            <v>005</v>
          </cell>
          <cell r="M9" t="str">
            <v>FARMACIA DISCOLMEDICA</v>
          </cell>
          <cell r="N9">
            <v>2022</v>
          </cell>
          <cell r="O9">
            <v>7</v>
          </cell>
          <cell r="Q9">
            <v>1</v>
          </cell>
          <cell r="U9">
            <v>10</v>
          </cell>
          <cell r="V9">
            <v>2</v>
          </cell>
          <cell r="W9">
            <v>2.1666666666666599</v>
          </cell>
        </row>
        <row r="10">
          <cell r="A10" t="str">
            <v>AL00073</v>
          </cell>
          <cell r="C10" t="str">
            <v>FORMULA LACTEA PREMATUROS CON LC-PUFAs Y PROBIOTICOS POLVO TARRO X 400 GRAMOS</v>
          </cell>
          <cell r="D10">
            <v>62</v>
          </cell>
          <cell r="E10" t="str">
            <v>TAR TARRO</v>
          </cell>
          <cell r="F10" t="str">
            <v>NO APLICA</v>
          </cell>
          <cell r="G10" t="str">
            <v>Producto</v>
          </cell>
          <cell r="J10">
            <v>1</v>
          </cell>
          <cell r="K10">
            <v>5</v>
          </cell>
          <cell r="L10" t="str">
            <v>005</v>
          </cell>
          <cell r="M10" t="str">
            <v>FARMACIA DISCOLMEDICA</v>
          </cell>
          <cell r="N10">
            <v>2022</v>
          </cell>
          <cell r="O10">
            <v>7</v>
          </cell>
          <cell r="Q10">
            <v>1</v>
          </cell>
          <cell r="R10">
            <v>1</v>
          </cell>
          <cell r="S10">
            <v>1</v>
          </cell>
          <cell r="T10">
            <v>2</v>
          </cell>
          <cell r="U10">
            <v>2</v>
          </cell>
          <cell r="V10">
            <v>1</v>
          </cell>
          <cell r="W10">
            <v>1.3333333333333299</v>
          </cell>
        </row>
        <row r="11">
          <cell r="A11" t="str">
            <v>AL00077</v>
          </cell>
          <cell r="C11" t="str">
            <v>FORMULA NUTRICIONAL NEPRO BP LÍQUIDO TARRO CON 237 ML</v>
          </cell>
          <cell r="D11">
            <v>63</v>
          </cell>
          <cell r="E11" t="str">
            <v>LAT LATA</v>
          </cell>
          <cell r="F11" t="str">
            <v>1.8KCAL</v>
          </cell>
          <cell r="G11" t="str">
            <v>Producto</v>
          </cell>
          <cell r="J11">
            <v>3</v>
          </cell>
          <cell r="K11">
            <v>5</v>
          </cell>
          <cell r="L11" t="str">
            <v>005</v>
          </cell>
          <cell r="M11" t="str">
            <v>FARMACIA DISCOLMEDICA</v>
          </cell>
          <cell r="N11">
            <v>2022</v>
          </cell>
          <cell r="O11">
            <v>10</v>
          </cell>
          <cell r="T11">
            <v>3</v>
          </cell>
          <cell r="V11">
            <v>10</v>
          </cell>
          <cell r="W11">
            <v>2.1666666666666599</v>
          </cell>
        </row>
        <row r="12">
          <cell r="A12" t="str">
            <v>AL00077</v>
          </cell>
          <cell r="C12" t="str">
            <v>FORMULA NUTRICIONAL NEPRO BP LÍQUIDO TARRO CON 237 ML</v>
          </cell>
          <cell r="D12">
            <v>63</v>
          </cell>
          <cell r="E12" t="str">
            <v>LAT LATA</v>
          </cell>
          <cell r="F12" t="str">
            <v>1.8KCAL</v>
          </cell>
          <cell r="G12" t="str">
            <v>Producto</v>
          </cell>
          <cell r="J12">
            <v>2</v>
          </cell>
          <cell r="K12">
            <v>5</v>
          </cell>
          <cell r="L12" t="str">
            <v>005</v>
          </cell>
          <cell r="M12" t="str">
            <v>FARMACIA DISCOLMEDICA</v>
          </cell>
          <cell r="N12">
            <v>2023</v>
          </cell>
          <cell r="O12">
            <v>1</v>
          </cell>
          <cell r="P12">
            <v>2</v>
          </cell>
          <cell r="W12">
            <v>0.16666666666666599</v>
          </cell>
        </row>
        <row r="13">
          <cell r="A13" t="str">
            <v>AL00087</v>
          </cell>
          <cell r="B13" t="str">
            <v>AL00087</v>
          </cell>
          <cell r="C13" t="str">
            <v>ALIMENTO BALCEADO CON HMB ENSURE ADVANCE 1KCAL/ML X 850G</v>
          </cell>
          <cell r="D13">
            <v>62</v>
          </cell>
          <cell r="E13" t="str">
            <v>TAR TARRO</v>
          </cell>
          <cell r="F13" t="str">
            <v>NO APLICA</v>
          </cell>
          <cell r="G13" t="str">
            <v>Producto</v>
          </cell>
          <cell r="J13">
            <v>1</v>
          </cell>
          <cell r="K13">
            <v>5</v>
          </cell>
          <cell r="L13" t="str">
            <v>005</v>
          </cell>
          <cell r="M13" t="str">
            <v>FARMACIA DISCOLMEDICA</v>
          </cell>
          <cell r="N13">
            <v>2022</v>
          </cell>
          <cell r="O13">
            <v>11</v>
          </cell>
          <cell r="U13">
            <v>1</v>
          </cell>
          <cell r="W13">
            <v>0.16666666666666599</v>
          </cell>
        </row>
        <row r="14">
          <cell r="A14" t="str">
            <v>AL00113</v>
          </cell>
          <cell r="C14" t="str">
            <v>FORMULA LACTEA CON HIERRO SIN LACTOSA SIMILAC® SENSITIVE SL*375 G</v>
          </cell>
          <cell r="D14">
            <v>63</v>
          </cell>
          <cell r="E14" t="str">
            <v>LAT LATA</v>
          </cell>
          <cell r="F14" t="str">
            <v>NO APLICA</v>
          </cell>
          <cell r="G14" t="str">
            <v>Producto</v>
          </cell>
          <cell r="J14">
            <v>1</v>
          </cell>
          <cell r="K14">
            <v>5</v>
          </cell>
          <cell r="L14" t="str">
            <v>005</v>
          </cell>
          <cell r="M14" t="str">
            <v>FARMACIA DISCOLMEDICA</v>
          </cell>
          <cell r="N14">
            <v>2022</v>
          </cell>
          <cell r="O14">
            <v>8</v>
          </cell>
          <cell r="R14">
            <v>1</v>
          </cell>
          <cell r="W14">
            <v>0.16666666666666599</v>
          </cell>
        </row>
        <row r="15">
          <cell r="A15" t="str">
            <v>AL00150</v>
          </cell>
          <cell r="C15" t="str">
            <v>ALIMENTO SEMI-ELEMENTAL, HIPERCALÓRICO, BASADO EN PÉPTIDOS ( VITAL) FRASCO X 220 ML</v>
          </cell>
          <cell r="D15">
            <v>18</v>
          </cell>
          <cell r="E15" t="str">
            <v>FRA FRASCO</v>
          </cell>
          <cell r="F15" t="str">
            <v>1.5KCAL</v>
          </cell>
          <cell r="G15" t="str">
            <v>Producto</v>
          </cell>
          <cell r="J15">
            <v>2</v>
          </cell>
          <cell r="K15">
            <v>5</v>
          </cell>
          <cell r="L15" t="str">
            <v>005</v>
          </cell>
          <cell r="M15" t="str">
            <v>FARMACIA DISCOLMEDICA</v>
          </cell>
          <cell r="N15">
            <v>2022</v>
          </cell>
          <cell r="O15">
            <v>8</v>
          </cell>
          <cell r="R15">
            <v>2</v>
          </cell>
          <cell r="T15">
            <v>10</v>
          </cell>
          <cell r="U15">
            <v>2</v>
          </cell>
          <cell r="W15">
            <v>2.3333333333333299</v>
          </cell>
        </row>
        <row r="16">
          <cell r="A16" t="str">
            <v>AL00190</v>
          </cell>
          <cell r="C16" t="str">
            <v>ALIMENTO A BASE DE MANÍ Y LIPIDOS, CON VITAMINAS Y MINERALES USP SOBRE 92 G</v>
          </cell>
          <cell r="D16">
            <v>43</v>
          </cell>
          <cell r="E16" t="str">
            <v>SOB SOBRE</v>
          </cell>
          <cell r="F16" t="str">
            <v>NO APLICA</v>
          </cell>
          <cell r="G16" t="str">
            <v>Producto</v>
          </cell>
          <cell r="J16">
            <v>8</v>
          </cell>
          <cell r="K16">
            <v>5</v>
          </cell>
          <cell r="L16" t="str">
            <v>005</v>
          </cell>
          <cell r="M16" t="str">
            <v>FARMACIA DISCOLMEDICA</v>
          </cell>
          <cell r="N16">
            <v>2022</v>
          </cell>
          <cell r="O16">
            <v>7</v>
          </cell>
          <cell r="Q16">
            <v>8</v>
          </cell>
          <cell r="R16">
            <v>29</v>
          </cell>
          <cell r="S16">
            <v>38</v>
          </cell>
          <cell r="T16">
            <v>66</v>
          </cell>
          <cell r="U16">
            <v>56</v>
          </cell>
          <cell r="V16">
            <v>89</v>
          </cell>
          <cell r="W16">
            <v>47.6666666666666</v>
          </cell>
        </row>
        <row r="17">
          <cell r="A17" t="str">
            <v>AL00196</v>
          </cell>
          <cell r="C17" t="str">
            <v>FORMULA LACTEA DE RETROALIMENTACION 75KILO CAL /100ML TARRO X 400 GRAMOS</v>
          </cell>
          <cell r="D17">
            <v>1</v>
          </cell>
          <cell r="E17" t="str">
            <v>UND UNIDAD</v>
          </cell>
          <cell r="F17" t="str">
            <v>NO APLICA</v>
          </cell>
          <cell r="G17" t="str">
            <v>Producto</v>
          </cell>
          <cell r="J17">
            <v>3</v>
          </cell>
          <cell r="K17">
            <v>5</v>
          </cell>
          <cell r="L17" t="str">
            <v>005</v>
          </cell>
          <cell r="M17" t="str">
            <v>FARMACIA DISCOLMEDICA</v>
          </cell>
          <cell r="N17">
            <v>2022</v>
          </cell>
          <cell r="O17">
            <v>7</v>
          </cell>
          <cell r="Q17">
            <v>3</v>
          </cell>
          <cell r="R17">
            <v>5</v>
          </cell>
          <cell r="S17">
            <v>1</v>
          </cell>
          <cell r="T17">
            <v>11</v>
          </cell>
          <cell r="U17">
            <v>8</v>
          </cell>
          <cell r="V17">
            <v>19</v>
          </cell>
          <cell r="W17">
            <v>7.8333333333333304</v>
          </cell>
        </row>
        <row r="18">
          <cell r="A18" t="str">
            <v>AL00196</v>
          </cell>
          <cell r="C18" t="str">
            <v>FORMULA LACTEA DE RETROALIMENTACION 75KILO CAL /100ML TARRO X 400 GRAMOS</v>
          </cell>
          <cell r="D18">
            <v>1</v>
          </cell>
          <cell r="E18" t="str">
            <v>UND UNIDAD</v>
          </cell>
          <cell r="F18" t="str">
            <v>NO APLICA</v>
          </cell>
          <cell r="G18" t="str">
            <v>Producto</v>
          </cell>
          <cell r="J18">
            <v>2</v>
          </cell>
          <cell r="K18">
            <v>5</v>
          </cell>
          <cell r="L18" t="str">
            <v>005</v>
          </cell>
          <cell r="M18" t="str">
            <v>FARMACIA DISCOLMEDICA</v>
          </cell>
          <cell r="N18">
            <v>2023</v>
          </cell>
          <cell r="O18">
            <v>1</v>
          </cell>
          <cell r="P18">
            <v>2</v>
          </cell>
          <cell r="W18">
            <v>0.16666666666666599</v>
          </cell>
        </row>
        <row r="19">
          <cell r="A19" t="str">
            <v>DM00001</v>
          </cell>
          <cell r="C19" t="str">
            <v>GUANTE QUIRURGICO ESTERIL TALLA 6 1/2</v>
          </cell>
          <cell r="D19">
            <v>1</v>
          </cell>
          <cell r="E19" t="str">
            <v>UND UNIDAD</v>
          </cell>
          <cell r="F19" t="str">
            <v>NO APLICA</v>
          </cell>
          <cell r="G19" t="str">
            <v>Producto</v>
          </cell>
          <cell r="J19">
            <v>377</v>
          </cell>
          <cell r="K19">
            <v>5</v>
          </cell>
          <cell r="L19" t="str">
            <v>005</v>
          </cell>
          <cell r="M19" t="str">
            <v>FARMACIA DISCOLMEDICA</v>
          </cell>
          <cell r="N19">
            <v>2022</v>
          </cell>
          <cell r="O19">
            <v>7</v>
          </cell>
          <cell r="Q19">
            <v>377</v>
          </cell>
          <cell r="S19">
            <v>132</v>
          </cell>
          <cell r="T19">
            <v>368</v>
          </cell>
          <cell r="W19">
            <v>146.166666666666</v>
          </cell>
        </row>
        <row r="20">
          <cell r="A20" t="str">
            <v>DM00002</v>
          </cell>
          <cell r="C20" t="str">
            <v>GUANTE QUIRURGICO ESTERIL UNIDAD TALLA 6 1/2- KRAMER</v>
          </cell>
          <cell r="D20">
            <v>1</v>
          </cell>
          <cell r="E20" t="str">
            <v>UND UNIDAD</v>
          </cell>
          <cell r="F20" t="str">
            <v>NO APLICA</v>
          </cell>
          <cell r="G20" t="str">
            <v>Producto</v>
          </cell>
          <cell r="J20">
            <v>682</v>
          </cell>
          <cell r="K20">
            <v>5</v>
          </cell>
          <cell r="L20" t="str">
            <v>005</v>
          </cell>
          <cell r="M20" t="str">
            <v>FARMACIA DISCOLMEDICA</v>
          </cell>
          <cell r="N20">
            <v>2022</v>
          </cell>
          <cell r="O20">
            <v>9</v>
          </cell>
          <cell r="S20">
            <v>682</v>
          </cell>
          <cell r="T20">
            <v>18</v>
          </cell>
          <cell r="W20">
            <v>116.666666666666</v>
          </cell>
        </row>
        <row r="21">
          <cell r="A21" t="str">
            <v>DM00003</v>
          </cell>
          <cell r="C21" t="str">
            <v>GUANTE QUIRURGICO ESTERIL TALLA 7</v>
          </cell>
          <cell r="D21">
            <v>1</v>
          </cell>
          <cell r="E21" t="str">
            <v>UND UNIDAD</v>
          </cell>
          <cell r="F21" t="str">
            <v>NO APLICA</v>
          </cell>
          <cell r="G21" t="str">
            <v>Producto</v>
          </cell>
          <cell r="J21">
            <v>275</v>
          </cell>
          <cell r="K21">
            <v>5</v>
          </cell>
          <cell r="L21" t="str">
            <v>005</v>
          </cell>
          <cell r="M21" t="str">
            <v>FARMACIA DISCOLMEDICA</v>
          </cell>
          <cell r="N21">
            <v>2022</v>
          </cell>
          <cell r="O21">
            <v>7</v>
          </cell>
          <cell r="Q21">
            <v>275</v>
          </cell>
          <cell r="R21">
            <v>60</v>
          </cell>
          <cell r="S21">
            <v>150</v>
          </cell>
          <cell r="W21">
            <v>80.8333333333333</v>
          </cell>
        </row>
        <row r="22">
          <cell r="A22" t="str">
            <v>DM00004</v>
          </cell>
          <cell r="C22" t="str">
            <v>GUANTE QUIRURGICO ESTERIL TALLA 7 1/2</v>
          </cell>
          <cell r="D22">
            <v>1</v>
          </cell>
          <cell r="E22" t="str">
            <v>UND UNIDAD</v>
          </cell>
          <cell r="F22" t="str">
            <v>NO APLICA</v>
          </cell>
          <cell r="G22" t="str">
            <v>Producto</v>
          </cell>
          <cell r="J22">
            <v>283</v>
          </cell>
          <cell r="K22">
            <v>5</v>
          </cell>
          <cell r="L22" t="str">
            <v>005</v>
          </cell>
          <cell r="M22" t="str">
            <v>FARMACIA DISCOLMEDICA</v>
          </cell>
          <cell r="N22">
            <v>2022</v>
          </cell>
          <cell r="O22">
            <v>7</v>
          </cell>
          <cell r="Q22">
            <v>283</v>
          </cell>
          <cell r="S22">
            <v>350</v>
          </cell>
          <cell r="U22">
            <v>1</v>
          </cell>
          <cell r="W22">
            <v>105.666666666666</v>
          </cell>
        </row>
        <row r="23">
          <cell r="A23" t="str">
            <v>DM00006</v>
          </cell>
          <cell r="C23" t="str">
            <v>GUANTE QUIRURGICO ESTERIL TALLA 8 CARE</v>
          </cell>
          <cell r="D23">
            <v>1</v>
          </cell>
          <cell r="E23" t="str">
            <v>UND UNIDAD</v>
          </cell>
          <cell r="F23" t="str">
            <v>NO APLICA</v>
          </cell>
          <cell r="G23" t="str">
            <v>Producto</v>
          </cell>
          <cell r="J23">
            <v>278</v>
          </cell>
          <cell r="K23">
            <v>5</v>
          </cell>
          <cell r="L23" t="str">
            <v>005</v>
          </cell>
          <cell r="M23" t="str">
            <v>FARMACIA DISCOLMEDICA</v>
          </cell>
          <cell r="N23">
            <v>2022</v>
          </cell>
          <cell r="O23">
            <v>7</v>
          </cell>
          <cell r="Q23">
            <v>278</v>
          </cell>
          <cell r="S23">
            <v>250</v>
          </cell>
          <cell r="W23">
            <v>88</v>
          </cell>
        </row>
        <row r="24">
          <cell r="A24" t="str">
            <v>DM00007</v>
          </cell>
          <cell r="C24" t="str">
            <v>EQUIPO PARA BOMBA DE INFUSIÓN CLARO REF. HKM-ISP/A1-I1-C</v>
          </cell>
          <cell r="D24">
            <v>1</v>
          </cell>
          <cell r="E24" t="str">
            <v>UND UNIDAD</v>
          </cell>
          <cell r="F24" t="str">
            <v>NO APLICA</v>
          </cell>
          <cell r="G24" t="str">
            <v>Producto</v>
          </cell>
          <cell r="J24">
            <v>1311</v>
          </cell>
          <cell r="K24">
            <v>5</v>
          </cell>
          <cell r="L24" t="str">
            <v>005</v>
          </cell>
          <cell r="M24" t="str">
            <v>FARMACIA DISCOLMEDICA</v>
          </cell>
          <cell r="N24">
            <v>2022</v>
          </cell>
          <cell r="O24">
            <v>7</v>
          </cell>
          <cell r="Q24">
            <v>1311</v>
          </cell>
          <cell r="R24">
            <v>1147</v>
          </cell>
          <cell r="S24">
            <v>1163</v>
          </cell>
          <cell r="T24">
            <v>1107</v>
          </cell>
          <cell r="U24">
            <v>720</v>
          </cell>
          <cell r="V24">
            <v>914</v>
          </cell>
          <cell r="W24">
            <v>1060.3333333333301</v>
          </cell>
        </row>
        <row r="25">
          <cell r="A25" t="str">
            <v>DM00007</v>
          </cell>
          <cell r="C25" t="str">
            <v>EQUIPO PARA BOMBA DE INFUSIÓN CLARO REF. HKM-ISP/A1-I1-C</v>
          </cell>
          <cell r="D25">
            <v>1</v>
          </cell>
          <cell r="E25" t="str">
            <v>UND UNIDAD</v>
          </cell>
          <cell r="F25" t="str">
            <v>NO APLICA</v>
          </cell>
          <cell r="G25" t="str">
            <v>Producto</v>
          </cell>
          <cell r="J25">
            <v>101</v>
          </cell>
          <cell r="K25">
            <v>5</v>
          </cell>
          <cell r="L25" t="str">
            <v>005</v>
          </cell>
          <cell r="M25" t="str">
            <v>FARMACIA DISCOLMEDICA</v>
          </cell>
          <cell r="N25">
            <v>2023</v>
          </cell>
          <cell r="O25">
            <v>1</v>
          </cell>
          <cell r="P25">
            <v>101</v>
          </cell>
          <cell r="W25">
            <v>8.4166666666666607</v>
          </cell>
        </row>
        <row r="26">
          <cell r="A26" t="str">
            <v>DM00008</v>
          </cell>
          <cell r="C26" t="str">
            <v>EQUIPO PARA BOMBA DE INFUSIÓN FOTOPROTECTOR REF. HKM-ISP/B1-I1-C</v>
          </cell>
          <cell r="D26">
            <v>1</v>
          </cell>
          <cell r="E26" t="str">
            <v>UND UNIDAD</v>
          </cell>
          <cell r="F26" t="str">
            <v>NO APLICA</v>
          </cell>
          <cell r="G26" t="str">
            <v>Producto</v>
          </cell>
          <cell r="J26">
            <v>10</v>
          </cell>
          <cell r="K26">
            <v>5</v>
          </cell>
          <cell r="L26" t="str">
            <v>005</v>
          </cell>
          <cell r="M26" t="str">
            <v>FARMACIA DISCOLMEDICA</v>
          </cell>
          <cell r="N26">
            <v>2022</v>
          </cell>
          <cell r="O26">
            <v>7</v>
          </cell>
          <cell r="Q26">
            <v>10</v>
          </cell>
          <cell r="R26">
            <v>13</v>
          </cell>
          <cell r="S26">
            <v>7</v>
          </cell>
          <cell r="T26">
            <v>12</v>
          </cell>
          <cell r="U26">
            <v>45</v>
          </cell>
          <cell r="V26">
            <v>9</v>
          </cell>
          <cell r="W26">
            <v>16</v>
          </cell>
        </row>
        <row r="27">
          <cell r="A27" t="str">
            <v>DM00008</v>
          </cell>
          <cell r="C27" t="str">
            <v>EQUIPO PARA BOMBA DE INFUSIÓN FOTOPROTECTOR REF. HKM-ISP/B1-I1-C</v>
          </cell>
          <cell r="D27">
            <v>1</v>
          </cell>
          <cell r="E27" t="str">
            <v>UND UNIDAD</v>
          </cell>
          <cell r="F27" t="str">
            <v>NO APLICA</v>
          </cell>
          <cell r="G27" t="str">
            <v>Producto</v>
          </cell>
          <cell r="J27">
            <v>1</v>
          </cell>
          <cell r="K27">
            <v>5</v>
          </cell>
          <cell r="L27" t="str">
            <v>005</v>
          </cell>
          <cell r="M27" t="str">
            <v>FARMACIA DISCOLMEDICA</v>
          </cell>
          <cell r="N27">
            <v>2023</v>
          </cell>
          <cell r="O27">
            <v>1</v>
          </cell>
          <cell r="P27">
            <v>1</v>
          </cell>
          <cell r="W27">
            <v>8.3333333333333301E-2</v>
          </cell>
        </row>
        <row r="28">
          <cell r="A28" t="str">
            <v>DM00012</v>
          </cell>
          <cell r="C28" t="str">
            <v>GASA ESTERIL NO TEJIDA 7.5 X 7.5 CM PQTE X 5 UNIDADES</v>
          </cell>
          <cell r="D28">
            <v>1</v>
          </cell>
          <cell r="E28" t="str">
            <v>UND UNIDAD</v>
          </cell>
          <cell r="F28" t="str">
            <v>NO APLICA</v>
          </cell>
          <cell r="G28" t="str">
            <v>Producto</v>
          </cell>
          <cell r="J28">
            <v>1202</v>
          </cell>
          <cell r="K28">
            <v>5</v>
          </cell>
          <cell r="L28" t="str">
            <v>005</v>
          </cell>
          <cell r="M28" t="str">
            <v>FARMACIA DISCOLMEDICA</v>
          </cell>
          <cell r="N28">
            <v>2022</v>
          </cell>
          <cell r="O28">
            <v>7</v>
          </cell>
          <cell r="Q28">
            <v>1202</v>
          </cell>
          <cell r="W28">
            <v>200.333333333333</v>
          </cell>
        </row>
        <row r="29">
          <cell r="A29" t="str">
            <v>DM00014</v>
          </cell>
          <cell r="C29" t="str">
            <v>SONDA VESICAL FOLEY  DOS VIAS No. 14</v>
          </cell>
          <cell r="D29">
            <v>1</v>
          </cell>
          <cell r="E29" t="str">
            <v>UND UNIDAD</v>
          </cell>
          <cell r="F29" t="str">
            <v>NO APLICA</v>
          </cell>
          <cell r="G29" t="str">
            <v>Producto</v>
          </cell>
          <cell r="J29">
            <v>10</v>
          </cell>
          <cell r="K29">
            <v>5</v>
          </cell>
          <cell r="L29" t="str">
            <v>005</v>
          </cell>
          <cell r="M29" t="str">
            <v>FARMACIA DISCOLMEDICA</v>
          </cell>
          <cell r="N29">
            <v>2022</v>
          </cell>
          <cell r="O29">
            <v>7</v>
          </cell>
          <cell r="Q29">
            <v>10</v>
          </cell>
          <cell r="R29">
            <v>4</v>
          </cell>
          <cell r="W29">
            <v>2.3333333333333299</v>
          </cell>
        </row>
        <row r="30">
          <cell r="A30" t="str">
            <v>DM00016</v>
          </cell>
          <cell r="C30" t="str">
            <v>VENDA ELASTICA DE 3 PULGADAS X 5 YARDAS</v>
          </cell>
          <cell r="D30">
            <v>1</v>
          </cell>
          <cell r="E30" t="str">
            <v>UND UNIDAD</v>
          </cell>
          <cell r="F30" t="str">
            <v>NO APLICA</v>
          </cell>
          <cell r="G30" t="str">
            <v>Producto</v>
          </cell>
          <cell r="J30">
            <v>58</v>
          </cell>
          <cell r="K30">
            <v>5</v>
          </cell>
          <cell r="L30" t="str">
            <v>005</v>
          </cell>
          <cell r="M30" t="str">
            <v>FARMACIA DISCOLMEDICA</v>
          </cell>
          <cell r="N30">
            <v>2022</v>
          </cell>
          <cell r="O30">
            <v>7</v>
          </cell>
          <cell r="Q30">
            <v>58</v>
          </cell>
          <cell r="R30">
            <v>36</v>
          </cell>
          <cell r="W30">
            <v>15.6666666666666</v>
          </cell>
        </row>
        <row r="31">
          <cell r="A31" t="str">
            <v>DM00019</v>
          </cell>
          <cell r="C31" t="str">
            <v>GASA NO TEJIDA NO ESTERIL 10 X 10 CM</v>
          </cell>
          <cell r="D31">
            <v>1</v>
          </cell>
          <cell r="E31" t="str">
            <v>UND UNIDAD</v>
          </cell>
          <cell r="F31" t="str">
            <v>NO APLICA</v>
          </cell>
          <cell r="G31" t="str">
            <v>Producto</v>
          </cell>
          <cell r="J31">
            <v>160</v>
          </cell>
          <cell r="K31">
            <v>5</v>
          </cell>
          <cell r="L31" t="str">
            <v>005</v>
          </cell>
          <cell r="M31" t="str">
            <v>FARMACIA DISCOLMEDICA</v>
          </cell>
          <cell r="N31">
            <v>2022</v>
          </cell>
          <cell r="O31">
            <v>7</v>
          </cell>
          <cell r="Q31">
            <v>160</v>
          </cell>
          <cell r="W31">
            <v>26.6666666666666</v>
          </cell>
        </row>
        <row r="32">
          <cell r="A32" t="str">
            <v>DM00020</v>
          </cell>
          <cell r="C32" t="str">
            <v>RESPIRADOR N95 SIN VALVULA</v>
          </cell>
          <cell r="D32">
            <v>1</v>
          </cell>
          <cell r="E32" t="str">
            <v>UND UNIDAD</v>
          </cell>
          <cell r="F32" t="str">
            <v>NO APLICA</v>
          </cell>
          <cell r="G32" t="str">
            <v>Producto</v>
          </cell>
          <cell r="J32">
            <v>30</v>
          </cell>
          <cell r="K32">
            <v>5</v>
          </cell>
          <cell r="L32" t="str">
            <v>005</v>
          </cell>
          <cell r="M32" t="str">
            <v>FARMACIA DISCOLMEDICA</v>
          </cell>
          <cell r="N32">
            <v>2022</v>
          </cell>
          <cell r="O32">
            <v>7</v>
          </cell>
          <cell r="Q32">
            <v>30</v>
          </cell>
          <cell r="R32">
            <v>23</v>
          </cell>
          <cell r="S32">
            <v>23</v>
          </cell>
          <cell r="T32">
            <v>42</v>
          </cell>
          <cell r="U32">
            <v>48</v>
          </cell>
          <cell r="V32">
            <v>51</v>
          </cell>
          <cell r="W32">
            <v>36.1666666666666</v>
          </cell>
        </row>
        <row r="33">
          <cell r="A33" t="str">
            <v>DM00020</v>
          </cell>
          <cell r="C33" t="str">
            <v>RESPIRADOR N95 SIN VALVULA</v>
          </cell>
          <cell r="D33">
            <v>1</v>
          </cell>
          <cell r="E33" t="str">
            <v>UND UNIDAD</v>
          </cell>
          <cell r="F33" t="str">
            <v>NO APLICA</v>
          </cell>
          <cell r="G33" t="str">
            <v>Producto</v>
          </cell>
          <cell r="J33">
            <v>6</v>
          </cell>
          <cell r="K33">
            <v>5</v>
          </cell>
          <cell r="L33" t="str">
            <v>005</v>
          </cell>
          <cell r="M33" t="str">
            <v>FARMACIA DISCOLMEDICA</v>
          </cell>
          <cell r="N33">
            <v>2023</v>
          </cell>
          <cell r="O33">
            <v>1</v>
          </cell>
          <cell r="P33">
            <v>6</v>
          </cell>
          <cell r="W33">
            <v>0.5</v>
          </cell>
        </row>
        <row r="34">
          <cell r="A34" t="str">
            <v>FM00112</v>
          </cell>
          <cell r="B34" t="str">
            <v>FM00112</v>
          </cell>
          <cell r="C34" t="str">
            <v>SOLUCION DE MONSELL FRASCO X 50 ML</v>
          </cell>
          <cell r="D34">
            <v>18</v>
          </cell>
          <cell r="E34" t="str">
            <v>FRA FRASCO</v>
          </cell>
          <cell r="F34" t="str">
            <v>NO APLICA</v>
          </cell>
          <cell r="G34" t="str">
            <v>Producto</v>
          </cell>
          <cell r="J34">
            <v>0</v>
          </cell>
          <cell r="K34">
            <v>5</v>
          </cell>
          <cell r="L34" t="str">
            <v>005</v>
          </cell>
          <cell r="M34" t="str">
            <v>FARMACIA DISCOLMEDICA</v>
          </cell>
          <cell r="N34">
            <v>2022</v>
          </cell>
          <cell r="O34">
            <v>7</v>
          </cell>
          <cell r="Q34">
            <v>0</v>
          </cell>
          <cell r="R34">
            <v>3</v>
          </cell>
          <cell r="S34">
            <v>2</v>
          </cell>
          <cell r="T34">
            <v>2</v>
          </cell>
          <cell r="V34">
            <v>3</v>
          </cell>
          <cell r="W34">
            <v>1.6666666666666601</v>
          </cell>
        </row>
        <row r="35">
          <cell r="A35" t="str">
            <v>IM00001</v>
          </cell>
          <cell r="B35" t="str">
            <v>IM00001</v>
          </cell>
          <cell r="C35" t="str">
            <v>CONDONES LATEX C*500 UNIDAD</v>
          </cell>
          <cell r="D35">
            <v>5</v>
          </cell>
          <cell r="E35" t="str">
            <v>CAJ CAJA</v>
          </cell>
          <cell r="F35" t="str">
            <v>NO APLICA</v>
          </cell>
          <cell r="G35" t="str">
            <v>Producto</v>
          </cell>
          <cell r="J35">
            <v>200</v>
          </cell>
          <cell r="K35">
            <v>5</v>
          </cell>
          <cell r="L35" t="str">
            <v>005</v>
          </cell>
          <cell r="M35" t="str">
            <v>FARMACIA DISCOLMEDICA</v>
          </cell>
          <cell r="N35">
            <v>2022</v>
          </cell>
          <cell r="O35">
            <v>8</v>
          </cell>
          <cell r="R35">
            <v>200</v>
          </cell>
          <cell r="W35">
            <v>33.3333333333333</v>
          </cell>
        </row>
        <row r="36">
          <cell r="A36" t="str">
            <v>IM00003</v>
          </cell>
          <cell r="B36" t="str">
            <v>IM00003</v>
          </cell>
          <cell r="C36" t="str">
            <v>CONDONES LATEX C*60 UNIDAD</v>
          </cell>
          <cell r="D36">
            <v>5</v>
          </cell>
          <cell r="E36" t="str">
            <v>CAJ CAJA</v>
          </cell>
          <cell r="F36" t="str">
            <v>NO APLICA</v>
          </cell>
          <cell r="G36" t="str">
            <v>Producto</v>
          </cell>
          <cell r="J36">
            <v>424</v>
          </cell>
          <cell r="K36">
            <v>5</v>
          </cell>
          <cell r="L36" t="str">
            <v>005</v>
          </cell>
          <cell r="M36" t="str">
            <v>FARMACIA DISCOLMEDICA</v>
          </cell>
          <cell r="N36">
            <v>2022</v>
          </cell>
          <cell r="O36">
            <v>7</v>
          </cell>
          <cell r="Q36">
            <v>424</v>
          </cell>
          <cell r="R36">
            <v>260</v>
          </cell>
          <cell r="S36">
            <v>330</v>
          </cell>
          <cell r="T36">
            <v>366</v>
          </cell>
          <cell r="U36">
            <v>483</v>
          </cell>
          <cell r="V36">
            <v>250</v>
          </cell>
          <cell r="W36">
            <v>352.166666666666</v>
          </cell>
        </row>
        <row r="37">
          <cell r="A37" t="str">
            <v>IM00003</v>
          </cell>
          <cell r="B37" t="str">
            <v>IM00003</v>
          </cell>
          <cell r="C37" t="str">
            <v>CONDONES LATEX C*60 UNIDAD</v>
          </cell>
          <cell r="D37">
            <v>5</v>
          </cell>
          <cell r="E37" t="str">
            <v>CAJ CAJA</v>
          </cell>
          <cell r="F37" t="str">
            <v>NO APLICA</v>
          </cell>
          <cell r="G37" t="str">
            <v>Producto</v>
          </cell>
          <cell r="J37">
            <v>100</v>
          </cell>
          <cell r="K37">
            <v>5</v>
          </cell>
          <cell r="L37" t="str">
            <v>005</v>
          </cell>
          <cell r="M37" t="str">
            <v>FARMACIA DISCOLMEDICA</v>
          </cell>
          <cell r="N37">
            <v>2023</v>
          </cell>
          <cell r="O37">
            <v>1</v>
          </cell>
          <cell r="P37">
            <v>100</v>
          </cell>
          <cell r="W37">
            <v>8.3333333333333304</v>
          </cell>
        </row>
        <row r="38">
          <cell r="A38" t="str">
            <v>IM00021</v>
          </cell>
          <cell r="B38" t="str">
            <v>IM00021</v>
          </cell>
          <cell r="C38" t="str">
            <v>VENDA ELASTICA 3X5 UNIDAD</v>
          </cell>
          <cell r="D38">
            <v>1</v>
          </cell>
          <cell r="E38" t="str">
            <v>UND UNIDAD</v>
          </cell>
          <cell r="F38" t="str">
            <v>NO APLICA</v>
          </cell>
          <cell r="G38" t="str">
            <v>Producto</v>
          </cell>
          <cell r="J38">
            <v>33</v>
          </cell>
          <cell r="K38">
            <v>5</v>
          </cell>
          <cell r="L38" t="str">
            <v>005</v>
          </cell>
          <cell r="M38" t="str">
            <v>FARMACIA DISCOLMEDICA</v>
          </cell>
          <cell r="N38">
            <v>2022</v>
          </cell>
          <cell r="O38">
            <v>7</v>
          </cell>
          <cell r="Q38">
            <v>33</v>
          </cell>
          <cell r="R38">
            <v>36</v>
          </cell>
          <cell r="S38">
            <v>105</v>
          </cell>
          <cell r="T38">
            <v>64</v>
          </cell>
          <cell r="U38">
            <v>259</v>
          </cell>
          <cell r="V38">
            <v>91</v>
          </cell>
          <cell r="W38">
            <v>98</v>
          </cell>
        </row>
        <row r="39">
          <cell r="A39" t="str">
            <v>IM00021</v>
          </cell>
          <cell r="B39" t="str">
            <v>IM00021</v>
          </cell>
          <cell r="C39" t="str">
            <v>VENDA ELASTICA 3X5 UNIDAD</v>
          </cell>
          <cell r="D39">
            <v>1</v>
          </cell>
          <cell r="E39" t="str">
            <v>UND UNIDAD</v>
          </cell>
          <cell r="F39" t="str">
            <v>NO APLICA</v>
          </cell>
          <cell r="G39" t="str">
            <v>Producto</v>
          </cell>
          <cell r="J39">
            <v>19</v>
          </cell>
          <cell r="K39">
            <v>5</v>
          </cell>
          <cell r="L39" t="str">
            <v>005</v>
          </cell>
          <cell r="M39" t="str">
            <v>FARMACIA DISCOLMEDICA</v>
          </cell>
          <cell r="N39">
            <v>2023</v>
          </cell>
          <cell r="O39">
            <v>1</v>
          </cell>
          <cell r="P39">
            <v>19</v>
          </cell>
          <cell r="W39">
            <v>1.5833333333333299</v>
          </cell>
        </row>
        <row r="40">
          <cell r="A40" t="str">
            <v>IM00022</v>
          </cell>
          <cell r="B40" t="str">
            <v>IM00022</v>
          </cell>
          <cell r="C40" t="str">
            <v>VENDA ELASTICA 4X5 UNIDAD</v>
          </cell>
          <cell r="D40">
            <v>1</v>
          </cell>
          <cell r="E40" t="str">
            <v>UND UNIDAD</v>
          </cell>
          <cell r="F40" t="str">
            <v>NO APLICA</v>
          </cell>
          <cell r="G40" t="str">
            <v>Producto</v>
          </cell>
          <cell r="J40">
            <v>272</v>
          </cell>
          <cell r="K40">
            <v>5</v>
          </cell>
          <cell r="L40" t="str">
            <v>005</v>
          </cell>
          <cell r="M40" t="str">
            <v>FARMACIA DISCOLMEDICA</v>
          </cell>
          <cell r="N40">
            <v>2022</v>
          </cell>
          <cell r="O40">
            <v>7</v>
          </cell>
          <cell r="Q40">
            <v>272</v>
          </cell>
          <cell r="R40">
            <v>105</v>
          </cell>
          <cell r="S40">
            <v>319</v>
          </cell>
          <cell r="T40">
            <v>254</v>
          </cell>
          <cell r="U40">
            <v>318</v>
          </cell>
          <cell r="V40">
            <v>223</v>
          </cell>
          <cell r="W40">
            <v>248.5</v>
          </cell>
        </row>
        <row r="41">
          <cell r="A41" t="str">
            <v>IM00022</v>
          </cell>
          <cell r="B41" t="str">
            <v>IM00022</v>
          </cell>
          <cell r="C41" t="str">
            <v>VENDA ELASTICA 4X5 UNIDAD</v>
          </cell>
          <cell r="D41">
            <v>1</v>
          </cell>
          <cell r="E41" t="str">
            <v>UND UNIDAD</v>
          </cell>
          <cell r="F41" t="str">
            <v>NO APLICA</v>
          </cell>
          <cell r="G41" t="str">
            <v>Producto</v>
          </cell>
          <cell r="J41">
            <v>27</v>
          </cell>
          <cell r="K41">
            <v>5</v>
          </cell>
          <cell r="L41" t="str">
            <v>005</v>
          </cell>
          <cell r="M41" t="str">
            <v>FARMACIA DISCOLMEDICA</v>
          </cell>
          <cell r="N41">
            <v>2023</v>
          </cell>
          <cell r="O41">
            <v>1</v>
          </cell>
          <cell r="P41">
            <v>27</v>
          </cell>
          <cell r="W41">
            <v>2.25</v>
          </cell>
        </row>
        <row r="42">
          <cell r="A42" t="str">
            <v>IM00023</v>
          </cell>
          <cell r="B42" t="str">
            <v>IM00023</v>
          </cell>
          <cell r="C42" t="str">
            <v>VENDA ALGODON LAMINADO 5X5 UNIDAD</v>
          </cell>
          <cell r="D42">
            <v>1</v>
          </cell>
          <cell r="E42" t="str">
            <v>UND UNIDAD</v>
          </cell>
          <cell r="F42" t="str">
            <v>NO APLICA</v>
          </cell>
          <cell r="G42" t="str">
            <v>Producto</v>
          </cell>
          <cell r="J42">
            <v>50</v>
          </cell>
          <cell r="K42">
            <v>5</v>
          </cell>
          <cell r="L42" t="str">
            <v>005</v>
          </cell>
          <cell r="M42" t="str">
            <v>FARMACIA DISCOLMEDICA</v>
          </cell>
          <cell r="N42">
            <v>2022</v>
          </cell>
          <cell r="O42">
            <v>8</v>
          </cell>
          <cell r="R42">
            <v>50</v>
          </cell>
          <cell r="S42">
            <v>79</v>
          </cell>
          <cell r="T42">
            <v>136</v>
          </cell>
          <cell r="U42">
            <v>106</v>
          </cell>
          <cell r="V42">
            <v>38</v>
          </cell>
          <cell r="W42">
            <v>68.1666666666666</v>
          </cell>
        </row>
        <row r="43">
          <cell r="A43" t="str">
            <v>IM00023</v>
          </cell>
          <cell r="B43" t="str">
            <v>IM00023</v>
          </cell>
          <cell r="C43" t="str">
            <v>VENDA ALGODON LAMINADO 5X5 UNIDAD</v>
          </cell>
          <cell r="D43">
            <v>1</v>
          </cell>
          <cell r="E43" t="str">
            <v>UND UNIDAD</v>
          </cell>
          <cell r="F43" t="str">
            <v>NO APLICA</v>
          </cell>
          <cell r="G43" t="str">
            <v>Producto</v>
          </cell>
          <cell r="J43">
            <v>4</v>
          </cell>
          <cell r="K43">
            <v>5</v>
          </cell>
          <cell r="L43" t="str">
            <v>005</v>
          </cell>
          <cell r="M43" t="str">
            <v>FARMACIA DISCOLMEDICA</v>
          </cell>
          <cell r="N43">
            <v>2023</v>
          </cell>
          <cell r="O43">
            <v>1</v>
          </cell>
          <cell r="P43">
            <v>4</v>
          </cell>
          <cell r="W43">
            <v>0.33333333333333298</v>
          </cell>
        </row>
        <row r="44">
          <cell r="A44" t="str">
            <v>IM00024</v>
          </cell>
          <cell r="B44" t="str">
            <v>IM00024</v>
          </cell>
          <cell r="C44" t="str">
            <v>GUANTE ESTERIL 6 1/2 PAR</v>
          </cell>
          <cell r="D44">
            <v>38</v>
          </cell>
          <cell r="E44" t="str">
            <v>PAR PAR</v>
          </cell>
          <cell r="F44" t="str">
            <v>NO APLICA</v>
          </cell>
          <cell r="G44" t="str">
            <v>Producto</v>
          </cell>
          <cell r="J44">
            <v>682</v>
          </cell>
          <cell r="K44">
            <v>5</v>
          </cell>
          <cell r="L44" t="str">
            <v>005</v>
          </cell>
          <cell r="M44" t="str">
            <v>FARMACIA DISCOLMEDICA</v>
          </cell>
          <cell r="N44">
            <v>2022</v>
          </cell>
          <cell r="O44">
            <v>7</v>
          </cell>
          <cell r="Q44">
            <v>682</v>
          </cell>
          <cell r="R44">
            <v>964</v>
          </cell>
          <cell r="S44">
            <v>151</v>
          </cell>
          <cell r="T44">
            <v>562</v>
          </cell>
          <cell r="U44">
            <v>916</v>
          </cell>
          <cell r="V44">
            <v>484</v>
          </cell>
          <cell r="W44">
            <v>626.5</v>
          </cell>
        </row>
        <row r="45">
          <cell r="A45" t="str">
            <v>IM00024</v>
          </cell>
          <cell r="B45" t="str">
            <v>IM00024</v>
          </cell>
          <cell r="C45" t="str">
            <v>GUANTE ESTERIL 6 1/2 PAR</v>
          </cell>
          <cell r="D45">
            <v>38</v>
          </cell>
          <cell r="E45" t="str">
            <v>PAR PAR</v>
          </cell>
          <cell r="F45" t="str">
            <v>NO APLICA</v>
          </cell>
          <cell r="G45" t="str">
            <v>Producto</v>
          </cell>
          <cell r="J45">
            <v>102</v>
          </cell>
          <cell r="K45">
            <v>5</v>
          </cell>
          <cell r="L45" t="str">
            <v>005</v>
          </cell>
          <cell r="M45" t="str">
            <v>FARMACIA DISCOLMEDICA</v>
          </cell>
          <cell r="N45">
            <v>2023</v>
          </cell>
          <cell r="O45">
            <v>1</v>
          </cell>
          <cell r="P45">
            <v>102</v>
          </cell>
          <cell r="W45">
            <v>8.5</v>
          </cell>
        </row>
        <row r="46">
          <cell r="A46" t="str">
            <v>IM00025</v>
          </cell>
          <cell r="B46" t="str">
            <v>IM00025</v>
          </cell>
          <cell r="C46" t="str">
            <v>GUANTE ESTERIL 7 PAR</v>
          </cell>
          <cell r="D46">
            <v>38</v>
          </cell>
          <cell r="E46" t="str">
            <v>PAR PAR</v>
          </cell>
          <cell r="F46" t="str">
            <v>NO APLICA</v>
          </cell>
          <cell r="G46" t="str">
            <v>Producto</v>
          </cell>
          <cell r="J46">
            <v>537</v>
          </cell>
          <cell r="K46">
            <v>5</v>
          </cell>
          <cell r="L46" t="str">
            <v>005</v>
          </cell>
          <cell r="M46" t="str">
            <v>FARMACIA DISCOLMEDICA</v>
          </cell>
          <cell r="N46">
            <v>2022</v>
          </cell>
          <cell r="O46">
            <v>7</v>
          </cell>
          <cell r="Q46">
            <v>537</v>
          </cell>
          <cell r="R46">
            <v>733</v>
          </cell>
          <cell r="S46">
            <v>567</v>
          </cell>
          <cell r="T46">
            <v>687</v>
          </cell>
          <cell r="U46">
            <v>397</v>
          </cell>
          <cell r="V46">
            <v>410</v>
          </cell>
          <cell r="W46">
            <v>555.16666666666595</v>
          </cell>
        </row>
        <row r="47">
          <cell r="A47" t="str">
            <v>IM00026</v>
          </cell>
          <cell r="B47" t="str">
            <v>IM00026</v>
          </cell>
          <cell r="C47" t="str">
            <v>GUANTE ESTERIL 7 1/2 PAR</v>
          </cell>
          <cell r="D47">
            <v>38</v>
          </cell>
          <cell r="E47" t="str">
            <v>PAR PAR</v>
          </cell>
          <cell r="F47" t="str">
            <v>NO APLICA</v>
          </cell>
          <cell r="G47" t="str">
            <v>Producto</v>
          </cell>
          <cell r="J47">
            <v>326</v>
          </cell>
          <cell r="K47">
            <v>5</v>
          </cell>
          <cell r="L47" t="str">
            <v>005</v>
          </cell>
          <cell r="M47" t="str">
            <v>FARMACIA DISCOLMEDICA</v>
          </cell>
          <cell r="N47">
            <v>2022</v>
          </cell>
          <cell r="O47">
            <v>7</v>
          </cell>
          <cell r="Q47">
            <v>326</v>
          </cell>
          <cell r="R47">
            <v>724</v>
          </cell>
          <cell r="S47">
            <v>121</v>
          </cell>
          <cell r="T47">
            <v>120</v>
          </cell>
          <cell r="U47">
            <v>100</v>
          </cell>
          <cell r="V47">
            <v>362</v>
          </cell>
          <cell r="W47">
            <v>292.166666666666</v>
          </cell>
        </row>
        <row r="48">
          <cell r="A48" t="str">
            <v>IM00026</v>
          </cell>
          <cell r="B48" t="str">
            <v>IM00026</v>
          </cell>
          <cell r="C48" t="str">
            <v>GUANTE ESTERIL 7 1/2 PAR</v>
          </cell>
          <cell r="D48">
            <v>38</v>
          </cell>
          <cell r="E48" t="str">
            <v>PAR PAR</v>
          </cell>
          <cell r="F48" t="str">
            <v>NO APLICA</v>
          </cell>
          <cell r="G48" t="str">
            <v>Producto</v>
          </cell>
          <cell r="J48">
            <v>59</v>
          </cell>
          <cell r="K48">
            <v>5</v>
          </cell>
          <cell r="L48" t="str">
            <v>005</v>
          </cell>
          <cell r="M48" t="str">
            <v>FARMACIA DISCOLMEDICA</v>
          </cell>
          <cell r="N48">
            <v>2023</v>
          </cell>
          <cell r="O48">
            <v>1</v>
          </cell>
          <cell r="P48">
            <v>59</v>
          </cell>
          <cell r="W48">
            <v>4.9166666666666599</v>
          </cell>
        </row>
        <row r="49">
          <cell r="A49" t="str">
            <v>IM00027</v>
          </cell>
          <cell r="B49" t="str">
            <v>IM00027</v>
          </cell>
          <cell r="C49" t="str">
            <v>GUANTE ESTERIL 8 PAR</v>
          </cell>
          <cell r="D49">
            <v>38</v>
          </cell>
          <cell r="E49" t="str">
            <v>PAR PAR</v>
          </cell>
          <cell r="F49" t="str">
            <v>NO APLICA</v>
          </cell>
          <cell r="G49" t="str">
            <v>Producto</v>
          </cell>
          <cell r="J49">
            <v>221</v>
          </cell>
          <cell r="K49">
            <v>5</v>
          </cell>
          <cell r="L49" t="str">
            <v>005</v>
          </cell>
          <cell r="M49" t="str">
            <v>FARMACIA DISCOLMEDICA</v>
          </cell>
          <cell r="N49">
            <v>2022</v>
          </cell>
          <cell r="O49">
            <v>7</v>
          </cell>
          <cell r="Q49">
            <v>221</v>
          </cell>
          <cell r="R49">
            <v>607</v>
          </cell>
          <cell r="S49">
            <v>309</v>
          </cell>
          <cell r="T49">
            <v>216</v>
          </cell>
          <cell r="U49">
            <v>5</v>
          </cell>
          <cell r="V49">
            <v>296</v>
          </cell>
          <cell r="W49">
            <v>275.666666666666</v>
          </cell>
        </row>
        <row r="50">
          <cell r="A50" t="str">
            <v>IM00027</v>
          </cell>
          <cell r="B50" t="str">
            <v>IM00027</v>
          </cell>
          <cell r="C50" t="str">
            <v>GUANTE ESTERIL 8 PAR</v>
          </cell>
          <cell r="D50">
            <v>38</v>
          </cell>
          <cell r="E50" t="str">
            <v>PAR PAR</v>
          </cell>
          <cell r="F50" t="str">
            <v>NO APLICA</v>
          </cell>
          <cell r="G50" t="str">
            <v>Producto</v>
          </cell>
          <cell r="J50">
            <v>41</v>
          </cell>
          <cell r="K50">
            <v>5</v>
          </cell>
          <cell r="L50" t="str">
            <v>005</v>
          </cell>
          <cell r="M50" t="str">
            <v>FARMACIA DISCOLMEDICA</v>
          </cell>
          <cell r="N50">
            <v>2023</v>
          </cell>
          <cell r="O50">
            <v>1</v>
          </cell>
          <cell r="P50">
            <v>41</v>
          </cell>
          <cell r="W50">
            <v>3.4166666666666599</v>
          </cell>
        </row>
        <row r="51">
          <cell r="A51" t="str">
            <v>IM00031</v>
          </cell>
          <cell r="B51" t="str">
            <v>IM00031</v>
          </cell>
          <cell r="C51" t="str">
            <v>GUANTE EXAMEN TALLA M CAJA * 100</v>
          </cell>
          <cell r="D51">
            <v>5</v>
          </cell>
          <cell r="E51" t="str">
            <v>CAJ CAJA</v>
          </cell>
          <cell r="F51" t="str">
            <v>NO APLICA</v>
          </cell>
          <cell r="G51" t="str">
            <v>Producto</v>
          </cell>
          <cell r="J51">
            <v>72</v>
          </cell>
          <cell r="K51">
            <v>5</v>
          </cell>
          <cell r="L51" t="str">
            <v>005</v>
          </cell>
          <cell r="M51" t="str">
            <v>FARMACIA DISCOLMEDICA</v>
          </cell>
          <cell r="N51">
            <v>2022</v>
          </cell>
          <cell r="O51">
            <v>7</v>
          </cell>
          <cell r="Q51">
            <v>72</v>
          </cell>
          <cell r="R51">
            <v>20</v>
          </cell>
          <cell r="S51">
            <v>60</v>
          </cell>
          <cell r="T51">
            <v>74</v>
          </cell>
          <cell r="U51">
            <v>38</v>
          </cell>
          <cell r="V51">
            <v>39</v>
          </cell>
          <cell r="W51">
            <v>50.5</v>
          </cell>
        </row>
        <row r="52">
          <cell r="A52" t="str">
            <v>IM00031</v>
          </cell>
          <cell r="B52" t="str">
            <v>IM00031</v>
          </cell>
          <cell r="C52" t="str">
            <v>GUANTE EXAMEN TALLA M CAJA * 100</v>
          </cell>
          <cell r="D52">
            <v>5</v>
          </cell>
          <cell r="E52" t="str">
            <v>CAJ CAJA</v>
          </cell>
          <cell r="F52" t="str">
            <v>NO APLICA</v>
          </cell>
          <cell r="G52" t="str">
            <v>Producto</v>
          </cell>
          <cell r="J52">
            <v>6</v>
          </cell>
          <cell r="K52">
            <v>5</v>
          </cell>
          <cell r="L52" t="str">
            <v>005</v>
          </cell>
          <cell r="M52" t="str">
            <v>FARMACIA DISCOLMEDICA</v>
          </cell>
          <cell r="N52">
            <v>2023</v>
          </cell>
          <cell r="O52">
            <v>1</v>
          </cell>
          <cell r="P52">
            <v>6</v>
          </cell>
          <cell r="W52">
            <v>0.5</v>
          </cell>
        </row>
        <row r="53">
          <cell r="A53" t="str">
            <v>IM00033</v>
          </cell>
          <cell r="B53" t="str">
            <v>IM00033</v>
          </cell>
          <cell r="C53" t="str">
            <v>BOLSA COLOSTOMIA OPACA 45MM UNIDAD</v>
          </cell>
          <cell r="D53">
            <v>1</v>
          </cell>
          <cell r="E53" t="str">
            <v>UND UNIDAD</v>
          </cell>
          <cell r="F53" t="str">
            <v>NO APLICA</v>
          </cell>
          <cell r="G53" t="str">
            <v>Producto</v>
          </cell>
          <cell r="J53">
            <v>1</v>
          </cell>
          <cell r="K53">
            <v>5</v>
          </cell>
          <cell r="L53" t="str">
            <v>005</v>
          </cell>
          <cell r="M53" t="str">
            <v>FARMACIA DISCOLMEDICA</v>
          </cell>
          <cell r="N53">
            <v>2022</v>
          </cell>
          <cell r="O53">
            <v>10</v>
          </cell>
          <cell r="T53">
            <v>1</v>
          </cell>
          <cell r="V53">
            <v>0</v>
          </cell>
          <cell r="W53">
            <v>0.16666666666666599</v>
          </cell>
        </row>
        <row r="54">
          <cell r="A54" t="str">
            <v>IM00034</v>
          </cell>
          <cell r="B54" t="str">
            <v>IM00034</v>
          </cell>
          <cell r="C54" t="str">
            <v>BARRERA COLOSTOMIA 45MM FLEXIBLE UNIDAD</v>
          </cell>
          <cell r="D54">
            <v>1</v>
          </cell>
          <cell r="E54" t="str">
            <v>UND UNIDAD</v>
          </cell>
          <cell r="F54" t="str">
            <v>NO APLICA</v>
          </cell>
          <cell r="G54" t="str">
            <v>Producto</v>
          </cell>
          <cell r="J54">
            <v>1</v>
          </cell>
          <cell r="K54">
            <v>5</v>
          </cell>
          <cell r="L54" t="str">
            <v>005</v>
          </cell>
          <cell r="M54" t="str">
            <v>FARMACIA DISCOLMEDICA</v>
          </cell>
          <cell r="N54">
            <v>2022</v>
          </cell>
          <cell r="O54">
            <v>10</v>
          </cell>
          <cell r="T54">
            <v>1</v>
          </cell>
          <cell r="V54">
            <v>0</v>
          </cell>
          <cell r="W54">
            <v>0.16666666666666599</v>
          </cell>
        </row>
        <row r="55">
          <cell r="A55" t="str">
            <v>IM00035</v>
          </cell>
          <cell r="B55" t="str">
            <v>IM00035</v>
          </cell>
          <cell r="C55" t="str">
            <v>PINZA COLOSTOMIA UNIDAD</v>
          </cell>
          <cell r="D55">
            <v>1</v>
          </cell>
          <cell r="E55" t="str">
            <v>UND UNIDAD</v>
          </cell>
          <cell r="F55" t="str">
            <v>NO APLICA</v>
          </cell>
          <cell r="G55" t="str">
            <v>Producto</v>
          </cell>
          <cell r="J55">
            <v>1</v>
          </cell>
          <cell r="K55">
            <v>5</v>
          </cell>
          <cell r="L55" t="str">
            <v>005</v>
          </cell>
          <cell r="M55" t="str">
            <v>FARMACIA DISCOLMEDICA</v>
          </cell>
          <cell r="N55">
            <v>2022</v>
          </cell>
          <cell r="O55">
            <v>8</v>
          </cell>
          <cell r="R55">
            <v>1</v>
          </cell>
          <cell r="T55">
            <v>3</v>
          </cell>
          <cell r="V55">
            <v>2</v>
          </cell>
          <cell r="W55">
            <v>1</v>
          </cell>
        </row>
        <row r="56">
          <cell r="A56" t="str">
            <v>IM00038</v>
          </cell>
          <cell r="B56" t="str">
            <v>IM00038</v>
          </cell>
          <cell r="C56" t="str">
            <v>BOLSA COLOSTOMIA OPACA 57MM REF:402534 UNIDAD</v>
          </cell>
          <cell r="D56">
            <v>1</v>
          </cell>
          <cell r="E56" t="str">
            <v>UND UNIDAD</v>
          </cell>
          <cell r="F56" t="str">
            <v>NO APLICA</v>
          </cell>
          <cell r="G56" t="str">
            <v>Producto</v>
          </cell>
          <cell r="J56">
            <v>2</v>
          </cell>
          <cell r="K56">
            <v>5</v>
          </cell>
          <cell r="L56" t="str">
            <v>005</v>
          </cell>
          <cell r="M56" t="str">
            <v>FARMACIA DISCOLMEDICA</v>
          </cell>
          <cell r="N56">
            <v>2022</v>
          </cell>
          <cell r="O56">
            <v>7</v>
          </cell>
          <cell r="Q56">
            <v>2</v>
          </cell>
          <cell r="T56">
            <v>2</v>
          </cell>
          <cell r="U56">
            <v>1</v>
          </cell>
          <cell r="W56">
            <v>0.83333333333333304</v>
          </cell>
        </row>
        <row r="57">
          <cell r="A57" t="str">
            <v>IM00039</v>
          </cell>
          <cell r="B57" t="str">
            <v>IM00039</v>
          </cell>
          <cell r="C57" t="str">
            <v>BARRERA COLOSTOMIA 57MM FLEXIBLE UNIDAD</v>
          </cell>
          <cell r="D57">
            <v>1</v>
          </cell>
          <cell r="E57" t="str">
            <v>UND UNIDAD</v>
          </cell>
          <cell r="F57" t="str">
            <v>NO APLICA</v>
          </cell>
          <cell r="G57" t="str">
            <v>Producto</v>
          </cell>
          <cell r="J57">
            <v>2</v>
          </cell>
          <cell r="K57">
            <v>5</v>
          </cell>
          <cell r="L57" t="str">
            <v>005</v>
          </cell>
          <cell r="M57" t="str">
            <v>FARMACIA DISCOLMEDICA</v>
          </cell>
          <cell r="N57">
            <v>2022</v>
          </cell>
          <cell r="O57">
            <v>7</v>
          </cell>
          <cell r="Q57">
            <v>2</v>
          </cell>
          <cell r="T57">
            <v>2</v>
          </cell>
          <cell r="U57">
            <v>1</v>
          </cell>
          <cell r="W57">
            <v>0.83333333333333304</v>
          </cell>
        </row>
        <row r="58">
          <cell r="A58" t="str">
            <v>IM00040</v>
          </cell>
          <cell r="B58" t="str">
            <v>IM00040</v>
          </cell>
          <cell r="C58" t="str">
            <v>JERINGA 1CC 3P 27GX1/2 UNIDAD</v>
          </cell>
          <cell r="D58">
            <v>1</v>
          </cell>
          <cell r="E58" t="str">
            <v>UND UNIDAD</v>
          </cell>
          <cell r="F58" t="str">
            <v>NO APLICA</v>
          </cell>
          <cell r="G58" t="str">
            <v>Producto</v>
          </cell>
          <cell r="J58">
            <v>547</v>
          </cell>
          <cell r="K58">
            <v>5</v>
          </cell>
          <cell r="L58" t="str">
            <v>005</v>
          </cell>
          <cell r="M58" t="str">
            <v>FARMACIA DISCOLMEDICA</v>
          </cell>
          <cell r="N58">
            <v>2022</v>
          </cell>
          <cell r="O58">
            <v>8</v>
          </cell>
          <cell r="R58">
            <v>547</v>
          </cell>
          <cell r="S58">
            <v>60</v>
          </cell>
          <cell r="T58">
            <v>1</v>
          </cell>
          <cell r="U58">
            <v>264</v>
          </cell>
          <cell r="V58">
            <v>43</v>
          </cell>
          <cell r="W58">
            <v>152.5</v>
          </cell>
        </row>
        <row r="59">
          <cell r="A59" t="str">
            <v>IM00040</v>
          </cell>
          <cell r="B59" t="str">
            <v>IM00040</v>
          </cell>
          <cell r="C59" t="str">
            <v>JERINGA 1CC 3P 27GX1/2 UNIDAD</v>
          </cell>
          <cell r="D59">
            <v>1</v>
          </cell>
          <cell r="E59" t="str">
            <v>UND UNIDAD</v>
          </cell>
          <cell r="F59" t="str">
            <v>NO APLICA</v>
          </cell>
          <cell r="G59" t="str">
            <v>Producto</v>
          </cell>
          <cell r="J59">
            <v>90</v>
          </cell>
          <cell r="K59">
            <v>5</v>
          </cell>
          <cell r="L59" t="str">
            <v>005</v>
          </cell>
          <cell r="M59" t="str">
            <v>FARMACIA DISCOLMEDICA</v>
          </cell>
          <cell r="N59">
            <v>2023</v>
          </cell>
          <cell r="O59">
            <v>1</v>
          </cell>
          <cell r="P59">
            <v>90</v>
          </cell>
          <cell r="W59">
            <v>7.5</v>
          </cell>
        </row>
        <row r="60">
          <cell r="A60" t="str">
            <v>IM00041</v>
          </cell>
          <cell r="B60" t="str">
            <v>IM00041</v>
          </cell>
          <cell r="C60" t="str">
            <v>JERINGA 10CC 3P 21GX1-1/2 UNIDAD</v>
          </cell>
          <cell r="D60">
            <v>1</v>
          </cell>
          <cell r="E60" t="str">
            <v>UND UNIDAD</v>
          </cell>
          <cell r="F60" t="str">
            <v>NO APLICA</v>
          </cell>
          <cell r="G60" t="str">
            <v>Producto</v>
          </cell>
          <cell r="J60">
            <v>11853</v>
          </cell>
          <cell r="K60">
            <v>5</v>
          </cell>
          <cell r="L60" t="str">
            <v>005</v>
          </cell>
          <cell r="M60" t="str">
            <v>FARMACIA DISCOLMEDICA</v>
          </cell>
          <cell r="N60">
            <v>2022</v>
          </cell>
          <cell r="O60">
            <v>7</v>
          </cell>
          <cell r="Q60">
            <v>11853</v>
          </cell>
          <cell r="R60">
            <v>10100</v>
          </cell>
          <cell r="S60">
            <v>1638</v>
          </cell>
          <cell r="T60">
            <v>1550</v>
          </cell>
          <cell r="U60">
            <v>2</v>
          </cell>
          <cell r="W60">
            <v>4190.5</v>
          </cell>
        </row>
        <row r="61">
          <cell r="A61" t="str">
            <v>IM00045</v>
          </cell>
          <cell r="B61" t="str">
            <v>IM00045</v>
          </cell>
          <cell r="C61" t="str">
            <v>VENDA ELASTICA 5X5 UNIDAD</v>
          </cell>
          <cell r="D61">
            <v>1</v>
          </cell>
          <cell r="E61" t="str">
            <v>UND UNIDAD</v>
          </cell>
          <cell r="F61" t="str">
            <v>NO APLICA</v>
          </cell>
          <cell r="G61" t="str">
            <v>Producto</v>
          </cell>
          <cell r="J61">
            <v>72</v>
          </cell>
          <cell r="K61">
            <v>5</v>
          </cell>
          <cell r="L61" t="str">
            <v>005</v>
          </cell>
          <cell r="M61" t="str">
            <v>FARMACIA DISCOLMEDICA</v>
          </cell>
          <cell r="N61">
            <v>2022</v>
          </cell>
          <cell r="O61">
            <v>8</v>
          </cell>
          <cell r="R61">
            <v>72</v>
          </cell>
          <cell r="S61">
            <v>170</v>
          </cell>
          <cell r="T61">
            <v>72</v>
          </cell>
          <cell r="W61">
            <v>52.3333333333333</v>
          </cell>
        </row>
        <row r="62">
          <cell r="A62" t="str">
            <v>IM00046</v>
          </cell>
          <cell r="B62" t="str">
            <v>IM00046</v>
          </cell>
          <cell r="C62" t="str">
            <v>VENDA ALGODON LAMINADO 6X5 UNIDAD</v>
          </cell>
          <cell r="D62">
            <v>1</v>
          </cell>
          <cell r="E62" t="str">
            <v>UND UNIDAD</v>
          </cell>
          <cell r="F62" t="str">
            <v>NO APLICA</v>
          </cell>
          <cell r="G62" t="str">
            <v>Producto</v>
          </cell>
          <cell r="J62">
            <v>20</v>
          </cell>
          <cell r="K62">
            <v>5</v>
          </cell>
          <cell r="L62" t="str">
            <v>005</v>
          </cell>
          <cell r="M62" t="str">
            <v>FARMACIA DISCOLMEDICA</v>
          </cell>
          <cell r="N62">
            <v>2022</v>
          </cell>
          <cell r="O62">
            <v>7</v>
          </cell>
          <cell r="Q62">
            <v>20</v>
          </cell>
          <cell r="R62">
            <v>75</v>
          </cell>
          <cell r="S62">
            <v>38</v>
          </cell>
          <cell r="T62">
            <v>33</v>
          </cell>
          <cell r="U62">
            <v>56</v>
          </cell>
          <cell r="V62">
            <v>33</v>
          </cell>
          <cell r="W62">
            <v>42.5</v>
          </cell>
        </row>
        <row r="63">
          <cell r="A63" t="str">
            <v>IM00049</v>
          </cell>
          <cell r="B63" t="str">
            <v>IM00049</v>
          </cell>
          <cell r="C63" t="str">
            <v>CYSTOFLO 2000ML UNIDAD</v>
          </cell>
          <cell r="D63">
            <v>1</v>
          </cell>
          <cell r="E63" t="str">
            <v>UND UNIDAD</v>
          </cell>
          <cell r="F63" t="str">
            <v>NO APLICA</v>
          </cell>
          <cell r="G63" t="str">
            <v>Producto</v>
          </cell>
          <cell r="J63">
            <v>3</v>
          </cell>
          <cell r="K63">
            <v>5</v>
          </cell>
          <cell r="L63" t="str">
            <v>005</v>
          </cell>
          <cell r="M63" t="str">
            <v>FARMACIA DISCOLMEDICA</v>
          </cell>
          <cell r="N63">
            <v>2022</v>
          </cell>
          <cell r="O63">
            <v>10</v>
          </cell>
          <cell r="T63">
            <v>3</v>
          </cell>
          <cell r="U63">
            <v>67</v>
          </cell>
          <cell r="V63">
            <v>172</v>
          </cell>
          <cell r="W63">
            <v>40.3333333333333</v>
          </cell>
        </row>
        <row r="64">
          <cell r="A64" t="str">
            <v>IM00050</v>
          </cell>
          <cell r="B64" t="str">
            <v>IM00050</v>
          </cell>
          <cell r="C64" t="str">
            <v>VENDA DE YESO 6X5 UNIDAD</v>
          </cell>
          <cell r="D64">
            <v>1</v>
          </cell>
          <cell r="E64" t="str">
            <v>UND UNIDAD</v>
          </cell>
          <cell r="F64" t="str">
            <v>NO APLICA</v>
          </cell>
          <cell r="G64" t="str">
            <v>Producto</v>
          </cell>
          <cell r="J64">
            <v>48</v>
          </cell>
          <cell r="K64">
            <v>5</v>
          </cell>
          <cell r="L64" t="str">
            <v>005</v>
          </cell>
          <cell r="M64" t="str">
            <v>FARMACIA DISCOLMEDICA</v>
          </cell>
          <cell r="N64">
            <v>2022</v>
          </cell>
          <cell r="O64">
            <v>7</v>
          </cell>
          <cell r="Q64">
            <v>48</v>
          </cell>
          <cell r="R64">
            <v>30</v>
          </cell>
          <cell r="S64">
            <v>20</v>
          </cell>
          <cell r="T64">
            <v>20</v>
          </cell>
          <cell r="U64">
            <v>28</v>
          </cell>
          <cell r="V64">
            <v>16</v>
          </cell>
          <cell r="W64">
            <v>27</v>
          </cell>
        </row>
        <row r="65">
          <cell r="A65" t="str">
            <v>IM00053</v>
          </cell>
          <cell r="B65" t="str">
            <v>IM00053</v>
          </cell>
          <cell r="C65" t="str">
            <v>JERINGA 50CC 3P 21GX1-1/2 UNIDAD</v>
          </cell>
          <cell r="D65">
            <v>1</v>
          </cell>
          <cell r="E65" t="str">
            <v>UND UNIDAD</v>
          </cell>
          <cell r="F65" t="str">
            <v>NO APLICA</v>
          </cell>
          <cell r="G65" t="str">
            <v>Producto</v>
          </cell>
          <cell r="J65">
            <v>26</v>
          </cell>
          <cell r="K65">
            <v>5</v>
          </cell>
          <cell r="L65" t="str">
            <v>005</v>
          </cell>
          <cell r="M65" t="str">
            <v>FARMACIA DISCOLMEDICA</v>
          </cell>
          <cell r="N65">
            <v>2022</v>
          </cell>
          <cell r="O65">
            <v>7</v>
          </cell>
          <cell r="Q65">
            <v>26</v>
          </cell>
          <cell r="R65">
            <v>35</v>
          </cell>
          <cell r="S65">
            <v>25</v>
          </cell>
          <cell r="T65">
            <v>58</v>
          </cell>
          <cell r="U65">
            <v>25</v>
          </cell>
          <cell r="V65">
            <v>14</v>
          </cell>
          <cell r="W65">
            <v>30.5</v>
          </cell>
        </row>
        <row r="66">
          <cell r="A66" t="str">
            <v>IM00054</v>
          </cell>
          <cell r="B66" t="str">
            <v>IM00054</v>
          </cell>
          <cell r="C66" t="str">
            <v>PROLENE 3.0 45CM REF.P8663T PS1 CON A UNIDAD</v>
          </cell>
          <cell r="D66">
            <v>1</v>
          </cell>
          <cell r="E66" t="str">
            <v>UND UNIDAD</v>
          </cell>
          <cell r="F66" t="str">
            <v>NO APLICA</v>
          </cell>
          <cell r="G66" t="str">
            <v>Producto</v>
          </cell>
          <cell r="J66">
            <v>244</v>
          </cell>
          <cell r="K66">
            <v>5</v>
          </cell>
          <cell r="L66" t="str">
            <v>005</v>
          </cell>
          <cell r="M66" t="str">
            <v>FARMACIA DISCOLMEDICA</v>
          </cell>
          <cell r="N66">
            <v>2022</v>
          </cell>
          <cell r="O66">
            <v>7</v>
          </cell>
          <cell r="Q66">
            <v>244</v>
          </cell>
          <cell r="R66">
            <v>272</v>
          </cell>
          <cell r="S66">
            <v>224</v>
          </cell>
          <cell r="T66">
            <v>224</v>
          </cell>
          <cell r="U66">
            <v>238</v>
          </cell>
          <cell r="V66">
            <v>271</v>
          </cell>
          <cell r="W66">
            <v>245.5</v>
          </cell>
        </row>
        <row r="67">
          <cell r="A67" t="str">
            <v>IM00054</v>
          </cell>
          <cell r="B67" t="str">
            <v>IM00054</v>
          </cell>
          <cell r="C67" t="str">
            <v>PROLENE 3.0 45CM REF.P8663T PS1 CON A UNIDAD</v>
          </cell>
          <cell r="D67">
            <v>1</v>
          </cell>
          <cell r="E67" t="str">
            <v>UND UNIDAD</v>
          </cell>
          <cell r="F67" t="str">
            <v>NO APLICA</v>
          </cell>
          <cell r="G67" t="str">
            <v>Producto</v>
          </cell>
          <cell r="J67">
            <v>32</v>
          </cell>
          <cell r="K67">
            <v>5</v>
          </cell>
          <cell r="L67" t="str">
            <v>005</v>
          </cell>
          <cell r="M67" t="str">
            <v>FARMACIA DISCOLMEDICA</v>
          </cell>
          <cell r="N67">
            <v>2023</v>
          </cell>
          <cell r="O67">
            <v>1</v>
          </cell>
          <cell r="P67">
            <v>32</v>
          </cell>
          <cell r="W67">
            <v>2.6666666666666599</v>
          </cell>
        </row>
        <row r="68">
          <cell r="A68" t="str">
            <v>IM00055</v>
          </cell>
          <cell r="B68" t="str">
            <v>IM00055</v>
          </cell>
          <cell r="C68" t="str">
            <v>EQUIPO MACROGOTEO SIN AGUJA UNIDAD</v>
          </cell>
          <cell r="D68">
            <v>1</v>
          </cell>
          <cell r="E68" t="str">
            <v>UND UNIDAD</v>
          </cell>
          <cell r="F68" t="str">
            <v>NO APLICA</v>
          </cell>
          <cell r="G68" t="str">
            <v>Producto</v>
          </cell>
          <cell r="J68">
            <v>804</v>
          </cell>
          <cell r="K68">
            <v>5</v>
          </cell>
          <cell r="L68" t="str">
            <v>005</v>
          </cell>
          <cell r="M68" t="str">
            <v>FARMACIA DISCOLMEDICA</v>
          </cell>
          <cell r="N68">
            <v>2022</v>
          </cell>
          <cell r="O68">
            <v>7</v>
          </cell>
          <cell r="Q68">
            <v>804</v>
          </cell>
          <cell r="R68">
            <v>717</v>
          </cell>
          <cell r="S68">
            <v>841</v>
          </cell>
          <cell r="T68">
            <v>745</v>
          </cell>
          <cell r="U68">
            <v>548</v>
          </cell>
          <cell r="V68">
            <v>706</v>
          </cell>
          <cell r="W68">
            <v>726.83333333333303</v>
          </cell>
        </row>
        <row r="69">
          <cell r="A69" t="str">
            <v>IM00055</v>
          </cell>
          <cell r="B69" t="str">
            <v>IM00055</v>
          </cell>
          <cell r="C69" t="str">
            <v>EQUIPO MACROGOTEO SIN AGUJA UNIDAD</v>
          </cell>
          <cell r="D69">
            <v>1</v>
          </cell>
          <cell r="E69" t="str">
            <v>UND UNIDAD</v>
          </cell>
          <cell r="F69" t="str">
            <v>NO APLICA</v>
          </cell>
          <cell r="G69" t="str">
            <v>Producto</v>
          </cell>
          <cell r="J69">
            <v>84</v>
          </cell>
          <cell r="K69">
            <v>5</v>
          </cell>
          <cell r="L69" t="str">
            <v>005</v>
          </cell>
          <cell r="M69" t="str">
            <v>FARMACIA DISCOLMEDICA</v>
          </cell>
          <cell r="N69">
            <v>2023</v>
          </cell>
          <cell r="O69">
            <v>1</v>
          </cell>
          <cell r="P69">
            <v>84</v>
          </cell>
          <cell r="W69">
            <v>7</v>
          </cell>
        </row>
        <row r="70">
          <cell r="A70" t="str">
            <v>IM00058</v>
          </cell>
          <cell r="B70" t="str">
            <v>IM00058</v>
          </cell>
          <cell r="C70" t="str">
            <v>MICRONEBULIZADOR KIT ADULTO UNIDAD</v>
          </cell>
          <cell r="D70">
            <v>1</v>
          </cell>
          <cell r="E70" t="str">
            <v>UND UNIDAD</v>
          </cell>
          <cell r="F70" t="str">
            <v>NO APLICA</v>
          </cell>
          <cell r="G70" t="str">
            <v>Producto</v>
          </cell>
          <cell r="J70">
            <v>5</v>
          </cell>
          <cell r="K70">
            <v>5</v>
          </cell>
          <cell r="L70" t="str">
            <v>005</v>
          </cell>
          <cell r="M70" t="str">
            <v>FARMACIA DISCOLMEDICA</v>
          </cell>
          <cell r="N70">
            <v>2022</v>
          </cell>
          <cell r="O70">
            <v>9</v>
          </cell>
          <cell r="S70">
            <v>5</v>
          </cell>
          <cell r="T70">
            <v>5</v>
          </cell>
          <cell r="W70">
            <v>1.6666666666666601</v>
          </cell>
        </row>
        <row r="71">
          <cell r="A71" t="str">
            <v>IM00062</v>
          </cell>
          <cell r="B71" t="str">
            <v>IM00062</v>
          </cell>
          <cell r="C71" t="str">
            <v>RECOLECTOR GUARDIAN 2.9 LTS UNIDAD</v>
          </cell>
          <cell r="D71">
            <v>1</v>
          </cell>
          <cell r="E71" t="str">
            <v>UND UNIDAD</v>
          </cell>
          <cell r="F71" t="str">
            <v>NO APLICA</v>
          </cell>
          <cell r="G71" t="str">
            <v>Producto</v>
          </cell>
          <cell r="J71">
            <v>86</v>
          </cell>
          <cell r="K71">
            <v>5</v>
          </cell>
          <cell r="L71" t="str">
            <v>005</v>
          </cell>
          <cell r="M71" t="str">
            <v>FARMACIA DISCOLMEDICA</v>
          </cell>
          <cell r="N71">
            <v>2022</v>
          </cell>
          <cell r="O71">
            <v>7</v>
          </cell>
          <cell r="Q71">
            <v>86</v>
          </cell>
          <cell r="R71">
            <v>97</v>
          </cell>
          <cell r="S71">
            <v>70</v>
          </cell>
          <cell r="T71">
            <v>70</v>
          </cell>
          <cell r="U71">
            <v>70</v>
          </cell>
          <cell r="V71">
            <v>59</v>
          </cell>
          <cell r="W71">
            <v>75.3333333333333</v>
          </cell>
        </row>
        <row r="72">
          <cell r="A72" t="str">
            <v>IM00062</v>
          </cell>
          <cell r="B72" t="str">
            <v>IM00062</v>
          </cell>
          <cell r="C72" t="str">
            <v>RECOLECTOR GUARDIAN 2.9 LTS UNIDAD</v>
          </cell>
          <cell r="D72">
            <v>1</v>
          </cell>
          <cell r="E72" t="str">
            <v>UND UNIDAD</v>
          </cell>
          <cell r="F72" t="str">
            <v>NO APLICA</v>
          </cell>
          <cell r="G72" t="str">
            <v>Producto</v>
          </cell>
          <cell r="J72">
            <v>4</v>
          </cell>
          <cell r="K72">
            <v>5</v>
          </cell>
          <cell r="L72" t="str">
            <v>005</v>
          </cell>
          <cell r="M72" t="str">
            <v>FARMACIA DISCOLMEDICA</v>
          </cell>
          <cell r="N72">
            <v>2023</v>
          </cell>
          <cell r="O72">
            <v>1</v>
          </cell>
          <cell r="P72">
            <v>4</v>
          </cell>
          <cell r="W72">
            <v>0.33333333333333298</v>
          </cell>
        </row>
        <row r="73">
          <cell r="A73" t="str">
            <v>IM00063</v>
          </cell>
          <cell r="B73" t="str">
            <v>IM00063</v>
          </cell>
          <cell r="C73" t="str">
            <v>ESPARADRAPO HOSPITALARIO EN TELA TUBO SURTIDO REF:7112200</v>
          </cell>
          <cell r="D73">
            <v>1</v>
          </cell>
          <cell r="E73" t="str">
            <v>UND UNIDAD</v>
          </cell>
          <cell r="F73" t="str">
            <v>NO APLICA</v>
          </cell>
          <cell r="G73" t="str">
            <v>Producto</v>
          </cell>
          <cell r="J73">
            <v>22</v>
          </cell>
          <cell r="K73">
            <v>5</v>
          </cell>
          <cell r="L73" t="str">
            <v>005</v>
          </cell>
          <cell r="M73" t="str">
            <v>FARMACIA DISCOLMEDICA</v>
          </cell>
          <cell r="N73">
            <v>2022</v>
          </cell>
          <cell r="O73">
            <v>7</v>
          </cell>
          <cell r="Q73">
            <v>22</v>
          </cell>
          <cell r="R73">
            <v>42</v>
          </cell>
          <cell r="S73">
            <v>35</v>
          </cell>
          <cell r="T73">
            <v>18</v>
          </cell>
          <cell r="U73">
            <v>16</v>
          </cell>
          <cell r="V73">
            <v>33</v>
          </cell>
          <cell r="W73">
            <v>27.6666666666666</v>
          </cell>
        </row>
        <row r="74">
          <cell r="A74" t="str">
            <v>IM00063</v>
          </cell>
          <cell r="B74" t="str">
            <v>IM00063</v>
          </cell>
          <cell r="C74" t="str">
            <v>ESPARADRAPO HOSPITALARIO EN TELA TUBO SURTIDO REF:7112200</v>
          </cell>
          <cell r="D74">
            <v>1</v>
          </cell>
          <cell r="E74" t="str">
            <v>UND UNIDAD</v>
          </cell>
          <cell r="F74" t="str">
            <v>NO APLICA</v>
          </cell>
          <cell r="G74" t="str">
            <v>Producto</v>
          </cell>
          <cell r="J74">
            <v>5</v>
          </cell>
          <cell r="K74">
            <v>5</v>
          </cell>
          <cell r="L74" t="str">
            <v>005</v>
          </cell>
          <cell r="M74" t="str">
            <v>FARMACIA DISCOLMEDICA</v>
          </cell>
          <cell r="N74">
            <v>2023</v>
          </cell>
          <cell r="O74">
            <v>1</v>
          </cell>
          <cell r="P74">
            <v>5</v>
          </cell>
          <cell r="W74">
            <v>0.41666666666666602</v>
          </cell>
        </row>
        <row r="75">
          <cell r="A75" t="str">
            <v>IM00065</v>
          </cell>
          <cell r="B75" t="str">
            <v>IM00065</v>
          </cell>
          <cell r="C75" t="str">
            <v>SEDA NEGRA 3.0 45CM R:184T SC24 UNIDAD</v>
          </cell>
          <cell r="D75">
            <v>1</v>
          </cell>
          <cell r="E75" t="str">
            <v>UND UNIDAD</v>
          </cell>
          <cell r="F75" t="str">
            <v>NO APLICA</v>
          </cell>
          <cell r="G75" t="str">
            <v>Producto</v>
          </cell>
          <cell r="J75">
            <v>3</v>
          </cell>
          <cell r="K75">
            <v>5</v>
          </cell>
          <cell r="L75" t="str">
            <v>005</v>
          </cell>
          <cell r="M75" t="str">
            <v>FARMACIA DISCOLMEDICA</v>
          </cell>
          <cell r="N75">
            <v>2022</v>
          </cell>
          <cell r="O75">
            <v>10</v>
          </cell>
          <cell r="T75">
            <v>3</v>
          </cell>
          <cell r="U75">
            <v>2</v>
          </cell>
          <cell r="V75">
            <v>3</v>
          </cell>
          <cell r="W75">
            <v>1.3333333333333299</v>
          </cell>
        </row>
        <row r="76">
          <cell r="A76" t="str">
            <v>IM00066</v>
          </cell>
          <cell r="B76" t="str">
            <v>IM00066</v>
          </cell>
          <cell r="C76" t="str">
            <v>SEDA NEGRA 2.0 45CM R:185T SC26 UNIDAD</v>
          </cell>
          <cell r="D76">
            <v>1</v>
          </cell>
          <cell r="E76" t="str">
            <v>UND UNIDAD</v>
          </cell>
          <cell r="F76" t="str">
            <v>NO APLICA</v>
          </cell>
          <cell r="G76" t="str">
            <v>Producto</v>
          </cell>
          <cell r="J76">
            <v>13</v>
          </cell>
          <cell r="K76">
            <v>5</v>
          </cell>
          <cell r="L76" t="str">
            <v>005</v>
          </cell>
          <cell r="M76" t="str">
            <v>FARMACIA DISCOLMEDICA</v>
          </cell>
          <cell r="N76">
            <v>2022</v>
          </cell>
          <cell r="O76">
            <v>7</v>
          </cell>
          <cell r="Q76">
            <v>13</v>
          </cell>
          <cell r="R76">
            <v>14</v>
          </cell>
          <cell r="S76">
            <v>11</v>
          </cell>
          <cell r="T76">
            <v>10</v>
          </cell>
          <cell r="U76">
            <v>16</v>
          </cell>
          <cell r="V76">
            <v>9</v>
          </cell>
          <cell r="W76">
            <v>12.1666666666666</v>
          </cell>
        </row>
        <row r="77">
          <cell r="A77" t="str">
            <v>IM00066</v>
          </cell>
          <cell r="B77" t="str">
            <v>IM00066</v>
          </cell>
          <cell r="C77" t="str">
            <v>SEDA NEGRA 2.0 45CM R:185T SC26 UNIDAD</v>
          </cell>
          <cell r="D77">
            <v>1</v>
          </cell>
          <cell r="E77" t="str">
            <v>UND UNIDAD</v>
          </cell>
          <cell r="F77" t="str">
            <v>NO APLICA</v>
          </cell>
          <cell r="G77" t="str">
            <v>Producto</v>
          </cell>
          <cell r="J77">
            <v>2</v>
          </cell>
          <cell r="K77">
            <v>5</v>
          </cell>
          <cell r="L77" t="str">
            <v>005</v>
          </cell>
          <cell r="M77" t="str">
            <v>FARMACIA DISCOLMEDICA</v>
          </cell>
          <cell r="N77">
            <v>2023</v>
          </cell>
          <cell r="O77">
            <v>1</v>
          </cell>
          <cell r="P77">
            <v>2</v>
          </cell>
          <cell r="W77">
            <v>0.16666666666666599</v>
          </cell>
        </row>
        <row r="78">
          <cell r="A78" t="str">
            <v>IM00068</v>
          </cell>
          <cell r="B78" t="str">
            <v>IM00068</v>
          </cell>
          <cell r="C78" t="str">
            <v>VENDA DE YESO 4X5 UNIDAD</v>
          </cell>
          <cell r="D78">
            <v>1</v>
          </cell>
          <cell r="E78" t="str">
            <v>UND UNIDAD</v>
          </cell>
          <cell r="F78" t="str">
            <v>NO APLICA</v>
          </cell>
          <cell r="G78" t="str">
            <v>Producto</v>
          </cell>
          <cell r="J78">
            <v>150</v>
          </cell>
          <cell r="K78">
            <v>5</v>
          </cell>
          <cell r="L78" t="str">
            <v>005</v>
          </cell>
          <cell r="M78" t="str">
            <v>FARMACIA DISCOLMEDICA</v>
          </cell>
          <cell r="N78">
            <v>2022</v>
          </cell>
          <cell r="O78">
            <v>7</v>
          </cell>
          <cell r="Q78">
            <v>150</v>
          </cell>
          <cell r="R78">
            <v>174</v>
          </cell>
          <cell r="S78">
            <v>161</v>
          </cell>
          <cell r="T78">
            <v>148</v>
          </cell>
          <cell r="U78">
            <v>167</v>
          </cell>
          <cell r="V78">
            <v>108</v>
          </cell>
          <cell r="W78">
            <v>151.333333333333</v>
          </cell>
        </row>
        <row r="79">
          <cell r="A79" t="str">
            <v>IM00068</v>
          </cell>
          <cell r="B79" t="str">
            <v>IM00068</v>
          </cell>
          <cell r="C79" t="str">
            <v>VENDA DE YESO 4X5 UNIDAD</v>
          </cell>
          <cell r="D79">
            <v>1</v>
          </cell>
          <cell r="E79" t="str">
            <v>UND UNIDAD</v>
          </cell>
          <cell r="F79" t="str">
            <v>NO APLICA</v>
          </cell>
          <cell r="G79" t="str">
            <v>Producto</v>
          </cell>
          <cell r="J79">
            <v>7</v>
          </cell>
          <cell r="K79">
            <v>5</v>
          </cell>
          <cell r="L79" t="str">
            <v>005</v>
          </cell>
          <cell r="M79" t="str">
            <v>FARMACIA DISCOLMEDICA</v>
          </cell>
          <cell r="N79">
            <v>2023</v>
          </cell>
          <cell r="O79">
            <v>1</v>
          </cell>
          <cell r="P79">
            <v>7</v>
          </cell>
          <cell r="W79">
            <v>0.58333333333333304</v>
          </cell>
        </row>
        <row r="80">
          <cell r="A80" t="str">
            <v>IM00077</v>
          </cell>
          <cell r="B80" t="str">
            <v>IM00077</v>
          </cell>
          <cell r="C80" t="str">
            <v>CATETER INTRAVENOSO No 22X1 REF:4251318 UNIDAD</v>
          </cell>
          <cell r="D80">
            <v>1</v>
          </cell>
          <cell r="E80" t="str">
            <v>UND UNIDAD</v>
          </cell>
          <cell r="F80" t="str">
            <v>NO APLICA</v>
          </cell>
          <cell r="G80" t="str">
            <v>Producto</v>
          </cell>
          <cell r="J80">
            <v>214</v>
          </cell>
          <cell r="K80">
            <v>5</v>
          </cell>
          <cell r="L80" t="str">
            <v>005</v>
          </cell>
          <cell r="M80" t="str">
            <v>FARMACIA DISCOLMEDICA</v>
          </cell>
          <cell r="N80">
            <v>2022</v>
          </cell>
          <cell r="O80">
            <v>7</v>
          </cell>
          <cell r="Q80">
            <v>214</v>
          </cell>
          <cell r="R80">
            <v>236</v>
          </cell>
          <cell r="S80">
            <v>245</v>
          </cell>
          <cell r="T80">
            <v>224</v>
          </cell>
          <cell r="U80">
            <v>158</v>
          </cell>
          <cell r="V80">
            <v>94</v>
          </cell>
          <cell r="W80">
            <v>195.166666666666</v>
          </cell>
        </row>
        <row r="81">
          <cell r="A81" t="str">
            <v>IM00077</v>
          </cell>
          <cell r="B81" t="str">
            <v>IM00077</v>
          </cell>
          <cell r="C81" t="str">
            <v>CATETER INTRAVENOSO No 22X1 REF:4251318 UNIDAD</v>
          </cell>
          <cell r="D81">
            <v>1</v>
          </cell>
          <cell r="E81" t="str">
            <v>UND UNIDAD</v>
          </cell>
          <cell r="F81" t="str">
            <v>NO APLICA</v>
          </cell>
          <cell r="G81" t="str">
            <v>Producto</v>
          </cell>
          <cell r="J81">
            <v>17</v>
          </cell>
          <cell r="K81">
            <v>5</v>
          </cell>
          <cell r="L81" t="str">
            <v>005</v>
          </cell>
          <cell r="M81" t="str">
            <v>FARMACIA DISCOLMEDICA</v>
          </cell>
          <cell r="N81">
            <v>2023</v>
          </cell>
          <cell r="O81">
            <v>1</v>
          </cell>
          <cell r="P81">
            <v>17</v>
          </cell>
          <cell r="W81">
            <v>1.4166666666666601</v>
          </cell>
        </row>
        <row r="82">
          <cell r="A82" t="str">
            <v>IM00089</v>
          </cell>
          <cell r="B82" t="str">
            <v>IM00089</v>
          </cell>
          <cell r="C82" t="str">
            <v>PAPEL CREPADO PARA ESTERILIZAR 60CMS* 100 MTS ROLLO</v>
          </cell>
          <cell r="D82">
            <v>42</v>
          </cell>
          <cell r="E82" t="str">
            <v>ROL ROLLO</v>
          </cell>
          <cell r="F82" t="str">
            <v>NO APLICA</v>
          </cell>
          <cell r="G82" t="str">
            <v>Producto</v>
          </cell>
          <cell r="J82">
            <v>2</v>
          </cell>
          <cell r="K82">
            <v>5</v>
          </cell>
          <cell r="L82" t="str">
            <v>005</v>
          </cell>
          <cell r="M82" t="str">
            <v>FARMACIA DISCOLMEDICA</v>
          </cell>
          <cell r="N82">
            <v>2022</v>
          </cell>
          <cell r="O82">
            <v>9</v>
          </cell>
          <cell r="S82">
            <v>2</v>
          </cell>
          <cell r="T82">
            <v>2</v>
          </cell>
          <cell r="U82">
            <v>4</v>
          </cell>
          <cell r="V82">
            <v>5</v>
          </cell>
          <cell r="W82">
            <v>2.1666666666666599</v>
          </cell>
        </row>
        <row r="83">
          <cell r="A83" t="str">
            <v>IM00092</v>
          </cell>
          <cell r="B83" t="str">
            <v>IM00092</v>
          </cell>
          <cell r="C83" t="str">
            <v>VENDA DE YESO 3X5 UNIDAD</v>
          </cell>
          <cell r="D83">
            <v>1</v>
          </cell>
          <cell r="E83" t="str">
            <v>UND UNIDAD</v>
          </cell>
          <cell r="F83" t="str">
            <v>NO APLICA</v>
          </cell>
          <cell r="G83" t="str">
            <v>Producto</v>
          </cell>
          <cell r="J83">
            <v>47</v>
          </cell>
          <cell r="K83">
            <v>5</v>
          </cell>
          <cell r="L83" t="str">
            <v>005</v>
          </cell>
          <cell r="M83" t="str">
            <v>FARMACIA DISCOLMEDICA</v>
          </cell>
          <cell r="N83">
            <v>2022</v>
          </cell>
          <cell r="O83">
            <v>7</v>
          </cell>
          <cell r="Q83">
            <v>47</v>
          </cell>
          <cell r="R83">
            <v>47</v>
          </cell>
          <cell r="S83">
            <v>63</v>
          </cell>
          <cell r="T83">
            <v>38</v>
          </cell>
          <cell r="U83">
            <v>55</v>
          </cell>
          <cell r="V83">
            <v>50</v>
          </cell>
          <cell r="W83">
            <v>50</v>
          </cell>
        </row>
        <row r="84">
          <cell r="A84" t="str">
            <v>IM00092</v>
          </cell>
          <cell r="B84" t="str">
            <v>IM00092</v>
          </cell>
          <cell r="C84" t="str">
            <v>VENDA DE YESO 3X5 UNIDAD</v>
          </cell>
          <cell r="D84">
            <v>1</v>
          </cell>
          <cell r="E84" t="str">
            <v>UND UNIDAD</v>
          </cell>
          <cell r="F84" t="str">
            <v>NO APLICA</v>
          </cell>
          <cell r="G84" t="str">
            <v>Producto</v>
          </cell>
          <cell r="J84">
            <v>9</v>
          </cell>
          <cell r="K84">
            <v>5</v>
          </cell>
          <cell r="L84" t="str">
            <v>005</v>
          </cell>
          <cell r="M84" t="str">
            <v>FARMACIA DISCOLMEDICA</v>
          </cell>
          <cell r="N84">
            <v>2023</v>
          </cell>
          <cell r="O84">
            <v>1</v>
          </cell>
          <cell r="P84">
            <v>9</v>
          </cell>
          <cell r="W84">
            <v>0.75</v>
          </cell>
        </row>
        <row r="85">
          <cell r="A85" t="str">
            <v>IM00093</v>
          </cell>
          <cell r="B85" t="str">
            <v>IM00093</v>
          </cell>
          <cell r="C85" t="str">
            <v>VENDA ELASTICA 6X5 UNIDAD</v>
          </cell>
          <cell r="D85">
            <v>1</v>
          </cell>
          <cell r="E85" t="str">
            <v>UND UNIDAD</v>
          </cell>
          <cell r="F85" t="str">
            <v>NO APLICA</v>
          </cell>
          <cell r="G85" t="str">
            <v>Producto</v>
          </cell>
          <cell r="J85">
            <v>18</v>
          </cell>
          <cell r="K85">
            <v>5</v>
          </cell>
          <cell r="L85" t="str">
            <v>005</v>
          </cell>
          <cell r="M85" t="str">
            <v>FARMACIA DISCOLMEDICA</v>
          </cell>
          <cell r="N85">
            <v>2022</v>
          </cell>
          <cell r="O85">
            <v>7</v>
          </cell>
          <cell r="Q85">
            <v>18</v>
          </cell>
          <cell r="R85">
            <v>67</v>
          </cell>
          <cell r="S85">
            <v>45</v>
          </cell>
          <cell r="T85">
            <v>63</v>
          </cell>
          <cell r="U85">
            <v>44</v>
          </cell>
          <cell r="W85">
            <v>39.5</v>
          </cell>
        </row>
        <row r="86">
          <cell r="A86" t="str">
            <v>IM00100</v>
          </cell>
          <cell r="B86" t="str">
            <v>IM00100</v>
          </cell>
          <cell r="C86" t="str">
            <v>CATGUT CROMADO 4.0 GASTRO 70 CM R.U203T RB1 UNIDAD</v>
          </cell>
          <cell r="D86">
            <v>1</v>
          </cell>
          <cell r="E86" t="str">
            <v>UND UNIDAD</v>
          </cell>
          <cell r="F86" t="str">
            <v>NO APLICA</v>
          </cell>
          <cell r="G86" t="str">
            <v>Producto</v>
          </cell>
          <cell r="J86">
            <v>8</v>
          </cell>
          <cell r="K86">
            <v>5</v>
          </cell>
          <cell r="L86" t="str">
            <v>005</v>
          </cell>
          <cell r="M86" t="str">
            <v>FARMACIA DISCOLMEDICA</v>
          </cell>
          <cell r="N86">
            <v>2022</v>
          </cell>
          <cell r="O86">
            <v>7</v>
          </cell>
          <cell r="Q86">
            <v>8</v>
          </cell>
          <cell r="R86">
            <v>5</v>
          </cell>
          <cell r="S86">
            <v>4</v>
          </cell>
          <cell r="T86">
            <v>2</v>
          </cell>
          <cell r="U86">
            <v>5</v>
          </cell>
          <cell r="V86">
            <v>1</v>
          </cell>
          <cell r="W86">
            <v>4.1666666666666599</v>
          </cell>
        </row>
        <row r="87">
          <cell r="A87" t="str">
            <v>IM00101</v>
          </cell>
          <cell r="B87" t="str">
            <v>IM00101</v>
          </cell>
          <cell r="C87" t="str">
            <v>VENDA ALGODON LAMINADO 4X5 UNIDAD</v>
          </cell>
          <cell r="D87">
            <v>1</v>
          </cell>
          <cell r="E87" t="str">
            <v>UND UNIDAD</v>
          </cell>
          <cell r="F87" t="str">
            <v>NO APLICA</v>
          </cell>
          <cell r="G87" t="str">
            <v>Producto</v>
          </cell>
          <cell r="J87">
            <v>181</v>
          </cell>
          <cell r="K87">
            <v>5</v>
          </cell>
          <cell r="L87" t="str">
            <v>005</v>
          </cell>
          <cell r="M87" t="str">
            <v>FARMACIA DISCOLMEDICA</v>
          </cell>
          <cell r="N87">
            <v>2022</v>
          </cell>
          <cell r="O87">
            <v>7</v>
          </cell>
          <cell r="Q87">
            <v>181</v>
          </cell>
          <cell r="R87">
            <v>139</v>
          </cell>
          <cell r="S87">
            <v>143</v>
          </cell>
          <cell r="T87">
            <v>157</v>
          </cell>
          <cell r="U87">
            <v>95</v>
          </cell>
          <cell r="V87">
            <v>51</v>
          </cell>
          <cell r="W87">
            <v>127.666666666666</v>
          </cell>
        </row>
        <row r="88">
          <cell r="A88" t="str">
            <v>IM00101</v>
          </cell>
          <cell r="B88" t="str">
            <v>IM00101</v>
          </cell>
          <cell r="C88" t="str">
            <v>VENDA ALGODON LAMINADO 4X5 UNIDAD</v>
          </cell>
          <cell r="D88">
            <v>1</v>
          </cell>
          <cell r="E88" t="str">
            <v>UND UNIDAD</v>
          </cell>
          <cell r="F88" t="str">
            <v>NO APLICA</v>
          </cell>
          <cell r="G88" t="str">
            <v>Producto</v>
          </cell>
          <cell r="J88">
            <v>29</v>
          </cell>
          <cell r="K88">
            <v>5</v>
          </cell>
          <cell r="L88" t="str">
            <v>005</v>
          </cell>
          <cell r="M88" t="str">
            <v>FARMACIA DISCOLMEDICA</v>
          </cell>
          <cell r="N88">
            <v>2023</v>
          </cell>
          <cell r="O88">
            <v>1</v>
          </cell>
          <cell r="P88">
            <v>29</v>
          </cell>
          <cell r="W88">
            <v>2.4166666666666599</v>
          </cell>
        </row>
        <row r="89">
          <cell r="A89" t="str">
            <v>IM00103</v>
          </cell>
          <cell r="B89" t="str">
            <v>IM00103</v>
          </cell>
          <cell r="C89" t="str">
            <v>VENDA ALGODON LAMINADO 3X5 UNIDAD</v>
          </cell>
          <cell r="D89">
            <v>1</v>
          </cell>
          <cell r="E89" t="str">
            <v>UND UNIDAD</v>
          </cell>
          <cell r="F89" t="str">
            <v>NO APLICA</v>
          </cell>
          <cell r="G89" t="str">
            <v>Producto</v>
          </cell>
          <cell r="J89">
            <v>5</v>
          </cell>
          <cell r="K89">
            <v>5</v>
          </cell>
          <cell r="L89" t="str">
            <v>005</v>
          </cell>
          <cell r="M89" t="str">
            <v>FARMACIA DISCOLMEDICA</v>
          </cell>
          <cell r="N89">
            <v>2022</v>
          </cell>
          <cell r="O89">
            <v>7</v>
          </cell>
          <cell r="Q89">
            <v>5</v>
          </cell>
          <cell r="S89">
            <v>54</v>
          </cell>
          <cell r="T89">
            <v>56</v>
          </cell>
          <cell r="U89">
            <v>59</v>
          </cell>
          <cell r="V89">
            <v>25</v>
          </cell>
          <cell r="W89">
            <v>33.1666666666666</v>
          </cell>
        </row>
        <row r="90">
          <cell r="A90" t="str">
            <v>IM00105</v>
          </cell>
          <cell r="B90" t="str">
            <v>IM00105</v>
          </cell>
          <cell r="C90" t="str">
            <v>VENDA DE YESO 5X5 UNIDAD</v>
          </cell>
          <cell r="D90">
            <v>1</v>
          </cell>
          <cell r="E90" t="str">
            <v>UND UNIDAD</v>
          </cell>
          <cell r="F90" t="str">
            <v>NO APLICA</v>
          </cell>
          <cell r="G90" t="str">
            <v>Producto</v>
          </cell>
          <cell r="J90">
            <v>43</v>
          </cell>
          <cell r="K90">
            <v>5</v>
          </cell>
          <cell r="L90" t="str">
            <v>005</v>
          </cell>
          <cell r="M90" t="str">
            <v>FARMACIA DISCOLMEDICA</v>
          </cell>
          <cell r="N90">
            <v>2022</v>
          </cell>
          <cell r="O90">
            <v>7</v>
          </cell>
          <cell r="Q90">
            <v>43</v>
          </cell>
          <cell r="R90">
            <v>17</v>
          </cell>
          <cell r="W90">
            <v>10</v>
          </cell>
        </row>
        <row r="91">
          <cell r="A91" t="str">
            <v>IM00107</v>
          </cell>
          <cell r="B91" t="str">
            <v>IM00107</v>
          </cell>
          <cell r="C91" t="str">
            <v>DISPOSITIVO  INTRAUTERINO ( DIU )  MODELO T  DE COBRE</v>
          </cell>
          <cell r="D91">
            <v>1</v>
          </cell>
          <cell r="E91" t="str">
            <v>UND UNIDAD</v>
          </cell>
          <cell r="F91" t="str">
            <v>NO APLICA</v>
          </cell>
          <cell r="G91" t="str">
            <v>Producto</v>
          </cell>
          <cell r="J91">
            <v>11</v>
          </cell>
          <cell r="K91">
            <v>5</v>
          </cell>
          <cell r="L91" t="str">
            <v>005</v>
          </cell>
          <cell r="M91" t="str">
            <v>FARMACIA DISCOLMEDICA</v>
          </cell>
          <cell r="N91">
            <v>2022</v>
          </cell>
          <cell r="O91">
            <v>7</v>
          </cell>
          <cell r="Q91">
            <v>11</v>
          </cell>
          <cell r="R91">
            <v>10</v>
          </cell>
          <cell r="S91">
            <v>7</v>
          </cell>
          <cell r="T91">
            <v>3</v>
          </cell>
          <cell r="U91">
            <v>3</v>
          </cell>
          <cell r="V91">
            <v>4</v>
          </cell>
          <cell r="W91">
            <v>6.3333333333333304</v>
          </cell>
        </row>
        <row r="92">
          <cell r="A92" t="str">
            <v>IM00107</v>
          </cell>
          <cell r="B92" t="str">
            <v>IM00107</v>
          </cell>
          <cell r="C92" t="str">
            <v>DISPOSITIVO  INTRAUTERINO ( DIU )  MODELO T  DE COBRE</v>
          </cell>
          <cell r="D92">
            <v>1</v>
          </cell>
          <cell r="E92" t="str">
            <v>UND UNIDAD</v>
          </cell>
          <cell r="F92" t="str">
            <v>NO APLICA</v>
          </cell>
          <cell r="G92" t="str">
            <v>Producto</v>
          </cell>
          <cell r="J92">
            <v>1</v>
          </cell>
          <cell r="K92">
            <v>5</v>
          </cell>
          <cell r="L92" t="str">
            <v>005</v>
          </cell>
          <cell r="M92" t="str">
            <v>FARMACIA DISCOLMEDICA</v>
          </cell>
          <cell r="N92">
            <v>2023</v>
          </cell>
          <cell r="O92">
            <v>1</v>
          </cell>
          <cell r="P92">
            <v>1</v>
          </cell>
          <cell r="W92">
            <v>8.3333333333333301E-2</v>
          </cell>
        </row>
        <row r="93">
          <cell r="A93" t="str">
            <v>IM00109</v>
          </cell>
          <cell r="B93" t="str">
            <v>IM00109</v>
          </cell>
          <cell r="C93" t="str">
            <v>CATGUT CROMADO 2.0 GASTRO 70 CM R.G123T SH UNIDAD</v>
          </cell>
          <cell r="D93">
            <v>1</v>
          </cell>
          <cell r="E93" t="str">
            <v>UND UNIDAD</v>
          </cell>
          <cell r="F93" t="str">
            <v>NO APLICA</v>
          </cell>
          <cell r="G93" t="str">
            <v>Producto</v>
          </cell>
          <cell r="J93">
            <v>4</v>
          </cell>
          <cell r="K93">
            <v>5</v>
          </cell>
          <cell r="L93" t="str">
            <v>005</v>
          </cell>
          <cell r="M93" t="str">
            <v>FARMACIA DISCOLMEDICA</v>
          </cell>
          <cell r="N93">
            <v>2022</v>
          </cell>
          <cell r="O93">
            <v>7</v>
          </cell>
          <cell r="Q93">
            <v>4</v>
          </cell>
          <cell r="R93">
            <v>7</v>
          </cell>
          <cell r="T93">
            <v>6</v>
          </cell>
          <cell r="U93">
            <v>2</v>
          </cell>
          <cell r="V93">
            <v>1</v>
          </cell>
          <cell r="W93">
            <v>3.3333333333333299</v>
          </cell>
        </row>
        <row r="94">
          <cell r="A94" t="str">
            <v>IM00110</v>
          </cell>
          <cell r="B94" t="str">
            <v>IM00110</v>
          </cell>
          <cell r="C94" t="str">
            <v>BAJALENGUAS DE MADERA A GRANEL CAJA * 500</v>
          </cell>
          <cell r="D94">
            <v>5</v>
          </cell>
          <cell r="E94" t="str">
            <v>CAJ CAJA</v>
          </cell>
          <cell r="F94" t="str">
            <v>NO APLICA</v>
          </cell>
          <cell r="G94" t="str">
            <v>Producto</v>
          </cell>
          <cell r="J94">
            <v>1</v>
          </cell>
          <cell r="K94">
            <v>5</v>
          </cell>
          <cell r="L94" t="str">
            <v>005</v>
          </cell>
          <cell r="M94" t="str">
            <v>FARMACIA DISCOLMEDICA</v>
          </cell>
          <cell r="N94">
            <v>2022</v>
          </cell>
          <cell r="O94">
            <v>10</v>
          </cell>
          <cell r="T94">
            <v>1</v>
          </cell>
          <cell r="W94">
            <v>0.16666666666666599</v>
          </cell>
        </row>
        <row r="95">
          <cell r="A95" t="str">
            <v>IM00124</v>
          </cell>
          <cell r="B95" t="str">
            <v>IM00124</v>
          </cell>
          <cell r="C95" t="str">
            <v>CATETER INTRAVENOSO No 24X3/4 UNIDAD</v>
          </cell>
          <cell r="D95">
            <v>1</v>
          </cell>
          <cell r="E95" t="str">
            <v>UND UNIDAD</v>
          </cell>
          <cell r="F95" t="str">
            <v>NO APLICA</v>
          </cell>
          <cell r="G95" t="str">
            <v>Producto</v>
          </cell>
          <cell r="J95">
            <v>1</v>
          </cell>
          <cell r="K95">
            <v>5</v>
          </cell>
          <cell r="L95" t="str">
            <v>005</v>
          </cell>
          <cell r="M95" t="str">
            <v>FARMACIA DISCOLMEDICA</v>
          </cell>
          <cell r="N95">
            <v>2022</v>
          </cell>
          <cell r="O95">
            <v>12</v>
          </cell>
          <cell r="V95">
            <v>1</v>
          </cell>
          <cell r="W95">
            <v>0.16666666666666599</v>
          </cell>
        </row>
        <row r="96">
          <cell r="A96" t="str">
            <v>IM00128</v>
          </cell>
          <cell r="B96" t="str">
            <v>IM00128</v>
          </cell>
          <cell r="C96" t="str">
            <v>JERINGA 5CC 3P 21GX1-1/2 UNIDAD</v>
          </cell>
          <cell r="D96">
            <v>1</v>
          </cell>
          <cell r="E96" t="str">
            <v>UND UNIDAD</v>
          </cell>
          <cell r="F96" t="str">
            <v>NO APLICA</v>
          </cell>
          <cell r="G96" t="str">
            <v>Producto</v>
          </cell>
          <cell r="J96">
            <v>1170</v>
          </cell>
          <cell r="K96">
            <v>5</v>
          </cell>
          <cell r="L96" t="str">
            <v>005</v>
          </cell>
          <cell r="M96" t="str">
            <v>FARMACIA DISCOLMEDICA</v>
          </cell>
          <cell r="N96">
            <v>2022</v>
          </cell>
          <cell r="O96">
            <v>7</v>
          </cell>
          <cell r="Q96">
            <v>1170</v>
          </cell>
          <cell r="R96">
            <v>1011</v>
          </cell>
          <cell r="S96">
            <v>1341</v>
          </cell>
          <cell r="T96">
            <v>792</v>
          </cell>
          <cell r="U96">
            <v>1245</v>
          </cell>
          <cell r="V96">
            <v>970</v>
          </cell>
          <cell r="W96">
            <v>1088.1666666666599</v>
          </cell>
        </row>
        <row r="97">
          <cell r="A97" t="str">
            <v>IM00128</v>
          </cell>
          <cell r="B97" t="str">
            <v>IM00128</v>
          </cell>
          <cell r="C97" t="str">
            <v>JERINGA 5CC 3P 21GX1-1/2 UNIDAD</v>
          </cell>
          <cell r="D97">
            <v>1</v>
          </cell>
          <cell r="E97" t="str">
            <v>UND UNIDAD</v>
          </cell>
          <cell r="F97" t="str">
            <v>NO APLICA</v>
          </cell>
          <cell r="G97" t="str">
            <v>Producto</v>
          </cell>
          <cell r="J97">
            <v>42</v>
          </cell>
          <cell r="K97">
            <v>5</v>
          </cell>
          <cell r="L97" t="str">
            <v>005</v>
          </cell>
          <cell r="M97" t="str">
            <v>FARMACIA DISCOLMEDICA</v>
          </cell>
          <cell r="N97">
            <v>2023</v>
          </cell>
          <cell r="O97">
            <v>1</v>
          </cell>
          <cell r="P97">
            <v>42</v>
          </cell>
          <cell r="W97">
            <v>3.5</v>
          </cell>
        </row>
        <row r="98">
          <cell r="A98" t="str">
            <v>IM00130</v>
          </cell>
          <cell r="B98" t="str">
            <v>IM00130</v>
          </cell>
          <cell r="C98" t="str">
            <v>GUANTE ESTERIL 7 1/2 PAR</v>
          </cell>
          <cell r="D98">
            <v>38</v>
          </cell>
          <cell r="E98" t="str">
            <v>PAR PAR</v>
          </cell>
          <cell r="F98" t="str">
            <v>NO APLICA</v>
          </cell>
          <cell r="G98" t="str">
            <v>Producto</v>
          </cell>
          <cell r="J98">
            <v>400</v>
          </cell>
          <cell r="K98">
            <v>5</v>
          </cell>
          <cell r="L98" t="str">
            <v>005</v>
          </cell>
          <cell r="M98" t="str">
            <v>FARMACIA DISCOLMEDICA</v>
          </cell>
          <cell r="N98">
            <v>2022</v>
          </cell>
          <cell r="O98">
            <v>10</v>
          </cell>
          <cell r="T98">
            <v>400</v>
          </cell>
          <cell r="U98">
            <v>595</v>
          </cell>
          <cell r="V98">
            <v>155</v>
          </cell>
          <cell r="W98">
            <v>191.666666666666</v>
          </cell>
        </row>
        <row r="99">
          <cell r="A99" t="str">
            <v>IM00136</v>
          </cell>
          <cell r="B99" t="str">
            <v>IM00136</v>
          </cell>
          <cell r="C99" t="str">
            <v>CUELLO ORTOPEDICO PERFIT ACE ADULTO UNIDAD</v>
          </cell>
          <cell r="D99">
            <v>1</v>
          </cell>
          <cell r="E99" t="str">
            <v>UND UNIDAD</v>
          </cell>
          <cell r="F99" t="str">
            <v>NO APLICA</v>
          </cell>
          <cell r="G99" t="str">
            <v>Producto</v>
          </cell>
          <cell r="J99">
            <v>2</v>
          </cell>
          <cell r="K99">
            <v>5</v>
          </cell>
          <cell r="L99" t="str">
            <v>005</v>
          </cell>
          <cell r="M99" t="str">
            <v>FARMACIA DISCOLMEDICA</v>
          </cell>
          <cell r="N99">
            <v>2022</v>
          </cell>
          <cell r="O99">
            <v>8</v>
          </cell>
          <cell r="R99">
            <v>2</v>
          </cell>
          <cell r="T99">
            <v>2</v>
          </cell>
          <cell r="W99">
            <v>0.66666666666666596</v>
          </cell>
        </row>
        <row r="100">
          <cell r="A100" t="str">
            <v>IM00137</v>
          </cell>
          <cell r="B100" t="str">
            <v>IM00137</v>
          </cell>
          <cell r="C100" t="str">
            <v>CUELLO ORTOPEDICO PERFIT ACE PEDIATRICO UNIDAD</v>
          </cell>
          <cell r="D100">
            <v>1</v>
          </cell>
          <cell r="E100" t="str">
            <v>UND UNIDAD</v>
          </cell>
          <cell r="F100" t="str">
            <v>NO APLICA</v>
          </cell>
          <cell r="G100" t="str">
            <v>Producto</v>
          </cell>
          <cell r="J100">
            <v>1</v>
          </cell>
          <cell r="K100">
            <v>5</v>
          </cell>
          <cell r="L100" t="str">
            <v>005</v>
          </cell>
          <cell r="M100" t="str">
            <v>FARMACIA DISCOLMEDICA</v>
          </cell>
          <cell r="N100">
            <v>2022</v>
          </cell>
          <cell r="O100">
            <v>8</v>
          </cell>
          <cell r="R100">
            <v>1</v>
          </cell>
          <cell r="T100">
            <v>1</v>
          </cell>
          <cell r="U100">
            <v>1</v>
          </cell>
          <cell r="W100">
            <v>0.5</v>
          </cell>
        </row>
        <row r="101">
          <cell r="A101" t="str">
            <v>IM00139</v>
          </cell>
          <cell r="B101" t="str">
            <v>IM00139</v>
          </cell>
          <cell r="C101" t="str">
            <v>MASCARILLA LARINGEA 2.5 UNIDAD</v>
          </cell>
          <cell r="D101">
            <v>1</v>
          </cell>
          <cell r="E101" t="str">
            <v>UND UNIDAD</v>
          </cell>
          <cell r="F101" t="str">
            <v>NO APLICA</v>
          </cell>
          <cell r="G101" t="str">
            <v>Producto</v>
          </cell>
          <cell r="J101">
            <v>1</v>
          </cell>
          <cell r="K101">
            <v>5</v>
          </cell>
          <cell r="L101" t="str">
            <v>005</v>
          </cell>
          <cell r="M101" t="str">
            <v>FARMACIA DISCOLMEDICA</v>
          </cell>
          <cell r="N101">
            <v>2022</v>
          </cell>
          <cell r="O101">
            <v>9</v>
          </cell>
          <cell r="S101">
            <v>1</v>
          </cell>
          <cell r="U101">
            <v>1</v>
          </cell>
          <cell r="W101">
            <v>0.33333333333333298</v>
          </cell>
        </row>
        <row r="102">
          <cell r="A102" t="str">
            <v>IM00143</v>
          </cell>
          <cell r="B102" t="str">
            <v>IM00143</v>
          </cell>
          <cell r="C102" t="str">
            <v>JERINGA 1CC 3P 27GX1/2 UNIDAD</v>
          </cell>
          <cell r="D102">
            <v>1</v>
          </cell>
          <cell r="E102" t="str">
            <v>UND UNIDAD</v>
          </cell>
          <cell r="F102" t="str">
            <v>NO APLICA</v>
          </cell>
          <cell r="G102" t="str">
            <v>Producto</v>
          </cell>
          <cell r="J102">
            <v>989</v>
          </cell>
          <cell r="K102">
            <v>5</v>
          </cell>
          <cell r="L102" t="str">
            <v>005</v>
          </cell>
          <cell r="M102" t="str">
            <v>FARMACIA DISCOLMEDICA</v>
          </cell>
          <cell r="N102">
            <v>2022</v>
          </cell>
          <cell r="O102">
            <v>7</v>
          </cell>
          <cell r="Q102">
            <v>989</v>
          </cell>
          <cell r="R102">
            <v>173</v>
          </cell>
          <cell r="S102">
            <v>202</v>
          </cell>
          <cell r="T102">
            <v>460</v>
          </cell>
          <cell r="U102">
            <v>189</v>
          </cell>
          <cell r="W102">
            <v>335.5</v>
          </cell>
        </row>
        <row r="103">
          <cell r="A103" t="str">
            <v>IM00144</v>
          </cell>
          <cell r="B103" t="str">
            <v>IM00144</v>
          </cell>
          <cell r="C103" t="str">
            <v>SONDA FOLEY 2 VIAS No 12X5CC UNIDAD</v>
          </cell>
          <cell r="D103">
            <v>1</v>
          </cell>
          <cell r="E103" t="str">
            <v>UND UNIDAD</v>
          </cell>
          <cell r="F103" t="str">
            <v>NO APLICA</v>
          </cell>
          <cell r="G103" t="str">
            <v>Producto</v>
          </cell>
          <cell r="J103">
            <v>3</v>
          </cell>
          <cell r="K103">
            <v>5</v>
          </cell>
          <cell r="L103" t="str">
            <v>005</v>
          </cell>
          <cell r="M103" t="str">
            <v>FARMACIA DISCOLMEDICA</v>
          </cell>
          <cell r="N103">
            <v>2022</v>
          </cell>
          <cell r="O103">
            <v>7</v>
          </cell>
          <cell r="Q103">
            <v>3</v>
          </cell>
          <cell r="R103">
            <v>6</v>
          </cell>
          <cell r="S103">
            <v>7</v>
          </cell>
          <cell r="T103">
            <v>8</v>
          </cell>
          <cell r="U103">
            <v>3</v>
          </cell>
          <cell r="V103">
            <v>2</v>
          </cell>
          <cell r="W103">
            <v>4.8333333333333304</v>
          </cell>
        </row>
        <row r="104">
          <cell r="A104" t="str">
            <v>IM00148</v>
          </cell>
          <cell r="B104" t="str">
            <v>IM00148</v>
          </cell>
          <cell r="C104" t="str">
            <v>CIRCUITO DE ANESTESIA PEDIATRICO CON BALON 1LT UNIDAD</v>
          </cell>
          <cell r="D104">
            <v>1</v>
          </cell>
          <cell r="E104" t="str">
            <v>UND UNIDAD</v>
          </cell>
          <cell r="F104" t="str">
            <v>NO APLICA</v>
          </cell>
          <cell r="G104" t="str">
            <v>Producto</v>
          </cell>
          <cell r="J104">
            <v>6</v>
          </cell>
          <cell r="K104">
            <v>5</v>
          </cell>
          <cell r="L104" t="str">
            <v>005</v>
          </cell>
          <cell r="M104" t="str">
            <v>FARMACIA DISCOLMEDICA</v>
          </cell>
          <cell r="N104">
            <v>2022</v>
          </cell>
          <cell r="O104">
            <v>7</v>
          </cell>
          <cell r="Q104">
            <v>6</v>
          </cell>
          <cell r="R104">
            <v>6</v>
          </cell>
          <cell r="S104">
            <v>8</v>
          </cell>
          <cell r="T104">
            <v>3</v>
          </cell>
          <cell r="U104">
            <v>8</v>
          </cell>
          <cell r="V104">
            <v>4</v>
          </cell>
          <cell r="W104">
            <v>5.8333333333333304</v>
          </cell>
        </row>
        <row r="105">
          <cell r="A105" t="str">
            <v>IM00152</v>
          </cell>
          <cell r="B105" t="str">
            <v>IM00152</v>
          </cell>
          <cell r="C105" t="str">
            <v>CIRCUITO DE ANESTESIA ADULTO CON BALON 3L TREF: 7-8303-10 UNIDAD</v>
          </cell>
          <cell r="D105">
            <v>1</v>
          </cell>
          <cell r="E105" t="str">
            <v>UND UNIDAD</v>
          </cell>
          <cell r="F105" t="str">
            <v>NO APLICA</v>
          </cell>
          <cell r="G105" t="str">
            <v>Producto</v>
          </cell>
          <cell r="J105">
            <v>40</v>
          </cell>
          <cell r="K105">
            <v>5</v>
          </cell>
          <cell r="L105" t="str">
            <v>005</v>
          </cell>
          <cell r="M105" t="str">
            <v>FARMACIA DISCOLMEDICA</v>
          </cell>
          <cell r="N105">
            <v>2022</v>
          </cell>
          <cell r="O105">
            <v>7</v>
          </cell>
          <cell r="Q105">
            <v>40</v>
          </cell>
          <cell r="R105">
            <v>67</v>
          </cell>
          <cell r="S105">
            <v>66</v>
          </cell>
          <cell r="T105">
            <v>61</v>
          </cell>
          <cell r="U105">
            <v>65</v>
          </cell>
          <cell r="V105">
            <v>41</v>
          </cell>
          <cell r="W105">
            <v>56.6666666666666</v>
          </cell>
        </row>
        <row r="106">
          <cell r="A106" t="str">
            <v>IM00152</v>
          </cell>
          <cell r="B106" t="str">
            <v>IM00152</v>
          </cell>
          <cell r="C106" t="str">
            <v>CIRCUITO DE ANESTESIA ADULTO CON BALON 3L TREF: 7-8303-10 UNIDAD</v>
          </cell>
          <cell r="D106">
            <v>1</v>
          </cell>
          <cell r="E106" t="str">
            <v>UND UNIDAD</v>
          </cell>
          <cell r="F106" t="str">
            <v>NO APLICA</v>
          </cell>
          <cell r="G106" t="str">
            <v>Producto</v>
          </cell>
          <cell r="J106">
            <v>8</v>
          </cell>
          <cell r="K106">
            <v>5</v>
          </cell>
          <cell r="L106" t="str">
            <v>005</v>
          </cell>
          <cell r="M106" t="str">
            <v>FARMACIA DISCOLMEDICA</v>
          </cell>
          <cell r="N106">
            <v>2023</v>
          </cell>
          <cell r="O106">
            <v>1</v>
          </cell>
          <cell r="P106">
            <v>8</v>
          </cell>
          <cell r="W106">
            <v>0.66666666666666596</v>
          </cell>
        </row>
        <row r="107">
          <cell r="A107" t="str">
            <v>IM00153</v>
          </cell>
          <cell r="B107" t="str">
            <v>IM00153</v>
          </cell>
          <cell r="C107" t="str">
            <v>CUCHILLAS PARA BISTURY No 11 CAJA*100</v>
          </cell>
          <cell r="D107">
            <v>5</v>
          </cell>
          <cell r="E107" t="str">
            <v>CAJ CAJA</v>
          </cell>
          <cell r="F107" t="str">
            <v>NO APLICA</v>
          </cell>
          <cell r="G107" t="str">
            <v>Producto</v>
          </cell>
          <cell r="J107">
            <v>8</v>
          </cell>
          <cell r="K107">
            <v>5</v>
          </cell>
          <cell r="L107" t="str">
            <v>005</v>
          </cell>
          <cell r="M107" t="str">
            <v>FARMACIA DISCOLMEDICA</v>
          </cell>
          <cell r="N107">
            <v>2022</v>
          </cell>
          <cell r="O107">
            <v>7</v>
          </cell>
          <cell r="Q107">
            <v>8</v>
          </cell>
          <cell r="R107">
            <v>26</v>
          </cell>
          <cell r="S107">
            <v>3</v>
          </cell>
          <cell r="U107">
            <v>2</v>
          </cell>
          <cell r="V107">
            <v>4</v>
          </cell>
          <cell r="W107">
            <v>7.1666666666666599</v>
          </cell>
        </row>
        <row r="108">
          <cell r="A108" t="str">
            <v>IM00154</v>
          </cell>
          <cell r="B108" t="str">
            <v>IM00154</v>
          </cell>
          <cell r="C108" t="str">
            <v>CUCHILLAS PARA BISTURY No 15 CAJA*100</v>
          </cell>
          <cell r="D108">
            <v>5</v>
          </cell>
          <cell r="E108" t="str">
            <v>CAJ CAJA</v>
          </cell>
          <cell r="F108" t="str">
            <v>NO APLICA</v>
          </cell>
          <cell r="G108" t="str">
            <v>Producto</v>
          </cell>
          <cell r="J108">
            <v>394</v>
          </cell>
          <cell r="K108">
            <v>5</v>
          </cell>
          <cell r="L108" t="str">
            <v>005</v>
          </cell>
          <cell r="M108" t="str">
            <v>FARMACIA DISCOLMEDICA</v>
          </cell>
          <cell r="N108">
            <v>2022</v>
          </cell>
          <cell r="O108">
            <v>7</v>
          </cell>
          <cell r="Q108">
            <v>394</v>
          </cell>
          <cell r="R108">
            <v>707</v>
          </cell>
          <cell r="S108">
            <v>187</v>
          </cell>
          <cell r="T108">
            <v>140</v>
          </cell>
          <cell r="U108">
            <v>390</v>
          </cell>
          <cell r="V108">
            <v>426</v>
          </cell>
          <cell r="W108">
            <v>374</v>
          </cell>
        </row>
        <row r="109">
          <cell r="A109" t="str">
            <v>IM00154</v>
          </cell>
          <cell r="B109" t="str">
            <v>IM00154</v>
          </cell>
          <cell r="C109" t="str">
            <v>CUCHILLAS PARA BISTURY No 15 CAJA*100</v>
          </cell>
          <cell r="D109">
            <v>5</v>
          </cell>
          <cell r="E109" t="str">
            <v>CAJ CAJA</v>
          </cell>
          <cell r="F109" t="str">
            <v>NO APLICA</v>
          </cell>
          <cell r="G109" t="str">
            <v>Producto</v>
          </cell>
          <cell r="J109">
            <v>218</v>
          </cell>
          <cell r="K109">
            <v>5</v>
          </cell>
          <cell r="L109" t="str">
            <v>005</v>
          </cell>
          <cell r="M109" t="str">
            <v>FARMACIA DISCOLMEDICA</v>
          </cell>
          <cell r="N109">
            <v>2023</v>
          </cell>
          <cell r="O109">
            <v>1</v>
          </cell>
          <cell r="P109">
            <v>218</v>
          </cell>
          <cell r="W109">
            <v>18.1666666666666</v>
          </cell>
        </row>
        <row r="110">
          <cell r="A110" t="str">
            <v>IM00155</v>
          </cell>
          <cell r="B110" t="str">
            <v>IM00155</v>
          </cell>
          <cell r="C110" t="str">
            <v>CUCHILLAS PARA BISTURY No 21 CAJA*100</v>
          </cell>
          <cell r="D110">
            <v>5</v>
          </cell>
          <cell r="E110" t="str">
            <v>CAJ CAJA</v>
          </cell>
          <cell r="F110" t="str">
            <v>NO APLICA</v>
          </cell>
          <cell r="G110" t="str">
            <v>Producto</v>
          </cell>
          <cell r="J110">
            <v>217</v>
          </cell>
          <cell r="K110">
            <v>5</v>
          </cell>
          <cell r="L110" t="str">
            <v>005</v>
          </cell>
          <cell r="M110" t="str">
            <v>FARMACIA DISCOLMEDICA</v>
          </cell>
          <cell r="N110">
            <v>2022</v>
          </cell>
          <cell r="O110">
            <v>7</v>
          </cell>
          <cell r="Q110">
            <v>217</v>
          </cell>
          <cell r="R110">
            <v>95</v>
          </cell>
          <cell r="S110">
            <v>65</v>
          </cell>
          <cell r="T110">
            <v>71</v>
          </cell>
          <cell r="U110">
            <v>47</v>
          </cell>
          <cell r="V110">
            <v>72</v>
          </cell>
          <cell r="W110">
            <v>94.5</v>
          </cell>
        </row>
        <row r="111">
          <cell r="A111" t="str">
            <v>IM00155</v>
          </cell>
          <cell r="B111" t="str">
            <v>IM00155</v>
          </cell>
          <cell r="C111" t="str">
            <v>CUCHILLAS PARA BISTURY No 21 CAJA*100</v>
          </cell>
          <cell r="D111">
            <v>5</v>
          </cell>
          <cell r="E111" t="str">
            <v>CAJ CAJA</v>
          </cell>
          <cell r="F111" t="str">
            <v>NO APLICA</v>
          </cell>
          <cell r="G111" t="str">
            <v>Producto</v>
          </cell>
          <cell r="J111">
            <v>7</v>
          </cell>
          <cell r="K111">
            <v>5</v>
          </cell>
          <cell r="L111" t="str">
            <v>005</v>
          </cell>
          <cell r="M111" t="str">
            <v>FARMACIA DISCOLMEDICA</v>
          </cell>
          <cell r="N111">
            <v>2023</v>
          </cell>
          <cell r="O111">
            <v>1</v>
          </cell>
          <cell r="P111">
            <v>7</v>
          </cell>
          <cell r="W111">
            <v>0.58333333333333304</v>
          </cell>
        </row>
        <row r="112">
          <cell r="A112" t="str">
            <v>IM00159</v>
          </cell>
          <cell r="B112" t="str">
            <v>IM00159</v>
          </cell>
          <cell r="C112" t="str">
            <v>ESPARADRAPO FLEXIBLE 10CMS*10MTS ROLLO</v>
          </cell>
          <cell r="D112">
            <v>42</v>
          </cell>
          <cell r="E112" t="str">
            <v>ROL ROLLO</v>
          </cell>
          <cell r="F112" t="str">
            <v>NO APLICA</v>
          </cell>
          <cell r="G112" t="str">
            <v>Producto</v>
          </cell>
          <cell r="J112">
            <v>85</v>
          </cell>
          <cell r="K112">
            <v>5</v>
          </cell>
          <cell r="L112" t="str">
            <v>005</v>
          </cell>
          <cell r="M112" t="str">
            <v>FARMACIA DISCOLMEDICA</v>
          </cell>
          <cell r="N112">
            <v>2022</v>
          </cell>
          <cell r="O112">
            <v>7</v>
          </cell>
          <cell r="Q112">
            <v>85</v>
          </cell>
          <cell r="R112">
            <v>44</v>
          </cell>
          <cell r="S112">
            <v>64</v>
          </cell>
          <cell r="T112">
            <v>97</v>
          </cell>
          <cell r="U112">
            <v>53</v>
          </cell>
          <cell r="V112">
            <v>46</v>
          </cell>
          <cell r="W112">
            <v>64.8333333333333</v>
          </cell>
        </row>
        <row r="113">
          <cell r="A113" t="str">
            <v>IM00159</v>
          </cell>
          <cell r="B113" t="str">
            <v>IM00159</v>
          </cell>
          <cell r="C113" t="str">
            <v>ESPARADRAPO FLEXIBLE 10CMS*10MTS ROLLO</v>
          </cell>
          <cell r="D113">
            <v>42</v>
          </cell>
          <cell r="E113" t="str">
            <v>ROL ROLLO</v>
          </cell>
          <cell r="F113" t="str">
            <v>NO APLICA</v>
          </cell>
          <cell r="G113" t="str">
            <v>Producto</v>
          </cell>
          <cell r="J113">
            <v>9</v>
          </cell>
          <cell r="K113">
            <v>5</v>
          </cell>
          <cell r="L113" t="str">
            <v>005</v>
          </cell>
          <cell r="M113" t="str">
            <v>FARMACIA DISCOLMEDICA</v>
          </cell>
          <cell r="N113">
            <v>2023</v>
          </cell>
          <cell r="O113">
            <v>1</v>
          </cell>
          <cell r="P113">
            <v>9</v>
          </cell>
          <cell r="W113">
            <v>0.75</v>
          </cell>
        </row>
        <row r="114">
          <cell r="A114" t="str">
            <v>IM00162</v>
          </cell>
          <cell r="B114" t="str">
            <v>IM00162</v>
          </cell>
          <cell r="C114" t="str">
            <v>FORMOL 37% (FORMALDEHIDO) GALON 3800ML</v>
          </cell>
          <cell r="D114">
            <v>20</v>
          </cell>
          <cell r="E114" t="str">
            <v>GAL GALON</v>
          </cell>
          <cell r="F114" t="str">
            <v>NO APLICA</v>
          </cell>
          <cell r="G114" t="str">
            <v>Producto</v>
          </cell>
          <cell r="J114">
            <v>2</v>
          </cell>
          <cell r="K114">
            <v>5</v>
          </cell>
          <cell r="L114" t="str">
            <v>005</v>
          </cell>
          <cell r="M114" t="str">
            <v>FARMACIA DISCOLMEDICA</v>
          </cell>
          <cell r="N114">
            <v>2022</v>
          </cell>
          <cell r="O114">
            <v>7</v>
          </cell>
          <cell r="Q114">
            <v>2</v>
          </cell>
          <cell r="R114">
            <v>3</v>
          </cell>
          <cell r="S114">
            <v>2</v>
          </cell>
          <cell r="T114">
            <v>1</v>
          </cell>
          <cell r="U114">
            <v>2</v>
          </cell>
          <cell r="V114">
            <v>1</v>
          </cell>
          <cell r="W114">
            <v>1.8333333333333299</v>
          </cell>
        </row>
        <row r="115">
          <cell r="A115" t="str">
            <v>IM00163</v>
          </cell>
          <cell r="B115" t="str">
            <v>IM00163</v>
          </cell>
          <cell r="C115" t="str">
            <v>NEBULIZADOR VENTURY (TIPO HUMIDIFICADOR) UNIDAD</v>
          </cell>
          <cell r="D115">
            <v>1</v>
          </cell>
          <cell r="E115" t="str">
            <v>UND UNIDAD</v>
          </cell>
          <cell r="F115" t="str">
            <v>NO APLICA</v>
          </cell>
          <cell r="G115" t="str">
            <v>Producto</v>
          </cell>
          <cell r="J115">
            <v>2</v>
          </cell>
          <cell r="K115">
            <v>5</v>
          </cell>
          <cell r="L115" t="str">
            <v>005</v>
          </cell>
          <cell r="M115" t="str">
            <v>FARMACIA DISCOLMEDICA</v>
          </cell>
          <cell r="N115">
            <v>2022</v>
          </cell>
          <cell r="O115">
            <v>9</v>
          </cell>
          <cell r="S115">
            <v>2</v>
          </cell>
          <cell r="T115">
            <v>9</v>
          </cell>
          <cell r="W115">
            <v>1.8333333333333299</v>
          </cell>
        </row>
        <row r="116">
          <cell r="A116" t="str">
            <v>IM00165</v>
          </cell>
          <cell r="B116" t="str">
            <v>IM00165</v>
          </cell>
          <cell r="C116" t="str">
            <v>SODA PARA ANESTESIA (CAL SODADA) CANECA*37 UNIDAD</v>
          </cell>
          <cell r="D116">
            <v>1</v>
          </cell>
          <cell r="E116" t="str">
            <v>UND UNIDAD</v>
          </cell>
          <cell r="F116" t="str">
            <v>NO APLICA</v>
          </cell>
          <cell r="G116" t="str">
            <v>Producto</v>
          </cell>
          <cell r="J116">
            <v>1</v>
          </cell>
          <cell r="K116">
            <v>5</v>
          </cell>
          <cell r="L116" t="str">
            <v>005</v>
          </cell>
          <cell r="M116" t="str">
            <v>FARMACIA DISCOLMEDICA</v>
          </cell>
          <cell r="N116">
            <v>2022</v>
          </cell>
          <cell r="O116">
            <v>9</v>
          </cell>
          <cell r="S116">
            <v>1</v>
          </cell>
          <cell r="W116">
            <v>0.16666666666666599</v>
          </cell>
        </row>
        <row r="117">
          <cell r="A117" t="str">
            <v>IM00166</v>
          </cell>
          <cell r="B117" t="str">
            <v>IM00166</v>
          </cell>
          <cell r="C117" t="str">
            <v>SONDA LEVIN NASOGASTRICA No 18 UNIDAD</v>
          </cell>
          <cell r="D117">
            <v>1</v>
          </cell>
          <cell r="E117" t="str">
            <v>UND UNIDAD</v>
          </cell>
          <cell r="F117" t="str">
            <v>NO APLICA</v>
          </cell>
          <cell r="G117" t="str">
            <v>Producto</v>
          </cell>
          <cell r="J117">
            <v>1</v>
          </cell>
          <cell r="K117">
            <v>5</v>
          </cell>
          <cell r="L117" t="str">
            <v>005</v>
          </cell>
          <cell r="M117" t="str">
            <v>FARMACIA DISCOLMEDICA</v>
          </cell>
          <cell r="N117">
            <v>2022</v>
          </cell>
          <cell r="O117">
            <v>10</v>
          </cell>
          <cell r="T117">
            <v>1</v>
          </cell>
          <cell r="W117">
            <v>0.16666666666666599</v>
          </cell>
        </row>
        <row r="118">
          <cell r="A118" t="str">
            <v>IM00166</v>
          </cell>
          <cell r="B118" t="str">
            <v>IM00166</v>
          </cell>
          <cell r="C118" t="str">
            <v>SONDA LEVIN NASOGASTRICA No 18 UNIDAD</v>
          </cell>
          <cell r="D118">
            <v>1</v>
          </cell>
          <cell r="E118" t="str">
            <v>UND UNIDAD</v>
          </cell>
          <cell r="F118" t="str">
            <v>NO APLICA</v>
          </cell>
          <cell r="G118" t="str">
            <v>Producto</v>
          </cell>
          <cell r="J118">
            <v>2</v>
          </cell>
          <cell r="K118">
            <v>5</v>
          </cell>
          <cell r="L118" t="str">
            <v>005</v>
          </cell>
          <cell r="M118" t="str">
            <v>FARMACIA DISCOLMEDICA</v>
          </cell>
          <cell r="N118">
            <v>2023</v>
          </cell>
          <cell r="O118">
            <v>1</v>
          </cell>
          <cell r="P118">
            <v>2</v>
          </cell>
          <cell r="W118">
            <v>0.16666666666666599</v>
          </cell>
        </row>
        <row r="119">
          <cell r="A119" t="str">
            <v>IM00170</v>
          </cell>
          <cell r="B119" t="str">
            <v>IM00170</v>
          </cell>
          <cell r="C119" t="str">
            <v>TUBO PARA TORAX No 34 UNIDAD</v>
          </cell>
          <cell r="D119">
            <v>1</v>
          </cell>
          <cell r="E119" t="str">
            <v>UND UNIDAD</v>
          </cell>
          <cell r="F119" t="str">
            <v>NO APLICA</v>
          </cell>
          <cell r="G119" t="str">
            <v>Producto</v>
          </cell>
          <cell r="J119">
            <v>4</v>
          </cell>
          <cell r="K119">
            <v>5</v>
          </cell>
          <cell r="L119" t="str">
            <v>005</v>
          </cell>
          <cell r="M119" t="str">
            <v>FARMACIA DISCOLMEDICA</v>
          </cell>
          <cell r="N119">
            <v>2022</v>
          </cell>
          <cell r="O119">
            <v>7</v>
          </cell>
          <cell r="Q119">
            <v>4</v>
          </cell>
          <cell r="R119">
            <v>3</v>
          </cell>
          <cell r="S119">
            <v>3</v>
          </cell>
          <cell r="T119">
            <v>2</v>
          </cell>
          <cell r="U119">
            <v>2</v>
          </cell>
          <cell r="V119">
            <v>3</v>
          </cell>
          <cell r="W119">
            <v>2.8333333333333299</v>
          </cell>
        </row>
        <row r="120">
          <cell r="A120" t="str">
            <v>IM00171</v>
          </cell>
          <cell r="B120" t="str">
            <v>IM00171</v>
          </cell>
          <cell r="C120" t="str">
            <v>GUANTE ESTERIL 6 1/2 PAR</v>
          </cell>
          <cell r="D120">
            <v>38</v>
          </cell>
          <cell r="E120" t="str">
            <v>PAR PAR</v>
          </cell>
          <cell r="F120" t="str">
            <v>NO APLICA</v>
          </cell>
          <cell r="G120" t="str">
            <v>Producto</v>
          </cell>
          <cell r="J120">
            <v>50</v>
          </cell>
          <cell r="K120">
            <v>5</v>
          </cell>
          <cell r="L120" t="str">
            <v>005</v>
          </cell>
          <cell r="M120" t="str">
            <v>FARMACIA DISCOLMEDICA</v>
          </cell>
          <cell r="N120">
            <v>2022</v>
          </cell>
          <cell r="O120">
            <v>10</v>
          </cell>
          <cell r="T120">
            <v>50</v>
          </cell>
          <cell r="U120">
            <v>205</v>
          </cell>
          <cell r="V120">
            <v>466</v>
          </cell>
          <cell r="W120">
            <v>120.166666666666</v>
          </cell>
        </row>
        <row r="121">
          <cell r="A121" t="str">
            <v>IM00173</v>
          </cell>
          <cell r="B121" t="str">
            <v>IM00173</v>
          </cell>
          <cell r="C121" t="str">
            <v>JERINGA 20CC 3P 21GX1-1/2 UNIDAD</v>
          </cell>
          <cell r="D121">
            <v>1</v>
          </cell>
          <cell r="E121" t="str">
            <v>UND UNIDAD</v>
          </cell>
          <cell r="F121" t="str">
            <v>NO APLICA</v>
          </cell>
          <cell r="G121" t="str">
            <v>Producto</v>
          </cell>
          <cell r="J121">
            <v>327</v>
          </cell>
          <cell r="K121">
            <v>5</v>
          </cell>
          <cell r="L121" t="str">
            <v>005</v>
          </cell>
          <cell r="M121" t="str">
            <v>FARMACIA DISCOLMEDICA</v>
          </cell>
          <cell r="N121">
            <v>2022</v>
          </cell>
          <cell r="O121">
            <v>7</v>
          </cell>
          <cell r="Q121">
            <v>327</v>
          </cell>
          <cell r="R121">
            <v>333</v>
          </cell>
          <cell r="S121">
            <v>220</v>
          </cell>
          <cell r="T121">
            <v>203</v>
          </cell>
          <cell r="U121">
            <v>430</v>
          </cell>
          <cell r="V121">
            <v>207</v>
          </cell>
          <cell r="W121">
            <v>286.666666666666</v>
          </cell>
        </row>
        <row r="122">
          <cell r="A122" t="str">
            <v>IM00173</v>
          </cell>
          <cell r="B122" t="str">
            <v>IM00173</v>
          </cell>
          <cell r="C122" t="str">
            <v>JERINGA 20CC 3P 21GX1-1/2 UNIDAD</v>
          </cell>
          <cell r="D122">
            <v>1</v>
          </cell>
          <cell r="E122" t="str">
            <v>UND UNIDAD</v>
          </cell>
          <cell r="F122" t="str">
            <v>NO APLICA</v>
          </cell>
          <cell r="G122" t="str">
            <v>Producto</v>
          </cell>
          <cell r="J122">
            <v>52</v>
          </cell>
          <cell r="K122">
            <v>5</v>
          </cell>
          <cell r="L122" t="str">
            <v>005</v>
          </cell>
          <cell r="M122" t="str">
            <v>FARMACIA DISCOLMEDICA</v>
          </cell>
          <cell r="N122">
            <v>2023</v>
          </cell>
          <cell r="O122">
            <v>1</v>
          </cell>
          <cell r="P122">
            <v>52</v>
          </cell>
          <cell r="W122">
            <v>4.3333333333333304</v>
          </cell>
        </row>
        <row r="123">
          <cell r="A123" t="str">
            <v>IM00174</v>
          </cell>
          <cell r="B123" t="str">
            <v>IM00174</v>
          </cell>
          <cell r="C123" t="str">
            <v>SONDA FOLEY 2 VIAS No 14X5CC UNIDAD</v>
          </cell>
          <cell r="D123">
            <v>1</v>
          </cell>
          <cell r="E123" t="str">
            <v>UND UNIDAD</v>
          </cell>
          <cell r="F123" t="str">
            <v>NO APLICA</v>
          </cell>
          <cell r="G123" t="str">
            <v>Producto</v>
          </cell>
          <cell r="J123">
            <v>14</v>
          </cell>
          <cell r="K123">
            <v>5</v>
          </cell>
          <cell r="L123" t="str">
            <v>005</v>
          </cell>
          <cell r="M123" t="str">
            <v>FARMACIA DISCOLMEDICA</v>
          </cell>
          <cell r="N123">
            <v>2022</v>
          </cell>
          <cell r="O123">
            <v>7</v>
          </cell>
          <cell r="Q123">
            <v>14</v>
          </cell>
          <cell r="R123">
            <v>31</v>
          </cell>
          <cell r="S123">
            <v>14</v>
          </cell>
          <cell r="T123">
            <v>17</v>
          </cell>
          <cell r="U123">
            <v>14</v>
          </cell>
          <cell r="V123">
            <v>8</v>
          </cell>
          <cell r="W123">
            <v>16.3333333333333</v>
          </cell>
        </row>
        <row r="124">
          <cell r="A124" t="str">
            <v>IM00174</v>
          </cell>
          <cell r="B124" t="str">
            <v>IM00174</v>
          </cell>
          <cell r="C124" t="str">
            <v>SONDA FOLEY 2 VIAS No 14X5CC UNIDAD</v>
          </cell>
          <cell r="D124">
            <v>1</v>
          </cell>
          <cell r="E124" t="str">
            <v>UND UNIDAD</v>
          </cell>
          <cell r="F124" t="str">
            <v>NO APLICA</v>
          </cell>
          <cell r="G124" t="str">
            <v>Producto</v>
          </cell>
          <cell r="J124">
            <v>2</v>
          </cell>
          <cell r="K124">
            <v>5</v>
          </cell>
          <cell r="L124" t="str">
            <v>005</v>
          </cell>
          <cell r="M124" t="str">
            <v>FARMACIA DISCOLMEDICA</v>
          </cell>
          <cell r="N124">
            <v>2023</v>
          </cell>
          <cell r="O124">
            <v>1</v>
          </cell>
          <cell r="P124">
            <v>2</v>
          </cell>
          <cell r="W124">
            <v>0.16666666666666599</v>
          </cell>
        </row>
        <row r="125">
          <cell r="A125" t="str">
            <v>IM00175</v>
          </cell>
          <cell r="B125" t="str">
            <v>IM00175</v>
          </cell>
          <cell r="C125" t="str">
            <v>SONDA FOLEY 2 VIAS No 16X5-15CC UNIDAD</v>
          </cell>
          <cell r="D125">
            <v>1</v>
          </cell>
          <cell r="E125" t="str">
            <v>UND UNIDAD</v>
          </cell>
          <cell r="F125" t="str">
            <v>NO APLICA</v>
          </cell>
          <cell r="G125" t="str">
            <v>Producto</v>
          </cell>
          <cell r="J125">
            <v>119</v>
          </cell>
          <cell r="K125">
            <v>5</v>
          </cell>
          <cell r="L125" t="str">
            <v>005</v>
          </cell>
          <cell r="M125" t="str">
            <v>FARMACIA DISCOLMEDICA</v>
          </cell>
          <cell r="N125">
            <v>2022</v>
          </cell>
          <cell r="O125">
            <v>7</v>
          </cell>
          <cell r="Q125">
            <v>119</v>
          </cell>
          <cell r="R125">
            <v>100</v>
          </cell>
          <cell r="S125">
            <v>89</v>
          </cell>
          <cell r="T125">
            <v>104</v>
          </cell>
          <cell r="U125">
            <v>96</v>
          </cell>
          <cell r="V125">
            <v>47</v>
          </cell>
          <cell r="W125">
            <v>92.5</v>
          </cell>
        </row>
        <row r="126">
          <cell r="A126" t="str">
            <v>IM00178</v>
          </cell>
          <cell r="B126" t="str">
            <v>IM00178</v>
          </cell>
          <cell r="C126" t="str">
            <v>JERINGA 3CC 3P 21GX1-1/2 UNIDAD</v>
          </cell>
          <cell r="D126">
            <v>1</v>
          </cell>
          <cell r="E126" t="str">
            <v>UND UNIDAD</v>
          </cell>
          <cell r="F126" t="str">
            <v>NO APLICA</v>
          </cell>
          <cell r="G126" t="str">
            <v>Producto</v>
          </cell>
          <cell r="J126">
            <v>656</v>
          </cell>
          <cell r="K126">
            <v>5</v>
          </cell>
          <cell r="L126" t="str">
            <v>005</v>
          </cell>
          <cell r="M126" t="str">
            <v>FARMACIA DISCOLMEDICA</v>
          </cell>
          <cell r="N126">
            <v>2022</v>
          </cell>
          <cell r="O126">
            <v>7</v>
          </cell>
          <cell r="Q126">
            <v>656</v>
          </cell>
          <cell r="R126">
            <v>651</v>
          </cell>
          <cell r="S126">
            <v>78</v>
          </cell>
          <cell r="T126">
            <v>20</v>
          </cell>
          <cell r="V126">
            <v>316</v>
          </cell>
          <cell r="W126">
            <v>286.83333333333297</v>
          </cell>
        </row>
        <row r="127">
          <cell r="A127" t="str">
            <v>IM00178</v>
          </cell>
          <cell r="B127" t="str">
            <v>IM00178</v>
          </cell>
          <cell r="C127" t="str">
            <v>JERINGA 3CC 3P 21GX1-1/2 UNIDAD</v>
          </cell>
          <cell r="D127">
            <v>1</v>
          </cell>
          <cell r="E127" t="str">
            <v>UND UNIDAD</v>
          </cell>
          <cell r="F127" t="str">
            <v>NO APLICA</v>
          </cell>
          <cell r="G127" t="str">
            <v>Producto</v>
          </cell>
          <cell r="J127">
            <v>51</v>
          </cell>
          <cell r="K127">
            <v>5</v>
          </cell>
          <cell r="L127" t="str">
            <v>005</v>
          </cell>
          <cell r="M127" t="str">
            <v>FARMACIA DISCOLMEDICA</v>
          </cell>
          <cell r="N127">
            <v>2023</v>
          </cell>
          <cell r="O127">
            <v>1</v>
          </cell>
          <cell r="P127">
            <v>51</v>
          </cell>
          <cell r="W127">
            <v>4.25</v>
          </cell>
        </row>
        <row r="128">
          <cell r="A128" t="str">
            <v>IM00182</v>
          </cell>
          <cell r="B128" t="str">
            <v>IM00182</v>
          </cell>
          <cell r="C128" t="str">
            <v>SUCCIONADOR POST-OPERATORIO 400ML*1/4 UNIDAD</v>
          </cell>
          <cell r="D128">
            <v>1</v>
          </cell>
          <cell r="E128" t="str">
            <v>UND UNIDAD</v>
          </cell>
          <cell r="F128" t="str">
            <v>NO APLICA</v>
          </cell>
          <cell r="G128" t="str">
            <v>Producto</v>
          </cell>
          <cell r="J128">
            <v>1</v>
          </cell>
          <cell r="K128">
            <v>5</v>
          </cell>
          <cell r="L128" t="str">
            <v>005</v>
          </cell>
          <cell r="M128" t="str">
            <v>FARMACIA DISCOLMEDICA</v>
          </cell>
          <cell r="N128">
            <v>2022</v>
          </cell>
          <cell r="O128">
            <v>7</v>
          </cell>
          <cell r="Q128">
            <v>1</v>
          </cell>
          <cell r="R128">
            <v>1</v>
          </cell>
          <cell r="W128">
            <v>0.33333333333333298</v>
          </cell>
        </row>
        <row r="129">
          <cell r="A129" t="str">
            <v>IM00183</v>
          </cell>
          <cell r="B129" t="str">
            <v>IM00183</v>
          </cell>
          <cell r="C129" t="str">
            <v>SUCCIONADOR POST-OPERATORIO 400ML*1/8 UNIDAD</v>
          </cell>
          <cell r="D129">
            <v>1</v>
          </cell>
          <cell r="E129" t="str">
            <v>UND UNIDAD</v>
          </cell>
          <cell r="F129" t="str">
            <v>NO APLICA</v>
          </cell>
          <cell r="G129" t="str">
            <v>Producto</v>
          </cell>
          <cell r="J129">
            <v>1</v>
          </cell>
          <cell r="K129">
            <v>5</v>
          </cell>
          <cell r="L129" t="str">
            <v>005</v>
          </cell>
          <cell r="M129" t="str">
            <v>FARMACIA DISCOLMEDICA</v>
          </cell>
          <cell r="N129">
            <v>2022</v>
          </cell>
          <cell r="O129">
            <v>10</v>
          </cell>
          <cell r="T129">
            <v>1</v>
          </cell>
          <cell r="W129">
            <v>0.16666666666666599</v>
          </cell>
        </row>
        <row r="130">
          <cell r="A130" t="str">
            <v>IM00185</v>
          </cell>
          <cell r="B130" t="str">
            <v>IM00185</v>
          </cell>
          <cell r="C130" t="str">
            <v>GUANTE ESTERIL 8 PAR</v>
          </cell>
          <cell r="D130">
            <v>38</v>
          </cell>
          <cell r="E130" t="str">
            <v>PAR PAR</v>
          </cell>
          <cell r="F130" t="str">
            <v>NO APLICA</v>
          </cell>
          <cell r="G130" t="str">
            <v>Producto</v>
          </cell>
          <cell r="J130">
            <v>150</v>
          </cell>
          <cell r="K130">
            <v>5</v>
          </cell>
          <cell r="L130" t="str">
            <v>005</v>
          </cell>
          <cell r="M130" t="str">
            <v>FARMACIA DISCOLMEDICA</v>
          </cell>
          <cell r="N130">
            <v>2022</v>
          </cell>
          <cell r="O130">
            <v>10</v>
          </cell>
          <cell r="T130">
            <v>150</v>
          </cell>
          <cell r="U130">
            <v>51</v>
          </cell>
          <cell r="V130">
            <v>49</v>
          </cell>
          <cell r="W130">
            <v>41.6666666666666</v>
          </cell>
        </row>
        <row r="131">
          <cell r="A131" t="str">
            <v>IM00189</v>
          </cell>
          <cell r="B131" t="str">
            <v>IM00189</v>
          </cell>
          <cell r="C131" t="str">
            <v>CUCHILLAS PARA BISTURY No 12 CAJA*100</v>
          </cell>
          <cell r="D131">
            <v>5</v>
          </cell>
          <cell r="E131" t="str">
            <v>CAJ CAJA</v>
          </cell>
          <cell r="F131" t="str">
            <v>NO APLICA</v>
          </cell>
          <cell r="G131" t="str">
            <v>Producto</v>
          </cell>
          <cell r="J131">
            <v>1</v>
          </cell>
          <cell r="K131">
            <v>5</v>
          </cell>
          <cell r="L131" t="str">
            <v>005</v>
          </cell>
          <cell r="M131" t="str">
            <v>FARMACIA DISCOLMEDICA</v>
          </cell>
          <cell r="N131">
            <v>2022</v>
          </cell>
          <cell r="O131">
            <v>8</v>
          </cell>
          <cell r="R131">
            <v>1</v>
          </cell>
          <cell r="W131">
            <v>0.16666666666666599</v>
          </cell>
        </row>
        <row r="132">
          <cell r="A132" t="str">
            <v>IM00191</v>
          </cell>
          <cell r="B132" t="str">
            <v>IM00191</v>
          </cell>
          <cell r="C132" t="str">
            <v>MASCARILLA LARINGEA 4.0 UNIDAD</v>
          </cell>
          <cell r="D132">
            <v>1</v>
          </cell>
          <cell r="E132" t="str">
            <v>UND UNIDAD</v>
          </cell>
          <cell r="F132" t="str">
            <v>NO APLICA</v>
          </cell>
          <cell r="G132" t="str">
            <v>Producto</v>
          </cell>
          <cell r="J132">
            <v>2</v>
          </cell>
          <cell r="K132">
            <v>5</v>
          </cell>
          <cell r="L132" t="str">
            <v>005</v>
          </cell>
          <cell r="M132" t="str">
            <v>FARMACIA DISCOLMEDICA</v>
          </cell>
          <cell r="N132">
            <v>2022</v>
          </cell>
          <cell r="O132">
            <v>9</v>
          </cell>
          <cell r="S132">
            <v>2</v>
          </cell>
          <cell r="T132">
            <v>1</v>
          </cell>
          <cell r="W132">
            <v>0.5</v>
          </cell>
        </row>
        <row r="133">
          <cell r="A133" t="str">
            <v>IM00192</v>
          </cell>
          <cell r="B133" t="str">
            <v>IM00192</v>
          </cell>
          <cell r="C133" t="str">
            <v>SONDA FOLEY 2 VIAS No 18X5CC UNIDAD</v>
          </cell>
          <cell r="D133">
            <v>1</v>
          </cell>
          <cell r="E133" t="str">
            <v>UND UNIDAD</v>
          </cell>
          <cell r="F133" t="str">
            <v>NO APLICA</v>
          </cell>
          <cell r="G133" t="str">
            <v>Producto</v>
          </cell>
          <cell r="J133">
            <v>84</v>
          </cell>
          <cell r="K133">
            <v>5</v>
          </cell>
          <cell r="L133" t="str">
            <v>005</v>
          </cell>
          <cell r="M133" t="str">
            <v>FARMACIA DISCOLMEDICA</v>
          </cell>
          <cell r="N133">
            <v>2022</v>
          </cell>
          <cell r="O133">
            <v>7</v>
          </cell>
          <cell r="Q133">
            <v>84</v>
          </cell>
          <cell r="R133">
            <v>80</v>
          </cell>
          <cell r="S133">
            <v>55</v>
          </cell>
          <cell r="T133">
            <v>61</v>
          </cell>
          <cell r="U133">
            <v>18</v>
          </cell>
          <cell r="W133">
            <v>49.6666666666666</v>
          </cell>
        </row>
        <row r="134">
          <cell r="A134" t="str">
            <v>IM00196</v>
          </cell>
          <cell r="B134" t="str">
            <v>IM00196</v>
          </cell>
          <cell r="C134" t="str">
            <v>INCENTIVO RESPIRATORIO (INSPIROME 1 ESFERA) UNIDAD</v>
          </cell>
          <cell r="D134">
            <v>1</v>
          </cell>
          <cell r="E134" t="str">
            <v>UND UNIDAD</v>
          </cell>
          <cell r="F134" t="str">
            <v>NO APLICA</v>
          </cell>
          <cell r="G134" t="str">
            <v>Producto</v>
          </cell>
          <cell r="J134">
            <v>41</v>
          </cell>
          <cell r="K134">
            <v>5</v>
          </cell>
          <cell r="L134" t="str">
            <v>005</v>
          </cell>
          <cell r="M134" t="str">
            <v>FARMACIA DISCOLMEDICA</v>
          </cell>
          <cell r="N134">
            <v>2022</v>
          </cell>
          <cell r="O134">
            <v>7</v>
          </cell>
          <cell r="Q134">
            <v>41</v>
          </cell>
          <cell r="R134">
            <v>41</v>
          </cell>
          <cell r="S134">
            <v>24</v>
          </cell>
          <cell r="T134">
            <v>45</v>
          </cell>
          <cell r="U134">
            <v>46</v>
          </cell>
          <cell r="V134">
            <v>43</v>
          </cell>
          <cell r="W134">
            <v>40</v>
          </cell>
        </row>
        <row r="135">
          <cell r="A135" t="str">
            <v>IM00196</v>
          </cell>
          <cell r="B135" t="str">
            <v>IM00196</v>
          </cell>
          <cell r="C135" t="str">
            <v>INCENTIVO RESPIRATORIO (INSPIROME 1 ESFERA) UNIDAD</v>
          </cell>
          <cell r="D135">
            <v>1</v>
          </cell>
          <cell r="E135" t="str">
            <v>UND UNIDAD</v>
          </cell>
          <cell r="F135" t="str">
            <v>NO APLICA</v>
          </cell>
          <cell r="G135" t="str">
            <v>Producto</v>
          </cell>
          <cell r="J135">
            <v>4</v>
          </cell>
          <cell r="K135">
            <v>5</v>
          </cell>
          <cell r="L135" t="str">
            <v>005</v>
          </cell>
          <cell r="M135" t="str">
            <v>FARMACIA DISCOLMEDICA</v>
          </cell>
          <cell r="N135">
            <v>2023</v>
          </cell>
          <cell r="O135">
            <v>1</v>
          </cell>
          <cell r="P135">
            <v>4</v>
          </cell>
          <cell r="W135">
            <v>0.33333333333333298</v>
          </cell>
        </row>
        <row r="136">
          <cell r="A136" t="str">
            <v>IM00198</v>
          </cell>
          <cell r="B136" t="str">
            <v>IM00198</v>
          </cell>
          <cell r="C136" t="str">
            <v>HUMIDIFICADOR PARA OXIGENO UNIDAD</v>
          </cell>
          <cell r="D136">
            <v>1</v>
          </cell>
          <cell r="E136" t="str">
            <v>UND UNIDAD</v>
          </cell>
          <cell r="F136" t="str">
            <v>NO APLICA</v>
          </cell>
          <cell r="G136" t="str">
            <v>Producto</v>
          </cell>
          <cell r="J136">
            <v>151</v>
          </cell>
          <cell r="K136">
            <v>5</v>
          </cell>
          <cell r="L136" t="str">
            <v>005</v>
          </cell>
          <cell r="M136" t="str">
            <v>FARMACIA DISCOLMEDICA</v>
          </cell>
          <cell r="N136">
            <v>2022</v>
          </cell>
          <cell r="O136">
            <v>7</v>
          </cell>
          <cell r="Q136">
            <v>151</v>
          </cell>
          <cell r="R136">
            <v>251</v>
          </cell>
          <cell r="S136">
            <v>283</v>
          </cell>
          <cell r="T136">
            <v>244</v>
          </cell>
          <cell r="U136">
            <v>303</v>
          </cell>
          <cell r="V136">
            <v>241</v>
          </cell>
          <cell r="W136">
            <v>245.5</v>
          </cell>
        </row>
        <row r="137">
          <cell r="A137" t="str">
            <v>IM00198</v>
          </cell>
          <cell r="B137" t="str">
            <v>IM00198</v>
          </cell>
          <cell r="C137" t="str">
            <v>HUMIDIFICADOR PARA OXIGENO UNIDAD</v>
          </cell>
          <cell r="D137">
            <v>1</v>
          </cell>
          <cell r="E137" t="str">
            <v>UND UNIDAD</v>
          </cell>
          <cell r="F137" t="str">
            <v>NO APLICA</v>
          </cell>
          <cell r="G137" t="str">
            <v>Producto</v>
          </cell>
          <cell r="J137">
            <v>20</v>
          </cell>
          <cell r="K137">
            <v>5</v>
          </cell>
          <cell r="L137" t="str">
            <v>005</v>
          </cell>
          <cell r="M137" t="str">
            <v>FARMACIA DISCOLMEDICA</v>
          </cell>
          <cell r="N137">
            <v>2023</v>
          </cell>
          <cell r="O137">
            <v>1</v>
          </cell>
          <cell r="P137">
            <v>20</v>
          </cell>
          <cell r="W137">
            <v>1.6666666666666601</v>
          </cell>
        </row>
        <row r="138">
          <cell r="A138" t="str">
            <v>IM00209</v>
          </cell>
          <cell r="B138" t="str">
            <v>IM00209</v>
          </cell>
          <cell r="C138" t="str">
            <v>DREN DE PEN-ROSSE 1/4</v>
          </cell>
          <cell r="D138">
            <v>37</v>
          </cell>
          <cell r="E138" t="str">
            <v>PAQ PAQUETE</v>
          </cell>
          <cell r="F138" t="str">
            <v>NO APLICA</v>
          </cell>
          <cell r="G138" t="str">
            <v>Producto</v>
          </cell>
          <cell r="J138">
            <v>10</v>
          </cell>
          <cell r="K138">
            <v>5</v>
          </cell>
          <cell r="L138" t="str">
            <v>005</v>
          </cell>
          <cell r="M138" t="str">
            <v>FARMACIA DISCOLMEDICA</v>
          </cell>
          <cell r="N138">
            <v>2022</v>
          </cell>
          <cell r="O138">
            <v>7</v>
          </cell>
          <cell r="Q138">
            <v>10</v>
          </cell>
          <cell r="R138">
            <v>3</v>
          </cell>
          <cell r="S138">
            <v>2</v>
          </cell>
          <cell r="T138">
            <v>6</v>
          </cell>
          <cell r="U138">
            <v>1</v>
          </cell>
          <cell r="V138">
            <v>4</v>
          </cell>
          <cell r="W138">
            <v>4.3333333333333304</v>
          </cell>
        </row>
        <row r="139">
          <cell r="A139" t="str">
            <v>IM00212</v>
          </cell>
          <cell r="B139" t="str">
            <v>IM00212</v>
          </cell>
          <cell r="C139" t="str">
            <v>CATGUT CROMADO 3.0 C/GRAL 70 CM R.810T CT1 UNIDAD</v>
          </cell>
          <cell r="D139">
            <v>1</v>
          </cell>
          <cell r="E139" t="str">
            <v>UND UNIDAD</v>
          </cell>
          <cell r="F139" t="str">
            <v>NO APLICA</v>
          </cell>
          <cell r="G139" t="str">
            <v>Producto</v>
          </cell>
          <cell r="J139">
            <v>2</v>
          </cell>
          <cell r="K139">
            <v>5</v>
          </cell>
          <cell r="L139" t="str">
            <v>005</v>
          </cell>
          <cell r="M139" t="str">
            <v>FARMACIA DISCOLMEDICA</v>
          </cell>
          <cell r="N139">
            <v>2022</v>
          </cell>
          <cell r="O139">
            <v>8</v>
          </cell>
          <cell r="R139">
            <v>2</v>
          </cell>
          <cell r="S139">
            <v>1</v>
          </cell>
          <cell r="T139">
            <v>1</v>
          </cell>
          <cell r="U139">
            <v>1</v>
          </cell>
          <cell r="V139">
            <v>1</v>
          </cell>
          <cell r="W139">
            <v>1</v>
          </cell>
        </row>
        <row r="140">
          <cell r="A140" t="str">
            <v>IM00213</v>
          </cell>
          <cell r="B140" t="str">
            <v>IM00213</v>
          </cell>
          <cell r="C140" t="str">
            <v>CATGUT CROMADO 2.0 GINEC 90 CM R.923T UNIDAD</v>
          </cell>
          <cell r="D140">
            <v>1</v>
          </cell>
          <cell r="E140" t="str">
            <v>UND UNIDAD</v>
          </cell>
          <cell r="F140" t="str">
            <v>NO APLICA</v>
          </cell>
          <cell r="G140" t="str">
            <v>Producto</v>
          </cell>
          <cell r="J140">
            <v>72</v>
          </cell>
          <cell r="K140">
            <v>5</v>
          </cell>
          <cell r="L140" t="str">
            <v>005</v>
          </cell>
          <cell r="M140" t="str">
            <v>FARMACIA DISCOLMEDICA</v>
          </cell>
          <cell r="N140">
            <v>2022</v>
          </cell>
          <cell r="O140">
            <v>7</v>
          </cell>
          <cell r="Q140">
            <v>72</v>
          </cell>
          <cell r="R140">
            <v>62</v>
          </cell>
          <cell r="S140">
            <v>73</v>
          </cell>
          <cell r="T140">
            <v>58</v>
          </cell>
          <cell r="U140">
            <v>57</v>
          </cell>
          <cell r="V140">
            <v>59</v>
          </cell>
          <cell r="W140">
            <v>63.5</v>
          </cell>
        </row>
        <row r="141">
          <cell r="A141" t="str">
            <v>IM00213</v>
          </cell>
          <cell r="B141" t="str">
            <v>IM00213</v>
          </cell>
          <cell r="C141" t="str">
            <v>CATGUT CROMADO 2.0 GINEC 90 CM R.923T UNIDAD</v>
          </cell>
          <cell r="D141">
            <v>1</v>
          </cell>
          <cell r="E141" t="str">
            <v>UND UNIDAD</v>
          </cell>
          <cell r="F141" t="str">
            <v>NO APLICA</v>
          </cell>
          <cell r="G141" t="str">
            <v>Producto</v>
          </cell>
          <cell r="J141">
            <v>7</v>
          </cell>
          <cell r="K141">
            <v>5</v>
          </cell>
          <cell r="L141" t="str">
            <v>005</v>
          </cell>
          <cell r="M141" t="str">
            <v>FARMACIA DISCOLMEDICA</v>
          </cell>
          <cell r="N141">
            <v>2023</v>
          </cell>
          <cell r="O141">
            <v>1</v>
          </cell>
          <cell r="P141">
            <v>7</v>
          </cell>
          <cell r="W141">
            <v>0.58333333333333304</v>
          </cell>
        </row>
        <row r="142">
          <cell r="A142" t="str">
            <v>IM00214</v>
          </cell>
          <cell r="B142" t="str">
            <v>IM00214</v>
          </cell>
          <cell r="C142" t="str">
            <v>SEDA NEGRA 2.0 75CM R.SA85T SIN AGUJA UNIDAD</v>
          </cell>
          <cell r="D142">
            <v>1</v>
          </cell>
          <cell r="E142" t="str">
            <v>UND UNIDAD</v>
          </cell>
          <cell r="F142" t="str">
            <v>NO APLICA</v>
          </cell>
          <cell r="G142" t="str">
            <v>Producto</v>
          </cell>
          <cell r="J142">
            <v>19</v>
          </cell>
          <cell r="K142">
            <v>5</v>
          </cell>
          <cell r="L142" t="str">
            <v>005</v>
          </cell>
          <cell r="M142" t="str">
            <v>FARMACIA DISCOLMEDICA</v>
          </cell>
          <cell r="N142">
            <v>2022</v>
          </cell>
          <cell r="O142">
            <v>7</v>
          </cell>
          <cell r="Q142">
            <v>19</v>
          </cell>
          <cell r="R142">
            <v>26</v>
          </cell>
          <cell r="S142">
            <v>26</v>
          </cell>
          <cell r="T142">
            <v>32</v>
          </cell>
          <cell r="U142">
            <v>29</v>
          </cell>
          <cell r="V142">
            <v>37</v>
          </cell>
          <cell r="W142">
            <v>28.1666666666666</v>
          </cell>
        </row>
        <row r="143">
          <cell r="A143" t="str">
            <v>IM00214</v>
          </cell>
          <cell r="B143" t="str">
            <v>IM00214</v>
          </cell>
          <cell r="C143" t="str">
            <v>SEDA NEGRA 2.0 75CM R.SA85T SIN AGUJA UNIDAD</v>
          </cell>
          <cell r="D143">
            <v>1</v>
          </cell>
          <cell r="E143" t="str">
            <v>UND UNIDAD</v>
          </cell>
          <cell r="F143" t="str">
            <v>NO APLICA</v>
          </cell>
          <cell r="G143" t="str">
            <v>Producto</v>
          </cell>
          <cell r="J143">
            <v>3</v>
          </cell>
          <cell r="K143">
            <v>5</v>
          </cell>
          <cell r="L143" t="str">
            <v>005</v>
          </cell>
          <cell r="M143" t="str">
            <v>FARMACIA DISCOLMEDICA</v>
          </cell>
          <cell r="N143">
            <v>2023</v>
          </cell>
          <cell r="O143">
            <v>1</v>
          </cell>
          <cell r="P143">
            <v>3</v>
          </cell>
          <cell r="W143">
            <v>0.25</v>
          </cell>
        </row>
        <row r="144">
          <cell r="A144" t="str">
            <v>IM00220</v>
          </cell>
          <cell r="B144" t="str">
            <v>IM00220</v>
          </cell>
          <cell r="C144" t="str">
            <v>CANULA OXIGENO NASAL ADULTO UNIDAD</v>
          </cell>
          <cell r="D144">
            <v>1</v>
          </cell>
          <cell r="E144" t="str">
            <v>UND UNIDAD</v>
          </cell>
          <cell r="F144" t="str">
            <v>NO APLICA</v>
          </cell>
          <cell r="G144" t="str">
            <v>Producto</v>
          </cell>
          <cell r="J144">
            <v>223</v>
          </cell>
          <cell r="K144">
            <v>5</v>
          </cell>
          <cell r="L144" t="str">
            <v>005</v>
          </cell>
          <cell r="M144" t="str">
            <v>FARMACIA DISCOLMEDICA</v>
          </cell>
          <cell r="N144">
            <v>2022</v>
          </cell>
          <cell r="O144">
            <v>7</v>
          </cell>
          <cell r="Q144">
            <v>223</v>
          </cell>
          <cell r="R144">
            <v>153</v>
          </cell>
          <cell r="S144">
            <v>196</v>
          </cell>
          <cell r="T144">
            <v>103</v>
          </cell>
          <cell r="U144">
            <v>177</v>
          </cell>
          <cell r="V144">
            <v>172</v>
          </cell>
          <cell r="W144">
            <v>170.666666666666</v>
          </cell>
        </row>
        <row r="145">
          <cell r="A145" t="str">
            <v>IM00220</v>
          </cell>
          <cell r="B145" t="str">
            <v>IM00220</v>
          </cell>
          <cell r="C145" t="str">
            <v>CANULA OXIGENO NASAL ADULTO UNIDAD</v>
          </cell>
          <cell r="D145">
            <v>1</v>
          </cell>
          <cell r="E145" t="str">
            <v>UND UNIDAD</v>
          </cell>
          <cell r="F145" t="str">
            <v>NO APLICA</v>
          </cell>
          <cell r="G145" t="str">
            <v>Producto</v>
          </cell>
          <cell r="J145">
            <v>16</v>
          </cell>
          <cell r="K145">
            <v>5</v>
          </cell>
          <cell r="L145" t="str">
            <v>005</v>
          </cell>
          <cell r="M145" t="str">
            <v>FARMACIA DISCOLMEDICA</v>
          </cell>
          <cell r="N145">
            <v>2023</v>
          </cell>
          <cell r="O145">
            <v>1</v>
          </cell>
          <cell r="P145">
            <v>16</v>
          </cell>
          <cell r="W145">
            <v>1.3333333333333299</v>
          </cell>
        </row>
        <row r="146">
          <cell r="A146" t="str">
            <v>IM00221</v>
          </cell>
          <cell r="B146" t="str">
            <v>IM00221</v>
          </cell>
          <cell r="C146" t="str">
            <v>PAPEL MONITOR FETAL 152X90X150  REF:4305 AAO PAQ EN Z</v>
          </cell>
          <cell r="D146">
            <v>1</v>
          </cell>
          <cell r="E146" t="str">
            <v>UND UNIDAD</v>
          </cell>
          <cell r="F146" t="str">
            <v>NO APLICA</v>
          </cell>
          <cell r="G146" t="str">
            <v>Producto</v>
          </cell>
          <cell r="J146">
            <v>23</v>
          </cell>
          <cell r="K146">
            <v>5</v>
          </cell>
          <cell r="L146" t="str">
            <v>005</v>
          </cell>
          <cell r="M146" t="str">
            <v>FARMACIA DISCOLMEDICA</v>
          </cell>
          <cell r="N146">
            <v>2022</v>
          </cell>
          <cell r="O146">
            <v>7</v>
          </cell>
          <cell r="Q146">
            <v>23</v>
          </cell>
          <cell r="R146">
            <v>16</v>
          </cell>
          <cell r="S146">
            <v>12</v>
          </cell>
          <cell r="T146">
            <v>8</v>
          </cell>
          <cell r="U146">
            <v>19</v>
          </cell>
          <cell r="V146">
            <v>12</v>
          </cell>
          <cell r="W146">
            <v>15</v>
          </cell>
        </row>
        <row r="147">
          <cell r="A147" t="str">
            <v>IM00221</v>
          </cell>
          <cell r="B147" t="str">
            <v>IM00221</v>
          </cell>
          <cell r="C147" t="str">
            <v>PAPEL MONITOR FETAL 152X90X150  REF:4305 AAO PAQ EN Z</v>
          </cell>
          <cell r="D147">
            <v>1</v>
          </cell>
          <cell r="E147" t="str">
            <v>UND UNIDAD</v>
          </cell>
          <cell r="F147" t="str">
            <v>NO APLICA</v>
          </cell>
          <cell r="G147" t="str">
            <v>Producto</v>
          </cell>
          <cell r="J147">
            <v>4</v>
          </cell>
          <cell r="K147">
            <v>5</v>
          </cell>
          <cell r="L147" t="str">
            <v>005</v>
          </cell>
          <cell r="M147" t="str">
            <v>FARMACIA DISCOLMEDICA</v>
          </cell>
          <cell r="N147">
            <v>2023</v>
          </cell>
          <cell r="O147">
            <v>1</v>
          </cell>
          <cell r="P147">
            <v>4</v>
          </cell>
          <cell r="W147">
            <v>0.33333333333333298</v>
          </cell>
        </row>
        <row r="148">
          <cell r="A148" t="str">
            <v>IM00223</v>
          </cell>
          <cell r="B148" t="str">
            <v>IM00223</v>
          </cell>
          <cell r="C148" t="str">
            <v>CATETER INTRAVENOSO No 20X1 1/4 UNIDAD</v>
          </cell>
          <cell r="D148">
            <v>1</v>
          </cell>
          <cell r="E148" t="str">
            <v>UND UNIDAD</v>
          </cell>
          <cell r="F148" t="str">
            <v>NO APLICA</v>
          </cell>
          <cell r="G148" t="str">
            <v>Producto</v>
          </cell>
          <cell r="J148">
            <v>3</v>
          </cell>
          <cell r="K148">
            <v>5</v>
          </cell>
          <cell r="L148" t="str">
            <v>005</v>
          </cell>
          <cell r="M148" t="str">
            <v>FARMACIA DISCOLMEDICA</v>
          </cell>
          <cell r="N148">
            <v>2022</v>
          </cell>
          <cell r="O148">
            <v>12</v>
          </cell>
          <cell r="V148">
            <v>3</v>
          </cell>
          <cell r="W148">
            <v>0.5</v>
          </cell>
        </row>
        <row r="149">
          <cell r="A149" t="str">
            <v>IM00225</v>
          </cell>
          <cell r="B149" t="str">
            <v>IM00225</v>
          </cell>
          <cell r="C149" t="str">
            <v>CANULA OXIGENO NASAL PEDIATRICA UNIDAD</v>
          </cell>
          <cell r="D149">
            <v>1</v>
          </cell>
          <cell r="E149" t="str">
            <v>UND UNIDAD</v>
          </cell>
          <cell r="F149" t="str">
            <v>NO APLICA</v>
          </cell>
          <cell r="G149" t="str">
            <v>Producto</v>
          </cell>
          <cell r="J149">
            <v>44</v>
          </cell>
          <cell r="K149">
            <v>5</v>
          </cell>
          <cell r="L149" t="str">
            <v>005</v>
          </cell>
          <cell r="M149" t="str">
            <v>FARMACIA DISCOLMEDICA</v>
          </cell>
          <cell r="N149">
            <v>2022</v>
          </cell>
          <cell r="O149">
            <v>7</v>
          </cell>
          <cell r="Q149">
            <v>44</v>
          </cell>
          <cell r="R149">
            <v>60</v>
          </cell>
          <cell r="S149">
            <v>57</v>
          </cell>
          <cell r="T149">
            <v>40</v>
          </cell>
          <cell r="U149">
            <v>37</v>
          </cell>
          <cell r="V149">
            <v>37</v>
          </cell>
          <cell r="W149">
            <v>45.8333333333333</v>
          </cell>
        </row>
        <row r="150">
          <cell r="A150" t="str">
            <v>IM00225</v>
          </cell>
          <cell r="B150" t="str">
            <v>IM00225</v>
          </cell>
          <cell r="C150" t="str">
            <v>CANULA OXIGENO NASAL PEDIATRICA UNIDAD</v>
          </cell>
          <cell r="D150">
            <v>1</v>
          </cell>
          <cell r="E150" t="str">
            <v>UND UNIDAD</v>
          </cell>
          <cell r="F150" t="str">
            <v>NO APLICA</v>
          </cell>
          <cell r="G150" t="str">
            <v>Producto</v>
          </cell>
          <cell r="J150">
            <v>1</v>
          </cell>
          <cell r="K150">
            <v>5</v>
          </cell>
          <cell r="L150" t="str">
            <v>005</v>
          </cell>
          <cell r="M150" t="str">
            <v>FARMACIA DISCOLMEDICA</v>
          </cell>
          <cell r="N150">
            <v>2023</v>
          </cell>
          <cell r="O150">
            <v>1</v>
          </cell>
          <cell r="P150">
            <v>1</v>
          </cell>
          <cell r="W150">
            <v>8.3333333333333301E-2</v>
          </cell>
        </row>
        <row r="151">
          <cell r="A151" t="str">
            <v>IM00229</v>
          </cell>
          <cell r="B151" t="str">
            <v>IM00229</v>
          </cell>
          <cell r="C151" t="str">
            <v>SISTEMA DRENAJE TORACICO 1 CAMARA REF.8884713100 UNIDAD</v>
          </cell>
          <cell r="D151">
            <v>1</v>
          </cell>
          <cell r="E151" t="str">
            <v>UND UNIDAD</v>
          </cell>
          <cell r="F151" t="str">
            <v>NO APLICA</v>
          </cell>
          <cell r="G151" t="str">
            <v>Producto</v>
          </cell>
          <cell r="J151">
            <v>2</v>
          </cell>
          <cell r="K151">
            <v>5</v>
          </cell>
          <cell r="L151" t="str">
            <v>005</v>
          </cell>
          <cell r="M151" t="str">
            <v>FARMACIA DISCOLMEDICA</v>
          </cell>
          <cell r="N151">
            <v>2022</v>
          </cell>
          <cell r="O151">
            <v>7</v>
          </cell>
          <cell r="Q151">
            <v>2</v>
          </cell>
          <cell r="R151">
            <v>2</v>
          </cell>
          <cell r="S151">
            <v>2</v>
          </cell>
          <cell r="W151">
            <v>1</v>
          </cell>
        </row>
        <row r="152">
          <cell r="A152" t="str">
            <v>IM00230</v>
          </cell>
          <cell r="B152" t="str">
            <v>IM00230</v>
          </cell>
          <cell r="C152" t="str">
            <v>SISTEMA DRENAJE TORACICO 3 CAMARAS UNIDAD</v>
          </cell>
          <cell r="D152">
            <v>1</v>
          </cell>
          <cell r="E152" t="str">
            <v>UND UNIDAD</v>
          </cell>
          <cell r="F152" t="str">
            <v>NO APLICA</v>
          </cell>
          <cell r="G152" t="str">
            <v>Producto</v>
          </cell>
          <cell r="J152">
            <v>8</v>
          </cell>
          <cell r="K152">
            <v>5</v>
          </cell>
          <cell r="L152" t="str">
            <v>005</v>
          </cell>
          <cell r="M152" t="str">
            <v>FARMACIA DISCOLMEDICA</v>
          </cell>
          <cell r="N152">
            <v>2022</v>
          </cell>
          <cell r="O152">
            <v>7</v>
          </cell>
          <cell r="Q152">
            <v>8</v>
          </cell>
          <cell r="R152">
            <v>2</v>
          </cell>
          <cell r="S152">
            <v>1</v>
          </cell>
          <cell r="U152">
            <v>6</v>
          </cell>
          <cell r="W152">
            <v>2.8333333333333299</v>
          </cell>
        </row>
        <row r="153">
          <cell r="A153" t="str">
            <v>IM00235</v>
          </cell>
          <cell r="B153" t="str">
            <v>IM00235</v>
          </cell>
          <cell r="C153" t="str">
            <v>TUBO PARA TORAX No 28 UNIDAD</v>
          </cell>
          <cell r="D153">
            <v>1</v>
          </cell>
          <cell r="E153" t="str">
            <v>UND UNIDAD</v>
          </cell>
          <cell r="F153" t="str">
            <v>NO APLICA</v>
          </cell>
          <cell r="G153" t="str">
            <v>Producto</v>
          </cell>
          <cell r="J153">
            <v>4</v>
          </cell>
          <cell r="K153">
            <v>5</v>
          </cell>
          <cell r="L153" t="str">
            <v>005</v>
          </cell>
          <cell r="M153" t="str">
            <v>FARMACIA DISCOLMEDICA</v>
          </cell>
          <cell r="N153">
            <v>2022</v>
          </cell>
          <cell r="O153">
            <v>7</v>
          </cell>
          <cell r="Q153">
            <v>4</v>
          </cell>
          <cell r="R153">
            <v>1</v>
          </cell>
          <cell r="T153">
            <v>4</v>
          </cell>
          <cell r="V153">
            <v>4</v>
          </cell>
          <cell r="W153">
            <v>2.1666666666666599</v>
          </cell>
        </row>
        <row r="154">
          <cell r="A154" t="str">
            <v>IM00238</v>
          </cell>
          <cell r="B154" t="str">
            <v>IM00238</v>
          </cell>
          <cell r="C154" t="str">
            <v>SONDA NELATON No 5 UNIDAD</v>
          </cell>
          <cell r="D154">
            <v>1</v>
          </cell>
          <cell r="E154" t="str">
            <v>UND UNIDAD</v>
          </cell>
          <cell r="F154" t="str">
            <v>NO APLICA</v>
          </cell>
          <cell r="G154" t="str">
            <v>Producto</v>
          </cell>
          <cell r="J154">
            <v>7</v>
          </cell>
          <cell r="K154">
            <v>5</v>
          </cell>
          <cell r="L154" t="str">
            <v>005</v>
          </cell>
          <cell r="M154" t="str">
            <v>FARMACIA DISCOLMEDICA</v>
          </cell>
          <cell r="N154">
            <v>2022</v>
          </cell>
          <cell r="O154">
            <v>7</v>
          </cell>
          <cell r="Q154">
            <v>7</v>
          </cell>
          <cell r="S154">
            <v>15</v>
          </cell>
          <cell r="T154">
            <v>24</v>
          </cell>
          <cell r="U154">
            <v>24</v>
          </cell>
          <cell r="V154">
            <v>7</v>
          </cell>
          <cell r="W154">
            <v>12.8333333333333</v>
          </cell>
        </row>
        <row r="155">
          <cell r="A155" t="str">
            <v>IM00247</v>
          </cell>
          <cell r="B155" t="str">
            <v>IM00247</v>
          </cell>
          <cell r="C155" t="str">
            <v>ESPARADRAPO HOSPITALARIO EN TELA TUBO SURTIDO</v>
          </cell>
          <cell r="D155">
            <v>1</v>
          </cell>
          <cell r="E155" t="str">
            <v>UND UNIDAD</v>
          </cell>
          <cell r="F155" t="str">
            <v>NO APLICA</v>
          </cell>
          <cell r="G155" t="str">
            <v>Producto</v>
          </cell>
          <cell r="J155">
            <v>10</v>
          </cell>
          <cell r="K155">
            <v>5</v>
          </cell>
          <cell r="L155" t="str">
            <v>005</v>
          </cell>
          <cell r="M155" t="str">
            <v>FARMACIA DISCOLMEDICA</v>
          </cell>
          <cell r="N155">
            <v>2022</v>
          </cell>
          <cell r="O155">
            <v>8</v>
          </cell>
          <cell r="R155">
            <v>10</v>
          </cell>
          <cell r="W155">
            <v>1.6666666666666601</v>
          </cell>
        </row>
        <row r="156">
          <cell r="A156" t="str">
            <v>IM00248</v>
          </cell>
          <cell r="B156" t="str">
            <v>IM00248</v>
          </cell>
          <cell r="C156" t="str">
            <v>MICROPORE ROLLO 1 X10 YDS PIEL UNIDAD</v>
          </cell>
          <cell r="D156">
            <v>42</v>
          </cell>
          <cell r="E156" t="str">
            <v>ROL ROLLO</v>
          </cell>
          <cell r="F156" t="str">
            <v>NO APLICA</v>
          </cell>
          <cell r="G156" t="str">
            <v>Producto</v>
          </cell>
          <cell r="J156">
            <v>8</v>
          </cell>
          <cell r="K156">
            <v>5</v>
          </cell>
          <cell r="L156" t="str">
            <v>005</v>
          </cell>
          <cell r="M156" t="str">
            <v>FARMACIA DISCOLMEDICA</v>
          </cell>
          <cell r="N156">
            <v>2022</v>
          </cell>
          <cell r="O156">
            <v>7</v>
          </cell>
          <cell r="Q156">
            <v>8</v>
          </cell>
          <cell r="R156">
            <v>44</v>
          </cell>
          <cell r="S156">
            <v>3</v>
          </cell>
          <cell r="T156">
            <v>23</v>
          </cell>
          <cell r="U156">
            <v>24</v>
          </cell>
          <cell r="V156">
            <v>9</v>
          </cell>
          <cell r="W156">
            <v>18.5</v>
          </cell>
        </row>
        <row r="157">
          <cell r="A157" t="str">
            <v>IM00252</v>
          </cell>
          <cell r="B157" t="str">
            <v>IM00252</v>
          </cell>
          <cell r="C157" t="str">
            <v>TUBO PARA TORAX No 30 UNIDAD</v>
          </cell>
          <cell r="D157">
            <v>1</v>
          </cell>
          <cell r="E157" t="str">
            <v>UND UNIDAD</v>
          </cell>
          <cell r="F157" t="str">
            <v>NO APLICA</v>
          </cell>
          <cell r="G157" t="str">
            <v>Producto</v>
          </cell>
          <cell r="J157">
            <v>2</v>
          </cell>
          <cell r="K157">
            <v>5</v>
          </cell>
          <cell r="L157" t="str">
            <v>005</v>
          </cell>
          <cell r="M157" t="str">
            <v>FARMACIA DISCOLMEDICA</v>
          </cell>
          <cell r="N157">
            <v>2022</v>
          </cell>
          <cell r="O157">
            <v>7</v>
          </cell>
          <cell r="Q157">
            <v>2</v>
          </cell>
          <cell r="R157">
            <v>3</v>
          </cell>
          <cell r="S157">
            <v>2</v>
          </cell>
          <cell r="T157">
            <v>2</v>
          </cell>
          <cell r="U157">
            <v>1</v>
          </cell>
          <cell r="V157">
            <v>4</v>
          </cell>
          <cell r="W157">
            <v>2.3333333333333299</v>
          </cell>
        </row>
        <row r="158">
          <cell r="A158" t="str">
            <v>IM00260</v>
          </cell>
          <cell r="B158" t="str">
            <v>IM00260</v>
          </cell>
          <cell r="C158" t="str">
            <v>PAPEL ELECTROCARDIOGRAFO 50MMX30 R.1005020 ROLLO</v>
          </cell>
          <cell r="D158">
            <v>42</v>
          </cell>
          <cell r="E158" t="str">
            <v>ROL ROLLO</v>
          </cell>
          <cell r="F158" t="str">
            <v>NO APLICA</v>
          </cell>
          <cell r="G158" t="str">
            <v>Producto</v>
          </cell>
          <cell r="J158">
            <v>29</v>
          </cell>
          <cell r="K158">
            <v>5</v>
          </cell>
          <cell r="L158" t="str">
            <v>005</v>
          </cell>
          <cell r="M158" t="str">
            <v>FARMACIA DISCOLMEDICA</v>
          </cell>
          <cell r="N158">
            <v>2022</v>
          </cell>
          <cell r="O158">
            <v>7</v>
          </cell>
          <cell r="Q158">
            <v>29</v>
          </cell>
          <cell r="R158">
            <v>12</v>
          </cell>
          <cell r="S158">
            <v>2</v>
          </cell>
          <cell r="T158">
            <v>18</v>
          </cell>
          <cell r="V158">
            <v>6</v>
          </cell>
          <cell r="W158">
            <v>11.1666666666666</v>
          </cell>
        </row>
        <row r="159">
          <cell r="A159" t="str">
            <v>IM00263</v>
          </cell>
          <cell r="B159" t="str">
            <v>IM00263</v>
          </cell>
          <cell r="C159" t="str">
            <v>CUCHILLAS PARA BISTURY No 10 CAJA*100</v>
          </cell>
          <cell r="D159">
            <v>5</v>
          </cell>
          <cell r="E159" t="str">
            <v>CAJ CAJA</v>
          </cell>
          <cell r="F159" t="str">
            <v>NO APLICA</v>
          </cell>
          <cell r="G159" t="str">
            <v>Producto</v>
          </cell>
          <cell r="J159">
            <v>715</v>
          </cell>
          <cell r="K159">
            <v>5</v>
          </cell>
          <cell r="L159" t="str">
            <v>005</v>
          </cell>
          <cell r="M159" t="str">
            <v>FARMACIA DISCOLMEDICA</v>
          </cell>
          <cell r="N159">
            <v>2022</v>
          </cell>
          <cell r="O159">
            <v>7</v>
          </cell>
          <cell r="Q159">
            <v>715</v>
          </cell>
          <cell r="S159">
            <v>118</v>
          </cell>
          <cell r="T159">
            <v>29</v>
          </cell>
          <cell r="U159">
            <v>24</v>
          </cell>
          <cell r="V159">
            <v>21</v>
          </cell>
          <cell r="W159">
            <v>151.166666666666</v>
          </cell>
        </row>
        <row r="160">
          <cell r="A160" t="str">
            <v>IM00264</v>
          </cell>
          <cell r="B160" t="str">
            <v>IM00264</v>
          </cell>
          <cell r="C160" t="str">
            <v>VENDA DE GASA 4X5 UNIDAD</v>
          </cell>
          <cell r="D160">
            <v>1</v>
          </cell>
          <cell r="E160" t="str">
            <v>UND UNIDAD</v>
          </cell>
          <cell r="F160" t="str">
            <v>NO APLICA</v>
          </cell>
          <cell r="G160" t="str">
            <v>Producto</v>
          </cell>
          <cell r="J160">
            <v>11</v>
          </cell>
          <cell r="K160">
            <v>5</v>
          </cell>
          <cell r="L160" t="str">
            <v>005</v>
          </cell>
          <cell r="M160" t="str">
            <v>FARMACIA DISCOLMEDICA</v>
          </cell>
          <cell r="N160">
            <v>2022</v>
          </cell>
          <cell r="O160">
            <v>7</v>
          </cell>
          <cell r="Q160">
            <v>11</v>
          </cell>
          <cell r="R160">
            <v>4</v>
          </cell>
          <cell r="S160">
            <v>25</v>
          </cell>
          <cell r="T160">
            <v>18</v>
          </cell>
          <cell r="W160">
            <v>9.6666666666666607</v>
          </cell>
        </row>
        <row r="161">
          <cell r="A161" t="str">
            <v>IM00265</v>
          </cell>
          <cell r="B161" t="str">
            <v>IM00265</v>
          </cell>
          <cell r="C161" t="str">
            <v>VENDA DE GASA 6X5 UNIDAD</v>
          </cell>
          <cell r="D161">
            <v>1</v>
          </cell>
          <cell r="E161" t="str">
            <v>UND UNIDAD</v>
          </cell>
          <cell r="F161" t="str">
            <v>NO APLICA</v>
          </cell>
          <cell r="G161" t="str">
            <v>Producto</v>
          </cell>
          <cell r="J161">
            <v>2</v>
          </cell>
          <cell r="K161">
            <v>5</v>
          </cell>
          <cell r="L161" t="str">
            <v>005</v>
          </cell>
          <cell r="M161" t="str">
            <v>FARMACIA DISCOLMEDICA</v>
          </cell>
          <cell r="N161">
            <v>2022</v>
          </cell>
          <cell r="O161">
            <v>7</v>
          </cell>
          <cell r="Q161">
            <v>2</v>
          </cell>
          <cell r="R161">
            <v>14</v>
          </cell>
          <cell r="S161">
            <v>3</v>
          </cell>
          <cell r="T161">
            <v>9</v>
          </cell>
          <cell r="U161">
            <v>5</v>
          </cell>
          <cell r="W161">
            <v>5.5</v>
          </cell>
        </row>
        <row r="162">
          <cell r="A162" t="str">
            <v>IM00278</v>
          </cell>
          <cell r="B162" t="str">
            <v>IM00278</v>
          </cell>
          <cell r="C162" t="str">
            <v>PAPEL PARA ELECTROCARDIOGRAFO 80 mm x 70 mm (SCHILLER AT-101) EN Z</v>
          </cell>
          <cell r="D162">
            <v>1</v>
          </cell>
          <cell r="E162" t="str">
            <v>UND UNIDAD</v>
          </cell>
          <cell r="F162" t="str">
            <v>NO APLICA</v>
          </cell>
          <cell r="G162" t="str">
            <v>Producto</v>
          </cell>
          <cell r="J162">
            <v>15</v>
          </cell>
          <cell r="K162">
            <v>5</v>
          </cell>
          <cell r="L162" t="str">
            <v>005</v>
          </cell>
          <cell r="M162" t="str">
            <v>FARMACIA DISCOLMEDICA</v>
          </cell>
          <cell r="N162">
            <v>2022</v>
          </cell>
          <cell r="O162">
            <v>9</v>
          </cell>
          <cell r="S162">
            <v>15</v>
          </cell>
          <cell r="W162">
            <v>2.5</v>
          </cell>
        </row>
        <row r="163">
          <cell r="A163" t="str">
            <v>IM00278</v>
          </cell>
          <cell r="B163" t="str">
            <v>IM00278</v>
          </cell>
          <cell r="C163" t="str">
            <v>PAPEL PARA ELECTROCARDIOGRAFO 80 mm x 70 mm (SCHILLER AT-101) EN Z</v>
          </cell>
          <cell r="D163">
            <v>1</v>
          </cell>
          <cell r="E163" t="str">
            <v>UND UNIDAD</v>
          </cell>
          <cell r="F163" t="str">
            <v>NO APLICA</v>
          </cell>
          <cell r="G163" t="str">
            <v>Producto</v>
          </cell>
          <cell r="J163">
            <v>10</v>
          </cell>
          <cell r="K163">
            <v>5</v>
          </cell>
          <cell r="L163" t="str">
            <v>005</v>
          </cell>
          <cell r="M163" t="str">
            <v>FARMACIA DISCOLMEDICA</v>
          </cell>
          <cell r="N163">
            <v>2023</v>
          </cell>
          <cell r="O163">
            <v>1</v>
          </cell>
          <cell r="P163">
            <v>10</v>
          </cell>
          <cell r="W163">
            <v>0.83333333333333304</v>
          </cell>
        </row>
        <row r="164">
          <cell r="A164" t="str">
            <v>IM00289</v>
          </cell>
          <cell r="B164" t="str">
            <v>IM00289</v>
          </cell>
          <cell r="C164" t="str">
            <v>ESPARADRAPO FLEXIBLE 10CMS*10MTS ROLLO</v>
          </cell>
          <cell r="D164">
            <v>42</v>
          </cell>
          <cell r="E164" t="str">
            <v>ROL ROLLO</v>
          </cell>
          <cell r="F164" t="str">
            <v>NO APLICA</v>
          </cell>
          <cell r="G164" t="str">
            <v>Producto</v>
          </cell>
          <cell r="J164">
            <v>20</v>
          </cell>
          <cell r="K164">
            <v>5</v>
          </cell>
          <cell r="L164" t="str">
            <v>005</v>
          </cell>
          <cell r="M164" t="str">
            <v>FARMACIA DISCOLMEDICA</v>
          </cell>
          <cell r="N164">
            <v>2022</v>
          </cell>
          <cell r="O164">
            <v>8</v>
          </cell>
          <cell r="R164">
            <v>20</v>
          </cell>
          <cell r="U164">
            <v>6</v>
          </cell>
          <cell r="V164">
            <v>19</v>
          </cell>
          <cell r="W164">
            <v>7.5</v>
          </cell>
        </row>
        <row r="165">
          <cell r="A165" t="str">
            <v>IM00289</v>
          </cell>
          <cell r="B165" t="str">
            <v>IM00289</v>
          </cell>
          <cell r="C165" t="str">
            <v>ESPARADRAPO FLEXIBLE 10CMS*10MTS ROLLO</v>
          </cell>
          <cell r="D165">
            <v>42</v>
          </cell>
          <cell r="E165" t="str">
            <v>ROL ROLLO</v>
          </cell>
          <cell r="F165" t="str">
            <v>NO APLICA</v>
          </cell>
          <cell r="G165" t="str">
            <v>Producto</v>
          </cell>
          <cell r="J165">
            <v>10</v>
          </cell>
          <cell r="K165">
            <v>5</v>
          </cell>
          <cell r="L165" t="str">
            <v>005</v>
          </cell>
          <cell r="M165" t="str">
            <v>FARMACIA DISCOLMEDICA</v>
          </cell>
          <cell r="N165">
            <v>2023</v>
          </cell>
          <cell r="O165">
            <v>1</v>
          </cell>
          <cell r="P165">
            <v>10</v>
          </cell>
          <cell r="W165">
            <v>0.83333333333333304</v>
          </cell>
        </row>
        <row r="166">
          <cell r="A166" t="str">
            <v>IM00297</v>
          </cell>
          <cell r="B166" t="str">
            <v>IM00297</v>
          </cell>
          <cell r="C166" t="str">
            <v>EQUIPO TRANSFUSION DE SANGRE SIN AGUJA UNIDAD</v>
          </cell>
          <cell r="D166">
            <v>1</v>
          </cell>
          <cell r="E166" t="str">
            <v>UND UNIDAD</v>
          </cell>
          <cell r="F166" t="str">
            <v>NO APLICA</v>
          </cell>
          <cell r="G166" t="str">
            <v>Producto</v>
          </cell>
          <cell r="J166">
            <v>17</v>
          </cell>
          <cell r="K166">
            <v>5</v>
          </cell>
          <cell r="L166" t="str">
            <v>005</v>
          </cell>
          <cell r="M166" t="str">
            <v>FARMACIA DISCOLMEDICA</v>
          </cell>
          <cell r="N166">
            <v>2022</v>
          </cell>
          <cell r="O166">
            <v>11</v>
          </cell>
          <cell r="U166">
            <v>17</v>
          </cell>
          <cell r="V166">
            <v>17</v>
          </cell>
          <cell r="W166">
            <v>5.6666666666666599</v>
          </cell>
        </row>
        <row r="167">
          <cell r="A167" t="str">
            <v>IM00298</v>
          </cell>
          <cell r="B167" t="str">
            <v>IM00298</v>
          </cell>
          <cell r="C167" t="str">
            <v>APLICADORES DE MADERA CON ALGODON BOLSA*100</v>
          </cell>
          <cell r="D167">
            <v>37</v>
          </cell>
          <cell r="E167" t="str">
            <v>PAQ PAQUETE</v>
          </cell>
          <cell r="F167" t="str">
            <v>NO APLICA</v>
          </cell>
          <cell r="G167" t="str">
            <v>Producto</v>
          </cell>
          <cell r="J167">
            <v>1200</v>
          </cell>
          <cell r="K167">
            <v>5</v>
          </cell>
          <cell r="L167" t="str">
            <v>005</v>
          </cell>
          <cell r="M167" t="str">
            <v>FARMACIA DISCOLMEDICA</v>
          </cell>
          <cell r="N167">
            <v>2022</v>
          </cell>
          <cell r="O167">
            <v>7</v>
          </cell>
          <cell r="Q167">
            <v>1200</v>
          </cell>
          <cell r="R167">
            <v>5400</v>
          </cell>
          <cell r="S167">
            <v>3308</v>
          </cell>
          <cell r="T167">
            <v>3292</v>
          </cell>
          <cell r="U167">
            <v>2000</v>
          </cell>
          <cell r="V167">
            <v>1810</v>
          </cell>
          <cell r="W167">
            <v>2835</v>
          </cell>
        </row>
        <row r="168">
          <cell r="A168" t="str">
            <v>IM00300</v>
          </cell>
          <cell r="B168" t="str">
            <v>IM00300</v>
          </cell>
          <cell r="C168" t="str">
            <v>JERINGA 5CC 3P 21GX1-1/2 UNIDAD</v>
          </cell>
          <cell r="D168">
            <v>1</v>
          </cell>
          <cell r="E168" t="str">
            <v>UND UNIDAD</v>
          </cell>
          <cell r="F168" t="str">
            <v>NO APLICA</v>
          </cell>
          <cell r="G168" t="str">
            <v>Producto</v>
          </cell>
          <cell r="J168">
            <v>302</v>
          </cell>
          <cell r="K168">
            <v>5</v>
          </cell>
          <cell r="L168" t="str">
            <v>005</v>
          </cell>
          <cell r="M168" t="str">
            <v>FARMACIA DISCOLMEDICA</v>
          </cell>
          <cell r="N168">
            <v>2022</v>
          </cell>
          <cell r="O168">
            <v>10</v>
          </cell>
          <cell r="T168">
            <v>302</v>
          </cell>
          <cell r="U168">
            <v>118</v>
          </cell>
          <cell r="V168">
            <v>130</v>
          </cell>
          <cell r="W168">
            <v>91.6666666666666</v>
          </cell>
        </row>
        <row r="169">
          <cell r="A169" t="str">
            <v>IM00305</v>
          </cell>
          <cell r="B169" t="str">
            <v>IM00305</v>
          </cell>
          <cell r="C169" t="str">
            <v>CANDADO CARRO DE PARO UNIDAD</v>
          </cell>
          <cell r="D169">
            <v>1</v>
          </cell>
          <cell r="E169" t="str">
            <v>UND UNIDAD</v>
          </cell>
          <cell r="F169" t="str">
            <v>NO APLICA</v>
          </cell>
          <cell r="G169" t="str">
            <v>Producto</v>
          </cell>
          <cell r="J169">
            <v>24</v>
          </cell>
          <cell r="K169">
            <v>5</v>
          </cell>
          <cell r="L169" t="str">
            <v>005</v>
          </cell>
          <cell r="M169" t="str">
            <v>FARMACIA DISCOLMEDICA</v>
          </cell>
          <cell r="N169">
            <v>2022</v>
          </cell>
          <cell r="O169">
            <v>7</v>
          </cell>
          <cell r="Q169">
            <v>24</v>
          </cell>
          <cell r="R169">
            <v>22</v>
          </cell>
          <cell r="S169">
            <v>29</v>
          </cell>
          <cell r="T169">
            <v>301</v>
          </cell>
          <cell r="U169">
            <v>41</v>
          </cell>
          <cell r="V169">
            <v>51</v>
          </cell>
          <cell r="W169">
            <v>78</v>
          </cell>
        </row>
        <row r="170">
          <cell r="A170" t="str">
            <v>IM00305</v>
          </cell>
          <cell r="B170" t="str">
            <v>IM00305</v>
          </cell>
          <cell r="C170" t="str">
            <v>CANDADO CARRO DE PARO UNIDAD</v>
          </cell>
          <cell r="D170">
            <v>1</v>
          </cell>
          <cell r="E170" t="str">
            <v>UND UNIDAD</v>
          </cell>
          <cell r="F170" t="str">
            <v>NO APLICA</v>
          </cell>
          <cell r="G170" t="str">
            <v>Producto</v>
          </cell>
          <cell r="J170">
            <v>4</v>
          </cell>
          <cell r="K170">
            <v>5</v>
          </cell>
          <cell r="L170" t="str">
            <v>005</v>
          </cell>
          <cell r="M170" t="str">
            <v>FARMACIA DISCOLMEDICA</v>
          </cell>
          <cell r="N170">
            <v>2023</v>
          </cell>
          <cell r="O170">
            <v>1</v>
          </cell>
          <cell r="P170">
            <v>4</v>
          </cell>
          <cell r="W170">
            <v>0.33333333333333298</v>
          </cell>
        </row>
        <row r="171">
          <cell r="A171" t="str">
            <v>IM00310</v>
          </cell>
          <cell r="B171" t="str">
            <v>IM00310</v>
          </cell>
          <cell r="C171" t="str">
            <v>VENDA DE GASA 5X5 UNIDAD</v>
          </cell>
          <cell r="D171">
            <v>1</v>
          </cell>
          <cell r="E171" t="str">
            <v>UND UNIDAD</v>
          </cell>
          <cell r="F171" t="str">
            <v>NO APLICA</v>
          </cell>
          <cell r="G171" t="str">
            <v>Producto</v>
          </cell>
          <cell r="J171">
            <v>22</v>
          </cell>
          <cell r="K171">
            <v>5</v>
          </cell>
          <cell r="L171" t="str">
            <v>005</v>
          </cell>
          <cell r="M171" t="str">
            <v>FARMACIA DISCOLMEDICA</v>
          </cell>
          <cell r="N171">
            <v>2022</v>
          </cell>
          <cell r="O171">
            <v>8</v>
          </cell>
          <cell r="R171">
            <v>22</v>
          </cell>
          <cell r="S171">
            <v>1</v>
          </cell>
          <cell r="W171">
            <v>3.8333333333333299</v>
          </cell>
        </row>
        <row r="172">
          <cell r="A172" t="str">
            <v>IM00317</v>
          </cell>
          <cell r="B172" t="str">
            <v>IM00317</v>
          </cell>
          <cell r="C172" t="str">
            <v>MASCARILLA LARINGEA 1.0 UNIDAD</v>
          </cell>
          <cell r="D172">
            <v>1</v>
          </cell>
          <cell r="E172" t="str">
            <v>UND UNIDAD</v>
          </cell>
          <cell r="F172" t="str">
            <v>NO APLICA</v>
          </cell>
          <cell r="G172" t="str">
            <v>Producto</v>
          </cell>
          <cell r="J172">
            <v>1</v>
          </cell>
          <cell r="K172">
            <v>5</v>
          </cell>
          <cell r="L172" t="str">
            <v>005</v>
          </cell>
          <cell r="M172" t="str">
            <v>FARMACIA DISCOLMEDICA</v>
          </cell>
          <cell r="N172">
            <v>2022</v>
          </cell>
          <cell r="O172">
            <v>10</v>
          </cell>
          <cell r="T172">
            <v>1</v>
          </cell>
          <cell r="W172">
            <v>0.16666666666666599</v>
          </cell>
        </row>
        <row r="173">
          <cell r="A173" t="str">
            <v>IM00318</v>
          </cell>
          <cell r="B173" t="str">
            <v>IM00318</v>
          </cell>
          <cell r="C173" t="str">
            <v>MASCARILLA LARINGEA 5.0 UNIDAD</v>
          </cell>
          <cell r="D173">
            <v>1</v>
          </cell>
          <cell r="E173" t="str">
            <v>UND UNIDAD</v>
          </cell>
          <cell r="F173" t="str">
            <v>NO APLICA</v>
          </cell>
          <cell r="G173" t="str">
            <v>Producto</v>
          </cell>
          <cell r="J173">
            <v>2</v>
          </cell>
          <cell r="K173">
            <v>5</v>
          </cell>
          <cell r="L173" t="str">
            <v>005</v>
          </cell>
          <cell r="M173" t="str">
            <v>FARMACIA DISCOLMEDICA</v>
          </cell>
          <cell r="N173">
            <v>2022</v>
          </cell>
          <cell r="O173">
            <v>8</v>
          </cell>
          <cell r="R173">
            <v>2</v>
          </cell>
          <cell r="S173">
            <v>1</v>
          </cell>
          <cell r="T173">
            <v>3</v>
          </cell>
          <cell r="W173">
            <v>1</v>
          </cell>
        </row>
        <row r="174">
          <cell r="A174" t="str">
            <v>IM00321</v>
          </cell>
          <cell r="B174" t="str">
            <v>IM00321</v>
          </cell>
          <cell r="C174" t="str">
            <v>INDICADOR QUIMICO TIRILLAS VAPOR REF1250 C*240 UNIDAD</v>
          </cell>
          <cell r="D174">
            <v>5</v>
          </cell>
          <cell r="E174" t="str">
            <v>CAJ CAJA</v>
          </cell>
          <cell r="F174" t="str">
            <v>NO APLICA</v>
          </cell>
          <cell r="G174" t="str">
            <v>Producto</v>
          </cell>
          <cell r="J174">
            <v>5</v>
          </cell>
          <cell r="K174">
            <v>5</v>
          </cell>
          <cell r="L174" t="str">
            <v>005</v>
          </cell>
          <cell r="M174" t="str">
            <v>FARMACIA DISCOLMEDICA</v>
          </cell>
          <cell r="N174">
            <v>2022</v>
          </cell>
          <cell r="O174">
            <v>7</v>
          </cell>
          <cell r="Q174">
            <v>5</v>
          </cell>
          <cell r="R174">
            <v>10</v>
          </cell>
          <cell r="S174">
            <v>487</v>
          </cell>
          <cell r="T174">
            <v>1441</v>
          </cell>
          <cell r="U174">
            <v>3360</v>
          </cell>
          <cell r="V174">
            <v>960</v>
          </cell>
          <cell r="W174">
            <v>1043.8333333333301</v>
          </cell>
        </row>
        <row r="175">
          <cell r="A175" t="str">
            <v>IM00330</v>
          </cell>
          <cell r="B175" t="str">
            <v>IM00330</v>
          </cell>
          <cell r="C175" t="str">
            <v>GASA ESTERIL NO TEJIDA 3X3 PQTE*5</v>
          </cell>
          <cell r="D175">
            <v>37</v>
          </cell>
          <cell r="E175" t="str">
            <v>PAQ PAQUETE</v>
          </cell>
          <cell r="F175" t="str">
            <v>NO APLICA</v>
          </cell>
          <cell r="G175" t="str">
            <v>Producto</v>
          </cell>
          <cell r="J175">
            <v>770</v>
          </cell>
          <cell r="K175">
            <v>5</v>
          </cell>
          <cell r="L175" t="str">
            <v>005</v>
          </cell>
          <cell r="M175" t="str">
            <v>FARMACIA DISCOLMEDICA</v>
          </cell>
          <cell r="N175">
            <v>2022</v>
          </cell>
          <cell r="O175">
            <v>8</v>
          </cell>
          <cell r="R175">
            <v>770</v>
          </cell>
          <cell r="S175">
            <v>629</v>
          </cell>
          <cell r="T175">
            <v>3116</v>
          </cell>
          <cell r="U175">
            <v>3553</v>
          </cell>
          <cell r="V175">
            <v>3469</v>
          </cell>
          <cell r="W175">
            <v>1922.8333333333301</v>
          </cell>
        </row>
        <row r="176">
          <cell r="A176" t="str">
            <v>IM00332</v>
          </cell>
          <cell r="B176" t="str">
            <v>IM00332</v>
          </cell>
          <cell r="C176" t="str">
            <v>AGUJA PARA BIOPSIA SEMIAUTOMATICA No 14 X 100MM UNIDAD</v>
          </cell>
          <cell r="D176">
            <v>5</v>
          </cell>
          <cell r="E176" t="str">
            <v>CAJ CAJA</v>
          </cell>
          <cell r="F176" t="str">
            <v>NO APLICA</v>
          </cell>
          <cell r="G176" t="str">
            <v>Producto</v>
          </cell>
          <cell r="J176">
            <v>1</v>
          </cell>
          <cell r="K176">
            <v>5</v>
          </cell>
          <cell r="L176" t="str">
            <v>005</v>
          </cell>
          <cell r="M176" t="str">
            <v>FARMACIA DISCOLMEDICA</v>
          </cell>
          <cell r="N176">
            <v>2022</v>
          </cell>
          <cell r="O176">
            <v>10</v>
          </cell>
          <cell r="T176">
            <v>1</v>
          </cell>
          <cell r="W176">
            <v>0.16666666666666599</v>
          </cell>
        </row>
        <row r="177">
          <cell r="A177" t="str">
            <v>IM00334</v>
          </cell>
          <cell r="B177" t="str">
            <v>IM00334</v>
          </cell>
          <cell r="C177" t="str">
            <v>INHALOCAMARA PEDIATRICA UNIDAD</v>
          </cell>
          <cell r="D177">
            <v>1</v>
          </cell>
          <cell r="E177" t="str">
            <v>UND UNIDAD</v>
          </cell>
          <cell r="F177" t="str">
            <v>NO APLICA</v>
          </cell>
          <cell r="G177" t="str">
            <v>Producto</v>
          </cell>
          <cell r="J177">
            <v>69</v>
          </cell>
          <cell r="K177">
            <v>5</v>
          </cell>
          <cell r="L177" t="str">
            <v>005</v>
          </cell>
          <cell r="M177" t="str">
            <v>FARMACIA DISCOLMEDICA</v>
          </cell>
          <cell r="N177">
            <v>2022</v>
          </cell>
          <cell r="O177">
            <v>7</v>
          </cell>
          <cell r="Q177">
            <v>69</v>
          </cell>
          <cell r="R177">
            <v>80</v>
          </cell>
          <cell r="S177">
            <v>99</v>
          </cell>
          <cell r="T177">
            <v>72</v>
          </cell>
          <cell r="U177">
            <v>72</v>
          </cell>
          <cell r="V177">
            <v>37</v>
          </cell>
          <cell r="W177">
            <v>71.5</v>
          </cell>
        </row>
        <row r="178">
          <cell r="A178" t="str">
            <v>IM00335</v>
          </cell>
          <cell r="B178" t="str">
            <v>IM00335</v>
          </cell>
          <cell r="C178" t="str">
            <v>PAÑAL TENA BASIC TALLA L UNIDAD</v>
          </cell>
          <cell r="D178">
            <v>1</v>
          </cell>
          <cell r="E178" t="str">
            <v>UND UNIDAD</v>
          </cell>
          <cell r="F178" t="str">
            <v>NO APLICA</v>
          </cell>
          <cell r="G178" t="str">
            <v>Producto</v>
          </cell>
          <cell r="J178">
            <v>8</v>
          </cell>
          <cell r="K178">
            <v>5</v>
          </cell>
          <cell r="L178" t="str">
            <v>005</v>
          </cell>
          <cell r="M178" t="str">
            <v>FARMACIA DISCOLMEDICA</v>
          </cell>
          <cell r="N178">
            <v>2022</v>
          </cell>
          <cell r="O178">
            <v>12</v>
          </cell>
          <cell r="V178">
            <v>8</v>
          </cell>
          <cell r="W178">
            <v>1.3333333333333299</v>
          </cell>
        </row>
        <row r="179">
          <cell r="A179" t="str">
            <v>IM00338</v>
          </cell>
          <cell r="B179" t="str">
            <v>IM00338</v>
          </cell>
          <cell r="C179" t="str">
            <v>SONDA FOLEY 2 VIAS No 18X5CC UNIDAD</v>
          </cell>
          <cell r="D179">
            <v>1</v>
          </cell>
          <cell r="E179" t="str">
            <v>UND UNIDAD</v>
          </cell>
          <cell r="F179" t="str">
            <v>NO APLICA</v>
          </cell>
          <cell r="G179" t="str">
            <v>Producto</v>
          </cell>
          <cell r="J179">
            <v>26</v>
          </cell>
          <cell r="K179">
            <v>5</v>
          </cell>
          <cell r="L179" t="str">
            <v>005</v>
          </cell>
          <cell r="M179" t="str">
            <v>FARMACIA DISCOLMEDICA</v>
          </cell>
          <cell r="N179">
            <v>2022</v>
          </cell>
          <cell r="O179">
            <v>11</v>
          </cell>
          <cell r="U179">
            <v>26</v>
          </cell>
          <cell r="V179">
            <v>24</v>
          </cell>
          <cell r="W179">
            <v>8.3333333333333304</v>
          </cell>
        </row>
        <row r="180">
          <cell r="A180" t="str">
            <v>IM00340</v>
          </cell>
          <cell r="B180" t="str">
            <v>IM00340</v>
          </cell>
          <cell r="C180" t="str">
            <v>APOSITO HIDROFIBRA AG EXTRA (AQUACEL) 15X15CM UNIDAD</v>
          </cell>
          <cell r="D180">
            <v>1</v>
          </cell>
          <cell r="E180" t="str">
            <v>UND UNIDAD</v>
          </cell>
          <cell r="F180" t="str">
            <v>NO APLICA</v>
          </cell>
          <cell r="G180" t="str">
            <v>Producto</v>
          </cell>
          <cell r="J180">
            <v>1</v>
          </cell>
          <cell r="K180">
            <v>5</v>
          </cell>
          <cell r="L180" t="str">
            <v>005</v>
          </cell>
          <cell r="M180" t="str">
            <v>FARMACIA DISCOLMEDICA</v>
          </cell>
          <cell r="N180">
            <v>2022</v>
          </cell>
          <cell r="O180">
            <v>10</v>
          </cell>
          <cell r="T180">
            <v>1</v>
          </cell>
          <cell r="W180">
            <v>0.16666666666666599</v>
          </cell>
        </row>
        <row r="181">
          <cell r="A181" t="str">
            <v>IM00342</v>
          </cell>
          <cell r="B181" t="str">
            <v>IM00342</v>
          </cell>
          <cell r="C181" t="str">
            <v>MALLA DE POLIPROPILENO 15CMX15CM UNIDAD</v>
          </cell>
          <cell r="D181">
            <v>1</v>
          </cell>
          <cell r="E181" t="str">
            <v>UND UNIDAD</v>
          </cell>
          <cell r="F181" t="str">
            <v>NO APLICA</v>
          </cell>
          <cell r="G181" t="str">
            <v>Producto</v>
          </cell>
          <cell r="J181">
            <v>1</v>
          </cell>
          <cell r="K181">
            <v>5</v>
          </cell>
          <cell r="L181" t="str">
            <v>005</v>
          </cell>
          <cell r="M181" t="str">
            <v>FARMACIA DISCOLMEDICA</v>
          </cell>
          <cell r="N181">
            <v>2022</v>
          </cell>
          <cell r="O181">
            <v>7</v>
          </cell>
          <cell r="Q181">
            <v>1</v>
          </cell>
          <cell r="R181">
            <v>1</v>
          </cell>
          <cell r="T181">
            <v>1</v>
          </cell>
          <cell r="U181">
            <v>3</v>
          </cell>
          <cell r="V181">
            <v>2</v>
          </cell>
          <cell r="W181">
            <v>1.3333333333333299</v>
          </cell>
        </row>
        <row r="182">
          <cell r="A182" t="str">
            <v>IM00349</v>
          </cell>
          <cell r="B182" t="str">
            <v>IM00349</v>
          </cell>
          <cell r="C182" t="str">
            <v>PROLENE 2.0 45CM REF.8185T CON AGUJA SC26 UNIDAD</v>
          </cell>
          <cell r="D182">
            <v>1</v>
          </cell>
          <cell r="E182" t="str">
            <v>UND UNIDAD</v>
          </cell>
          <cell r="F182" t="str">
            <v>NO APLICA</v>
          </cell>
          <cell r="G182" t="str">
            <v>Producto</v>
          </cell>
          <cell r="J182">
            <v>89</v>
          </cell>
          <cell r="K182">
            <v>5</v>
          </cell>
          <cell r="L182" t="str">
            <v>005</v>
          </cell>
          <cell r="M182" t="str">
            <v>FARMACIA DISCOLMEDICA</v>
          </cell>
          <cell r="N182">
            <v>2022</v>
          </cell>
          <cell r="O182">
            <v>7</v>
          </cell>
          <cell r="Q182">
            <v>89</v>
          </cell>
          <cell r="R182">
            <v>74</v>
          </cell>
          <cell r="S182">
            <v>36</v>
          </cell>
          <cell r="T182">
            <v>51</v>
          </cell>
          <cell r="U182">
            <v>50</v>
          </cell>
          <cell r="V182">
            <v>42</v>
          </cell>
          <cell r="W182">
            <v>57</v>
          </cell>
        </row>
        <row r="183">
          <cell r="A183" t="str">
            <v>IM00349</v>
          </cell>
          <cell r="B183" t="str">
            <v>IM00349</v>
          </cell>
          <cell r="C183" t="str">
            <v>PROLENE 2.0 45CM REF.8185T CON AGUJA SC26 UNIDAD</v>
          </cell>
          <cell r="D183">
            <v>1</v>
          </cell>
          <cell r="E183" t="str">
            <v>UND UNIDAD</v>
          </cell>
          <cell r="F183" t="str">
            <v>NO APLICA</v>
          </cell>
          <cell r="G183" t="str">
            <v>Producto</v>
          </cell>
          <cell r="J183">
            <v>4</v>
          </cell>
          <cell r="K183">
            <v>5</v>
          </cell>
          <cell r="L183" t="str">
            <v>005</v>
          </cell>
          <cell r="M183" t="str">
            <v>FARMACIA DISCOLMEDICA</v>
          </cell>
          <cell r="N183">
            <v>2023</v>
          </cell>
          <cell r="O183">
            <v>1</v>
          </cell>
          <cell r="P183">
            <v>4</v>
          </cell>
          <cell r="W183">
            <v>0.33333333333333298</v>
          </cell>
        </row>
        <row r="184">
          <cell r="A184" t="str">
            <v>IM00350</v>
          </cell>
          <cell r="B184" t="str">
            <v>IM00350</v>
          </cell>
          <cell r="C184" t="str">
            <v>PROLENE 2.0 75CM REF.8623H CON AGUJA KS RECTA UNIDAD</v>
          </cell>
          <cell r="D184">
            <v>1</v>
          </cell>
          <cell r="E184" t="str">
            <v>UND UNIDAD</v>
          </cell>
          <cell r="F184" t="str">
            <v>NO APLICA</v>
          </cell>
          <cell r="G184" t="str">
            <v>Producto</v>
          </cell>
          <cell r="J184">
            <v>78</v>
          </cell>
          <cell r="K184">
            <v>5</v>
          </cell>
          <cell r="L184" t="str">
            <v>005</v>
          </cell>
          <cell r="M184" t="str">
            <v>FARMACIA DISCOLMEDICA</v>
          </cell>
          <cell r="N184">
            <v>2022</v>
          </cell>
          <cell r="O184">
            <v>7</v>
          </cell>
          <cell r="Q184">
            <v>78</v>
          </cell>
          <cell r="R184">
            <v>73</v>
          </cell>
          <cell r="S184">
            <v>70</v>
          </cell>
          <cell r="T184">
            <v>61</v>
          </cell>
          <cell r="U184">
            <v>70</v>
          </cell>
          <cell r="V184">
            <v>68</v>
          </cell>
          <cell r="W184">
            <v>70</v>
          </cell>
        </row>
        <row r="185">
          <cell r="A185" t="str">
            <v>IM00350</v>
          </cell>
          <cell r="B185" t="str">
            <v>IM00350</v>
          </cell>
          <cell r="C185" t="str">
            <v>PROLENE 2.0 75CM REF.8623H CON AGUJA KS RECTA UNIDAD</v>
          </cell>
          <cell r="D185">
            <v>1</v>
          </cell>
          <cell r="E185" t="str">
            <v>UND UNIDAD</v>
          </cell>
          <cell r="F185" t="str">
            <v>NO APLICA</v>
          </cell>
          <cell r="G185" t="str">
            <v>Producto</v>
          </cell>
          <cell r="J185">
            <v>8</v>
          </cell>
          <cell r="K185">
            <v>5</v>
          </cell>
          <cell r="L185" t="str">
            <v>005</v>
          </cell>
          <cell r="M185" t="str">
            <v>FARMACIA DISCOLMEDICA</v>
          </cell>
          <cell r="N185">
            <v>2023</v>
          </cell>
          <cell r="O185">
            <v>1</v>
          </cell>
          <cell r="P185">
            <v>8</v>
          </cell>
          <cell r="W185">
            <v>0.66666666666666596</v>
          </cell>
        </row>
        <row r="186">
          <cell r="A186" t="str">
            <v>IM00353</v>
          </cell>
          <cell r="B186" t="str">
            <v>IM00353</v>
          </cell>
          <cell r="C186" t="str">
            <v>PROLENE 0.0 75CM REF.8424T CT1 UNIDAD</v>
          </cell>
          <cell r="D186">
            <v>1</v>
          </cell>
          <cell r="E186" t="str">
            <v>UND UNIDAD</v>
          </cell>
          <cell r="F186" t="str">
            <v>NO APLICA</v>
          </cell>
          <cell r="G186" t="str">
            <v>Producto</v>
          </cell>
          <cell r="J186">
            <v>7</v>
          </cell>
          <cell r="K186">
            <v>5</v>
          </cell>
          <cell r="L186" t="str">
            <v>005</v>
          </cell>
          <cell r="M186" t="str">
            <v>FARMACIA DISCOLMEDICA</v>
          </cell>
          <cell r="N186">
            <v>2022</v>
          </cell>
          <cell r="O186">
            <v>7</v>
          </cell>
          <cell r="Q186">
            <v>7</v>
          </cell>
          <cell r="R186">
            <v>6</v>
          </cell>
          <cell r="T186">
            <v>3</v>
          </cell>
          <cell r="U186">
            <v>2</v>
          </cell>
          <cell r="V186">
            <v>7</v>
          </cell>
          <cell r="W186">
            <v>4.1666666666666599</v>
          </cell>
        </row>
        <row r="187">
          <cell r="A187" t="str">
            <v>IM00354</v>
          </cell>
          <cell r="B187" t="str">
            <v>IM00354</v>
          </cell>
          <cell r="C187" t="str">
            <v>PROLENE 0.0 75CM REF.8412T CT2 UNIDAD</v>
          </cell>
          <cell r="D187">
            <v>1</v>
          </cell>
          <cell r="E187" t="str">
            <v>UND UNIDAD</v>
          </cell>
          <cell r="F187" t="str">
            <v>NO APLICA</v>
          </cell>
          <cell r="G187" t="str">
            <v>Producto</v>
          </cell>
          <cell r="J187">
            <v>3</v>
          </cell>
          <cell r="K187">
            <v>5</v>
          </cell>
          <cell r="L187" t="str">
            <v>005</v>
          </cell>
          <cell r="M187" t="str">
            <v>FARMACIA DISCOLMEDICA</v>
          </cell>
          <cell r="N187">
            <v>2022</v>
          </cell>
          <cell r="O187">
            <v>7</v>
          </cell>
          <cell r="Q187">
            <v>3</v>
          </cell>
          <cell r="R187">
            <v>5</v>
          </cell>
          <cell r="S187">
            <v>2</v>
          </cell>
          <cell r="T187">
            <v>9</v>
          </cell>
          <cell r="U187">
            <v>7</v>
          </cell>
          <cell r="V187">
            <v>2</v>
          </cell>
          <cell r="W187">
            <v>4.6666666666666599</v>
          </cell>
        </row>
        <row r="188">
          <cell r="A188" t="str">
            <v>IM00359</v>
          </cell>
          <cell r="B188" t="str">
            <v>IM00359</v>
          </cell>
          <cell r="C188" t="str">
            <v>PROLENE 3.0 75CM REF.8622H KS UNIDAD</v>
          </cell>
          <cell r="D188">
            <v>1</v>
          </cell>
          <cell r="E188" t="str">
            <v>UND UNIDAD</v>
          </cell>
          <cell r="F188" t="str">
            <v>NO APLICA</v>
          </cell>
          <cell r="G188" t="str">
            <v>Producto</v>
          </cell>
          <cell r="J188">
            <v>32</v>
          </cell>
          <cell r="K188">
            <v>5</v>
          </cell>
          <cell r="L188" t="str">
            <v>005</v>
          </cell>
          <cell r="M188" t="str">
            <v>FARMACIA DISCOLMEDICA</v>
          </cell>
          <cell r="N188">
            <v>2022</v>
          </cell>
          <cell r="O188">
            <v>7</v>
          </cell>
          <cell r="Q188">
            <v>32</v>
          </cell>
          <cell r="R188">
            <v>26</v>
          </cell>
          <cell r="S188">
            <v>23</v>
          </cell>
          <cell r="T188">
            <v>35</v>
          </cell>
          <cell r="U188">
            <v>67</v>
          </cell>
          <cell r="V188">
            <v>62</v>
          </cell>
          <cell r="W188">
            <v>40.8333333333333</v>
          </cell>
        </row>
        <row r="189">
          <cell r="A189" t="str">
            <v>IM00359</v>
          </cell>
          <cell r="B189" t="str">
            <v>IM00359</v>
          </cell>
          <cell r="C189" t="str">
            <v>PROLENE 3.0 75CM REF.8622H KS UNIDAD</v>
          </cell>
          <cell r="D189">
            <v>1</v>
          </cell>
          <cell r="E189" t="str">
            <v>UND UNIDAD</v>
          </cell>
          <cell r="F189" t="str">
            <v>NO APLICA</v>
          </cell>
          <cell r="G189" t="str">
            <v>Producto</v>
          </cell>
          <cell r="J189">
            <v>5</v>
          </cell>
          <cell r="K189">
            <v>5</v>
          </cell>
          <cell r="L189" t="str">
            <v>005</v>
          </cell>
          <cell r="M189" t="str">
            <v>FARMACIA DISCOLMEDICA</v>
          </cell>
          <cell r="N189">
            <v>2023</v>
          </cell>
          <cell r="O189">
            <v>1</v>
          </cell>
          <cell r="P189">
            <v>5</v>
          </cell>
          <cell r="W189">
            <v>0.41666666666666602</v>
          </cell>
        </row>
        <row r="190">
          <cell r="A190" t="str">
            <v>IM00366</v>
          </cell>
          <cell r="B190" t="str">
            <v>IM00366</v>
          </cell>
          <cell r="C190" t="str">
            <v>PROLENE 4.0 45CM REF. 8682T PS2 CON AGUJA UNIDAD</v>
          </cell>
          <cell r="D190">
            <v>1</v>
          </cell>
          <cell r="E190" t="str">
            <v>UND UNIDAD</v>
          </cell>
          <cell r="F190" t="str">
            <v>NO APLICA</v>
          </cell>
          <cell r="G190" t="str">
            <v>Producto</v>
          </cell>
          <cell r="J190">
            <v>50</v>
          </cell>
          <cell r="K190">
            <v>5</v>
          </cell>
          <cell r="L190" t="str">
            <v>005</v>
          </cell>
          <cell r="M190" t="str">
            <v>FARMACIA DISCOLMEDICA</v>
          </cell>
          <cell r="N190">
            <v>2022</v>
          </cell>
          <cell r="O190">
            <v>7</v>
          </cell>
          <cell r="Q190">
            <v>50</v>
          </cell>
          <cell r="R190">
            <v>35</v>
          </cell>
          <cell r="S190">
            <v>56</v>
          </cell>
          <cell r="T190">
            <v>52</v>
          </cell>
          <cell r="U190">
            <v>58</v>
          </cell>
          <cell r="V190">
            <v>52</v>
          </cell>
          <cell r="W190">
            <v>50.5</v>
          </cell>
        </row>
        <row r="191">
          <cell r="A191" t="str">
            <v>IM00366</v>
          </cell>
          <cell r="B191" t="str">
            <v>IM00366</v>
          </cell>
          <cell r="C191" t="str">
            <v>PROLENE 4.0 45CM REF. 8682T PS2 CON AGUJA UNIDAD</v>
          </cell>
          <cell r="D191">
            <v>1</v>
          </cell>
          <cell r="E191" t="str">
            <v>UND UNIDAD</v>
          </cell>
          <cell r="F191" t="str">
            <v>NO APLICA</v>
          </cell>
          <cell r="G191" t="str">
            <v>Producto</v>
          </cell>
          <cell r="J191">
            <v>6</v>
          </cell>
          <cell r="K191">
            <v>5</v>
          </cell>
          <cell r="L191" t="str">
            <v>005</v>
          </cell>
          <cell r="M191" t="str">
            <v>FARMACIA DISCOLMEDICA</v>
          </cell>
          <cell r="N191">
            <v>2023</v>
          </cell>
          <cell r="O191">
            <v>1</v>
          </cell>
          <cell r="P191">
            <v>6</v>
          </cell>
          <cell r="W191">
            <v>0.5</v>
          </cell>
        </row>
        <row r="192">
          <cell r="A192" t="str">
            <v>IM00368</v>
          </cell>
          <cell r="B192" t="str">
            <v>IM00368</v>
          </cell>
          <cell r="C192" t="str">
            <v>SONDA FOLEY 2 VIAS No 20X5CC UNIDAD</v>
          </cell>
          <cell r="D192">
            <v>1</v>
          </cell>
          <cell r="E192" t="str">
            <v>UND UNIDAD</v>
          </cell>
          <cell r="F192" t="str">
            <v>NO APLICA</v>
          </cell>
          <cell r="G192" t="str">
            <v>Producto</v>
          </cell>
          <cell r="J192">
            <v>20</v>
          </cell>
          <cell r="K192">
            <v>5</v>
          </cell>
          <cell r="L192" t="str">
            <v>005</v>
          </cell>
          <cell r="M192" t="str">
            <v>FARMACIA DISCOLMEDICA</v>
          </cell>
          <cell r="N192">
            <v>2022</v>
          </cell>
          <cell r="O192">
            <v>7</v>
          </cell>
          <cell r="Q192">
            <v>20</v>
          </cell>
          <cell r="R192">
            <v>20</v>
          </cell>
          <cell r="S192">
            <v>4</v>
          </cell>
          <cell r="T192">
            <v>17</v>
          </cell>
          <cell r="U192">
            <v>11</v>
          </cell>
          <cell r="V192">
            <v>12</v>
          </cell>
          <cell r="W192">
            <v>14</v>
          </cell>
        </row>
        <row r="193">
          <cell r="A193" t="str">
            <v>IM00368</v>
          </cell>
          <cell r="B193" t="str">
            <v>IM00368</v>
          </cell>
          <cell r="C193" t="str">
            <v>SONDA FOLEY 2 VIAS No 20X5CC UNIDAD</v>
          </cell>
          <cell r="D193">
            <v>1</v>
          </cell>
          <cell r="E193" t="str">
            <v>UND UNIDAD</v>
          </cell>
          <cell r="F193" t="str">
            <v>NO APLICA</v>
          </cell>
          <cell r="G193" t="str">
            <v>Producto</v>
          </cell>
          <cell r="J193">
            <v>1</v>
          </cell>
          <cell r="K193">
            <v>5</v>
          </cell>
          <cell r="L193" t="str">
            <v>005</v>
          </cell>
          <cell r="M193" t="str">
            <v>FARMACIA DISCOLMEDICA</v>
          </cell>
          <cell r="N193">
            <v>2023</v>
          </cell>
          <cell r="O193">
            <v>1</v>
          </cell>
          <cell r="P193">
            <v>1</v>
          </cell>
          <cell r="W193">
            <v>8.3333333333333301E-2</v>
          </cell>
        </row>
        <row r="194">
          <cell r="A194" t="str">
            <v>IM00370</v>
          </cell>
          <cell r="B194" t="str">
            <v>IM00370</v>
          </cell>
          <cell r="C194" t="str">
            <v>SONDA FOLEY 2 VIAS No 24X5CC UNIDAD</v>
          </cell>
          <cell r="D194">
            <v>1</v>
          </cell>
          <cell r="E194" t="str">
            <v>UND UNIDAD</v>
          </cell>
          <cell r="F194" t="str">
            <v>NO APLICA</v>
          </cell>
          <cell r="G194" t="str">
            <v>Producto</v>
          </cell>
          <cell r="J194">
            <v>12</v>
          </cell>
          <cell r="K194">
            <v>5</v>
          </cell>
          <cell r="L194" t="str">
            <v>005</v>
          </cell>
          <cell r="M194" t="str">
            <v>FARMACIA DISCOLMEDICA</v>
          </cell>
          <cell r="N194">
            <v>2022</v>
          </cell>
          <cell r="O194">
            <v>7</v>
          </cell>
          <cell r="Q194">
            <v>12</v>
          </cell>
          <cell r="R194">
            <v>11</v>
          </cell>
          <cell r="S194">
            <v>4</v>
          </cell>
          <cell r="T194">
            <v>2</v>
          </cell>
          <cell r="V194">
            <v>1</v>
          </cell>
          <cell r="W194">
            <v>5</v>
          </cell>
        </row>
        <row r="195">
          <cell r="A195" t="str">
            <v>IM00371</v>
          </cell>
          <cell r="B195" t="str">
            <v>IM00371</v>
          </cell>
          <cell r="C195" t="str">
            <v>CATGUT CROMADO 1.0 GINEC 90 CM R.925T UNIDAD</v>
          </cell>
          <cell r="D195">
            <v>1</v>
          </cell>
          <cell r="E195" t="str">
            <v>UND UNIDAD</v>
          </cell>
          <cell r="F195" t="str">
            <v>NO APLICA</v>
          </cell>
          <cell r="G195" t="str">
            <v>Producto</v>
          </cell>
          <cell r="J195">
            <v>37</v>
          </cell>
          <cell r="K195">
            <v>5</v>
          </cell>
          <cell r="L195" t="str">
            <v>005</v>
          </cell>
          <cell r="M195" t="str">
            <v>FARMACIA DISCOLMEDICA</v>
          </cell>
          <cell r="N195">
            <v>2022</v>
          </cell>
          <cell r="O195">
            <v>7</v>
          </cell>
          <cell r="Q195">
            <v>37</v>
          </cell>
          <cell r="R195">
            <v>47</v>
          </cell>
          <cell r="S195">
            <v>43</v>
          </cell>
          <cell r="T195">
            <v>29</v>
          </cell>
          <cell r="U195">
            <v>53</v>
          </cell>
          <cell r="V195">
            <v>34</v>
          </cell>
          <cell r="W195">
            <v>40.5</v>
          </cell>
        </row>
        <row r="196">
          <cell r="A196" t="str">
            <v>IM00372</v>
          </cell>
          <cell r="B196" t="str">
            <v>IM00372</v>
          </cell>
          <cell r="C196" t="str">
            <v>INHALOCAMARA ADULTO UNIDAD</v>
          </cell>
          <cell r="D196">
            <v>1</v>
          </cell>
          <cell r="E196" t="str">
            <v>UND UNIDAD</v>
          </cell>
          <cell r="F196" t="str">
            <v>NO APLICA</v>
          </cell>
          <cell r="G196" t="str">
            <v>Producto</v>
          </cell>
          <cell r="J196">
            <v>97</v>
          </cell>
          <cell r="K196">
            <v>5</v>
          </cell>
          <cell r="L196" t="str">
            <v>005</v>
          </cell>
          <cell r="M196" t="str">
            <v>FARMACIA DISCOLMEDICA</v>
          </cell>
          <cell r="N196">
            <v>2022</v>
          </cell>
          <cell r="O196">
            <v>7</v>
          </cell>
          <cell r="Q196">
            <v>97</v>
          </cell>
          <cell r="R196">
            <v>75</v>
          </cell>
          <cell r="S196">
            <v>30</v>
          </cell>
          <cell r="T196">
            <v>31</v>
          </cell>
          <cell r="U196">
            <v>60</v>
          </cell>
          <cell r="V196">
            <v>55</v>
          </cell>
          <cell r="W196">
            <v>58</v>
          </cell>
        </row>
        <row r="197">
          <cell r="A197" t="str">
            <v>IM00372</v>
          </cell>
          <cell r="B197" t="str">
            <v>IM00372</v>
          </cell>
          <cell r="C197" t="str">
            <v>INHALOCAMARA ADULTO UNIDAD</v>
          </cell>
          <cell r="D197">
            <v>1</v>
          </cell>
          <cell r="E197" t="str">
            <v>UND UNIDAD</v>
          </cell>
          <cell r="F197" t="str">
            <v>NO APLICA</v>
          </cell>
          <cell r="G197" t="str">
            <v>Producto</v>
          </cell>
          <cell r="J197">
            <v>6</v>
          </cell>
          <cell r="K197">
            <v>5</v>
          </cell>
          <cell r="L197" t="str">
            <v>005</v>
          </cell>
          <cell r="M197" t="str">
            <v>FARMACIA DISCOLMEDICA</v>
          </cell>
          <cell r="N197">
            <v>2023</v>
          </cell>
          <cell r="O197">
            <v>1</v>
          </cell>
          <cell r="P197">
            <v>6</v>
          </cell>
          <cell r="W197">
            <v>0.5</v>
          </cell>
        </row>
        <row r="198">
          <cell r="A198" t="str">
            <v>IM00383</v>
          </cell>
          <cell r="B198" t="str">
            <v>IM00383</v>
          </cell>
          <cell r="C198" t="str">
            <v>PROLENE 1 75CM REF.8425H CT1 UNIDAD</v>
          </cell>
          <cell r="D198">
            <v>1</v>
          </cell>
          <cell r="E198" t="str">
            <v>UND UNIDAD</v>
          </cell>
          <cell r="F198" t="str">
            <v>NO APLICA</v>
          </cell>
          <cell r="G198" t="str">
            <v>Producto</v>
          </cell>
          <cell r="J198">
            <v>2</v>
          </cell>
          <cell r="K198">
            <v>5</v>
          </cell>
          <cell r="L198" t="str">
            <v>005</v>
          </cell>
          <cell r="M198" t="str">
            <v>FARMACIA DISCOLMEDICA</v>
          </cell>
          <cell r="N198">
            <v>2022</v>
          </cell>
          <cell r="O198">
            <v>8</v>
          </cell>
          <cell r="R198">
            <v>2</v>
          </cell>
          <cell r="W198">
            <v>0.33333333333333298</v>
          </cell>
        </row>
        <row r="199">
          <cell r="A199" t="str">
            <v>IM00388</v>
          </cell>
          <cell r="B199" t="str">
            <v>IM00388</v>
          </cell>
          <cell r="C199" t="str">
            <v>CATGUT CROMADO 3.0 GASTRO 70 CM R.G122T SH UNIDAD</v>
          </cell>
          <cell r="D199">
            <v>1</v>
          </cell>
          <cell r="E199" t="str">
            <v>UND UNIDAD</v>
          </cell>
          <cell r="F199" t="str">
            <v>NO APLICA</v>
          </cell>
          <cell r="G199" t="str">
            <v>Producto</v>
          </cell>
          <cell r="J199">
            <v>0</v>
          </cell>
          <cell r="K199">
            <v>5</v>
          </cell>
          <cell r="L199" t="str">
            <v>005</v>
          </cell>
          <cell r="M199" t="str">
            <v>FARMACIA DISCOLMEDICA</v>
          </cell>
          <cell r="N199">
            <v>2022</v>
          </cell>
          <cell r="O199">
            <v>9</v>
          </cell>
          <cell r="S199">
            <v>0</v>
          </cell>
          <cell r="U199">
            <v>4</v>
          </cell>
          <cell r="V199">
            <v>1</v>
          </cell>
          <cell r="W199">
            <v>0.83333333333333304</v>
          </cell>
        </row>
        <row r="200">
          <cell r="A200" t="str">
            <v>IM00389</v>
          </cell>
          <cell r="B200" t="str">
            <v>IM00389</v>
          </cell>
          <cell r="C200" t="str">
            <v>CATGUT CROMADO 0.0 GINEC 90 CM R.924T CT1 UNIDAD</v>
          </cell>
          <cell r="D200">
            <v>1</v>
          </cell>
          <cell r="E200" t="str">
            <v>UND UNIDAD</v>
          </cell>
          <cell r="F200" t="str">
            <v>NO APLICA</v>
          </cell>
          <cell r="G200" t="str">
            <v>Producto</v>
          </cell>
          <cell r="J200">
            <v>5</v>
          </cell>
          <cell r="K200">
            <v>5</v>
          </cell>
          <cell r="L200" t="str">
            <v>005</v>
          </cell>
          <cell r="M200" t="str">
            <v>FARMACIA DISCOLMEDICA</v>
          </cell>
          <cell r="N200">
            <v>2022</v>
          </cell>
          <cell r="O200">
            <v>8</v>
          </cell>
          <cell r="R200">
            <v>5</v>
          </cell>
          <cell r="S200">
            <v>2</v>
          </cell>
          <cell r="V200">
            <v>3</v>
          </cell>
          <cell r="W200">
            <v>1.6666666666666601</v>
          </cell>
        </row>
        <row r="201">
          <cell r="A201" t="str">
            <v>IM00390</v>
          </cell>
          <cell r="B201" t="str">
            <v>IM00390</v>
          </cell>
          <cell r="C201" t="str">
            <v>VICRYL 1.0 90 CM R.XYVCP347H CT-1 UNIDAD</v>
          </cell>
          <cell r="D201">
            <v>1</v>
          </cell>
          <cell r="E201" t="str">
            <v>UND UNIDAD</v>
          </cell>
          <cell r="F201" t="str">
            <v>NO APLICA</v>
          </cell>
          <cell r="G201" t="str">
            <v>Producto</v>
          </cell>
          <cell r="J201">
            <v>186</v>
          </cell>
          <cell r="K201">
            <v>5</v>
          </cell>
          <cell r="L201" t="str">
            <v>005</v>
          </cell>
          <cell r="M201" t="str">
            <v>FARMACIA DISCOLMEDICA</v>
          </cell>
          <cell r="N201">
            <v>2022</v>
          </cell>
          <cell r="O201">
            <v>7</v>
          </cell>
          <cell r="Q201">
            <v>186</v>
          </cell>
          <cell r="R201">
            <v>114</v>
          </cell>
          <cell r="S201">
            <v>125</v>
          </cell>
          <cell r="T201">
            <v>150</v>
          </cell>
          <cell r="U201">
            <v>165</v>
          </cell>
          <cell r="V201">
            <v>194</v>
          </cell>
          <cell r="W201">
            <v>155.666666666666</v>
          </cell>
        </row>
        <row r="202">
          <cell r="A202" t="str">
            <v>IM00390</v>
          </cell>
          <cell r="B202" t="str">
            <v>IM00390</v>
          </cell>
          <cell r="C202" t="str">
            <v>VICRYL 1.0 90 CM R.XYVCP347H CT-1 UNIDAD</v>
          </cell>
          <cell r="D202">
            <v>1</v>
          </cell>
          <cell r="E202" t="str">
            <v>UND UNIDAD</v>
          </cell>
          <cell r="F202" t="str">
            <v>NO APLICA</v>
          </cell>
          <cell r="G202" t="str">
            <v>Producto</v>
          </cell>
          <cell r="J202">
            <v>18</v>
          </cell>
          <cell r="K202">
            <v>5</v>
          </cell>
          <cell r="L202" t="str">
            <v>005</v>
          </cell>
          <cell r="M202" t="str">
            <v>FARMACIA DISCOLMEDICA</v>
          </cell>
          <cell r="N202">
            <v>2023</v>
          </cell>
          <cell r="O202">
            <v>1</v>
          </cell>
          <cell r="P202">
            <v>18</v>
          </cell>
          <cell r="W202">
            <v>1.5</v>
          </cell>
        </row>
        <row r="203">
          <cell r="A203" t="str">
            <v>IM00391</v>
          </cell>
          <cell r="B203" t="str">
            <v>IM00391</v>
          </cell>
          <cell r="C203" t="str">
            <v>PROLENE 6.0 45CM R.P8697T P1 CON AGUJA UNIDAD</v>
          </cell>
          <cell r="D203">
            <v>1</v>
          </cell>
          <cell r="E203" t="str">
            <v>UND UNIDAD</v>
          </cell>
          <cell r="F203" t="str">
            <v>NO APLICA</v>
          </cell>
          <cell r="G203" t="str">
            <v>Producto</v>
          </cell>
          <cell r="J203">
            <v>6</v>
          </cell>
          <cell r="K203">
            <v>5</v>
          </cell>
          <cell r="L203" t="str">
            <v>005</v>
          </cell>
          <cell r="M203" t="str">
            <v>FARMACIA DISCOLMEDICA</v>
          </cell>
          <cell r="N203">
            <v>2022</v>
          </cell>
          <cell r="O203">
            <v>7</v>
          </cell>
          <cell r="Q203">
            <v>6</v>
          </cell>
          <cell r="R203">
            <v>4</v>
          </cell>
          <cell r="S203">
            <v>8</v>
          </cell>
          <cell r="T203">
            <v>6</v>
          </cell>
          <cell r="U203">
            <v>11</v>
          </cell>
          <cell r="V203">
            <v>13</v>
          </cell>
          <cell r="W203">
            <v>8</v>
          </cell>
        </row>
        <row r="204">
          <cell r="A204" t="str">
            <v>IM00399</v>
          </cell>
          <cell r="B204" t="str">
            <v>IM00399</v>
          </cell>
          <cell r="C204" t="str">
            <v>SEDA NEGRA 0.0 75CM R:SA86T SIN AGUJA UNIDAD</v>
          </cell>
          <cell r="D204">
            <v>1</v>
          </cell>
          <cell r="E204" t="str">
            <v>UND UNIDAD</v>
          </cell>
          <cell r="F204" t="str">
            <v>NO APLICA</v>
          </cell>
          <cell r="G204" t="str">
            <v>Producto</v>
          </cell>
          <cell r="J204">
            <v>1</v>
          </cell>
          <cell r="K204">
            <v>5</v>
          </cell>
          <cell r="L204" t="str">
            <v>005</v>
          </cell>
          <cell r="M204" t="str">
            <v>FARMACIA DISCOLMEDICA</v>
          </cell>
          <cell r="N204">
            <v>2022</v>
          </cell>
          <cell r="O204">
            <v>8</v>
          </cell>
          <cell r="R204">
            <v>1</v>
          </cell>
          <cell r="S204">
            <v>1</v>
          </cell>
          <cell r="T204">
            <v>3</v>
          </cell>
          <cell r="U204">
            <v>1</v>
          </cell>
          <cell r="W204">
            <v>1</v>
          </cell>
        </row>
        <row r="205">
          <cell r="A205" t="str">
            <v>IM00402</v>
          </cell>
          <cell r="B205" t="str">
            <v>IM00402</v>
          </cell>
          <cell r="C205" t="str">
            <v>VICRYL 6.0 70 CM R.J302H RB1 UNIDAD</v>
          </cell>
          <cell r="D205">
            <v>1</v>
          </cell>
          <cell r="E205" t="str">
            <v>UND UNIDAD</v>
          </cell>
          <cell r="F205" t="str">
            <v>NO APLICA</v>
          </cell>
          <cell r="G205" t="str">
            <v>Producto</v>
          </cell>
          <cell r="J205">
            <v>1</v>
          </cell>
          <cell r="K205">
            <v>5</v>
          </cell>
          <cell r="L205" t="str">
            <v>005</v>
          </cell>
          <cell r="M205" t="str">
            <v>FARMACIA DISCOLMEDICA</v>
          </cell>
          <cell r="N205">
            <v>2022</v>
          </cell>
          <cell r="O205">
            <v>8</v>
          </cell>
          <cell r="R205">
            <v>1</v>
          </cell>
          <cell r="U205">
            <v>3</v>
          </cell>
          <cell r="W205">
            <v>0.66666666666666596</v>
          </cell>
        </row>
        <row r="206">
          <cell r="A206" t="str">
            <v>IM00403</v>
          </cell>
          <cell r="B206" t="str">
            <v>IM00403</v>
          </cell>
          <cell r="C206" t="str">
            <v>SEDA NEGRA 0.0 75CM R:424H CON AGUJA CT1 UNIDAD</v>
          </cell>
          <cell r="D206">
            <v>1</v>
          </cell>
          <cell r="E206" t="str">
            <v>UND UNIDAD</v>
          </cell>
          <cell r="F206" t="str">
            <v>NO APLICA</v>
          </cell>
          <cell r="G206" t="str">
            <v>Producto</v>
          </cell>
          <cell r="J206">
            <v>4</v>
          </cell>
          <cell r="K206">
            <v>5</v>
          </cell>
          <cell r="L206" t="str">
            <v>005</v>
          </cell>
          <cell r="M206" t="str">
            <v>FARMACIA DISCOLMEDICA</v>
          </cell>
          <cell r="N206">
            <v>2022</v>
          </cell>
          <cell r="O206">
            <v>8</v>
          </cell>
          <cell r="R206">
            <v>4</v>
          </cell>
          <cell r="T206">
            <v>1</v>
          </cell>
          <cell r="U206">
            <v>1</v>
          </cell>
          <cell r="V206">
            <v>2</v>
          </cell>
          <cell r="W206">
            <v>1.3333333333333299</v>
          </cell>
        </row>
        <row r="207">
          <cell r="A207" t="str">
            <v>IM00406</v>
          </cell>
          <cell r="B207" t="str">
            <v>IM00406</v>
          </cell>
          <cell r="C207" t="str">
            <v>SONDA FOLEY 2 VIAS No 8X30CC UNIDAD</v>
          </cell>
          <cell r="D207">
            <v>1</v>
          </cell>
          <cell r="E207" t="str">
            <v>UND UNIDAD</v>
          </cell>
          <cell r="F207" t="str">
            <v>NO APLICA</v>
          </cell>
          <cell r="G207" t="str">
            <v>Producto</v>
          </cell>
          <cell r="J207">
            <v>1</v>
          </cell>
          <cell r="K207">
            <v>5</v>
          </cell>
          <cell r="L207" t="str">
            <v>005</v>
          </cell>
          <cell r="M207" t="str">
            <v>FARMACIA DISCOLMEDICA</v>
          </cell>
          <cell r="N207">
            <v>2022</v>
          </cell>
          <cell r="O207">
            <v>8</v>
          </cell>
          <cell r="R207">
            <v>1</v>
          </cell>
          <cell r="S207">
            <v>1</v>
          </cell>
          <cell r="T207">
            <v>4</v>
          </cell>
          <cell r="U207">
            <v>4</v>
          </cell>
          <cell r="V207">
            <v>3</v>
          </cell>
          <cell r="W207">
            <v>2.1666666666666599</v>
          </cell>
        </row>
        <row r="208">
          <cell r="A208" t="str">
            <v>IM00407</v>
          </cell>
          <cell r="B208" t="str">
            <v>IM00407</v>
          </cell>
          <cell r="C208" t="str">
            <v>SONDA FOLEY 3 VIAS No 18 UNIDAD</v>
          </cell>
          <cell r="D208">
            <v>1</v>
          </cell>
          <cell r="E208" t="str">
            <v>UND UNIDAD</v>
          </cell>
          <cell r="F208" t="str">
            <v>NO APLICA</v>
          </cell>
          <cell r="G208" t="str">
            <v>Producto</v>
          </cell>
          <cell r="J208">
            <v>1</v>
          </cell>
          <cell r="K208">
            <v>5</v>
          </cell>
          <cell r="L208" t="str">
            <v>005</v>
          </cell>
          <cell r="M208" t="str">
            <v>FARMACIA DISCOLMEDICA</v>
          </cell>
          <cell r="N208">
            <v>2022</v>
          </cell>
          <cell r="O208">
            <v>8</v>
          </cell>
          <cell r="R208">
            <v>1</v>
          </cell>
          <cell r="S208">
            <v>2</v>
          </cell>
          <cell r="T208">
            <v>4</v>
          </cell>
          <cell r="U208">
            <v>3</v>
          </cell>
          <cell r="W208">
            <v>1.6666666666666601</v>
          </cell>
        </row>
        <row r="209">
          <cell r="A209" t="str">
            <v>IM00411</v>
          </cell>
          <cell r="B209" t="str">
            <v>IM00411</v>
          </cell>
          <cell r="C209" t="str">
            <v>PROLENE 5.0 45CM REF.P8686T PS2 CON AGUJA UNIDAD</v>
          </cell>
          <cell r="D209">
            <v>1</v>
          </cell>
          <cell r="E209" t="str">
            <v>UND UNIDAD</v>
          </cell>
          <cell r="F209" t="str">
            <v>NO APLICA</v>
          </cell>
          <cell r="G209" t="str">
            <v>Producto</v>
          </cell>
          <cell r="J209">
            <v>26</v>
          </cell>
          <cell r="K209">
            <v>5</v>
          </cell>
          <cell r="L209" t="str">
            <v>005</v>
          </cell>
          <cell r="M209" t="str">
            <v>FARMACIA DISCOLMEDICA</v>
          </cell>
          <cell r="N209">
            <v>2022</v>
          </cell>
          <cell r="O209">
            <v>7</v>
          </cell>
          <cell r="Q209">
            <v>26</v>
          </cell>
          <cell r="R209">
            <v>30</v>
          </cell>
          <cell r="S209">
            <v>14</v>
          </cell>
          <cell r="T209">
            <v>21</v>
          </cell>
          <cell r="U209">
            <v>24</v>
          </cell>
          <cell r="V209">
            <v>15</v>
          </cell>
          <cell r="W209">
            <v>21.6666666666666</v>
          </cell>
        </row>
        <row r="210">
          <cell r="A210" t="str">
            <v>IM00413</v>
          </cell>
          <cell r="B210" t="str">
            <v>IM00413</v>
          </cell>
          <cell r="C210" t="str">
            <v>PLACA PARA ELECTROBISTURI ADULTO COMPATIBLE CON CABLE UNIDAD</v>
          </cell>
          <cell r="D210">
            <v>1</v>
          </cell>
          <cell r="E210" t="str">
            <v>UND UNIDAD</v>
          </cell>
          <cell r="F210" t="str">
            <v>NO APLICA</v>
          </cell>
          <cell r="G210" t="str">
            <v>Producto</v>
          </cell>
          <cell r="J210">
            <v>124</v>
          </cell>
          <cell r="K210">
            <v>5</v>
          </cell>
          <cell r="L210" t="str">
            <v>005</v>
          </cell>
          <cell r="M210" t="str">
            <v>FARMACIA DISCOLMEDICA</v>
          </cell>
          <cell r="N210">
            <v>2022</v>
          </cell>
          <cell r="O210">
            <v>9</v>
          </cell>
          <cell r="S210">
            <v>124</v>
          </cell>
          <cell r="T210">
            <v>26</v>
          </cell>
          <cell r="W210">
            <v>25</v>
          </cell>
        </row>
        <row r="211">
          <cell r="A211" t="str">
            <v>IM00415</v>
          </cell>
          <cell r="B211" t="str">
            <v>IM00415</v>
          </cell>
          <cell r="C211" t="str">
            <v>ESTILETE PARA INTUBACION NEONATO No 6 UNIDAD</v>
          </cell>
          <cell r="D211">
            <v>1</v>
          </cell>
          <cell r="E211" t="str">
            <v>UND UNIDAD</v>
          </cell>
          <cell r="F211" t="str">
            <v>NO APLICA</v>
          </cell>
          <cell r="G211" t="str">
            <v>Producto</v>
          </cell>
          <cell r="J211">
            <v>1</v>
          </cell>
          <cell r="K211">
            <v>5</v>
          </cell>
          <cell r="L211" t="str">
            <v>005</v>
          </cell>
          <cell r="M211" t="str">
            <v>FARMACIA DISCOLMEDICA</v>
          </cell>
          <cell r="N211">
            <v>2022</v>
          </cell>
          <cell r="O211">
            <v>7</v>
          </cell>
          <cell r="Q211">
            <v>1</v>
          </cell>
          <cell r="R211">
            <v>1</v>
          </cell>
          <cell r="S211">
            <v>2</v>
          </cell>
          <cell r="T211">
            <v>1</v>
          </cell>
          <cell r="U211">
            <v>2</v>
          </cell>
          <cell r="W211">
            <v>1.1666666666666601</v>
          </cell>
        </row>
        <row r="212">
          <cell r="A212" t="str">
            <v>IM00417</v>
          </cell>
          <cell r="B212" t="str">
            <v>IM00417</v>
          </cell>
          <cell r="C212" t="str">
            <v>RECOLECTOR GUARDIAN 1.5 LTS UNIDAD</v>
          </cell>
          <cell r="D212">
            <v>1</v>
          </cell>
          <cell r="E212" t="str">
            <v>UND UNIDAD</v>
          </cell>
          <cell r="F212" t="str">
            <v>NO APLICA</v>
          </cell>
          <cell r="G212" t="str">
            <v>Producto</v>
          </cell>
          <cell r="J212">
            <v>7</v>
          </cell>
          <cell r="K212">
            <v>5</v>
          </cell>
          <cell r="L212" t="str">
            <v>005</v>
          </cell>
          <cell r="M212" t="str">
            <v>FARMACIA DISCOLMEDICA</v>
          </cell>
          <cell r="N212">
            <v>2022</v>
          </cell>
          <cell r="O212">
            <v>7</v>
          </cell>
          <cell r="Q212">
            <v>7</v>
          </cell>
          <cell r="R212">
            <v>11</v>
          </cell>
          <cell r="S212">
            <v>9</v>
          </cell>
          <cell r="T212">
            <v>10</v>
          </cell>
          <cell r="U212">
            <v>20</v>
          </cell>
          <cell r="V212">
            <v>17</v>
          </cell>
          <cell r="W212">
            <v>12.3333333333333</v>
          </cell>
        </row>
        <row r="213">
          <cell r="A213" t="str">
            <v>IM00421</v>
          </cell>
          <cell r="B213" t="str">
            <v>IM00421</v>
          </cell>
          <cell r="C213" t="str">
            <v>CATETER INTRAVENOSO No 18X1 1/4 REF:4251342 UNIDAD</v>
          </cell>
          <cell r="D213">
            <v>1</v>
          </cell>
          <cell r="E213" t="str">
            <v>UND UNIDAD</v>
          </cell>
          <cell r="F213" t="str">
            <v>NO APLICA</v>
          </cell>
          <cell r="G213" t="str">
            <v>Producto</v>
          </cell>
          <cell r="J213">
            <v>1421</v>
          </cell>
          <cell r="K213">
            <v>5</v>
          </cell>
          <cell r="L213" t="str">
            <v>005</v>
          </cell>
          <cell r="M213" t="str">
            <v>FARMACIA DISCOLMEDICA</v>
          </cell>
          <cell r="N213">
            <v>2022</v>
          </cell>
          <cell r="O213">
            <v>7</v>
          </cell>
          <cell r="Q213">
            <v>1421</v>
          </cell>
          <cell r="R213">
            <v>1561</v>
          </cell>
          <cell r="S213">
            <v>1561</v>
          </cell>
          <cell r="T213">
            <v>1397</v>
          </cell>
          <cell r="U213">
            <v>1388</v>
          </cell>
          <cell r="V213">
            <v>1312</v>
          </cell>
          <cell r="W213">
            <v>1440</v>
          </cell>
        </row>
        <row r="214">
          <cell r="A214" t="str">
            <v>IM00421</v>
          </cell>
          <cell r="B214" t="str">
            <v>IM00421</v>
          </cell>
          <cell r="C214" t="str">
            <v>CATETER INTRAVENOSO No 18X1 1/4 REF:4251342 UNIDAD</v>
          </cell>
          <cell r="D214">
            <v>1</v>
          </cell>
          <cell r="E214" t="str">
            <v>UND UNIDAD</v>
          </cell>
          <cell r="F214" t="str">
            <v>NO APLICA</v>
          </cell>
          <cell r="G214" t="str">
            <v>Producto</v>
          </cell>
          <cell r="J214">
            <v>138</v>
          </cell>
          <cell r="K214">
            <v>5</v>
          </cell>
          <cell r="L214" t="str">
            <v>005</v>
          </cell>
          <cell r="M214" t="str">
            <v>FARMACIA DISCOLMEDICA</v>
          </cell>
          <cell r="N214">
            <v>2023</v>
          </cell>
          <cell r="O214">
            <v>1</v>
          </cell>
          <cell r="P214">
            <v>138</v>
          </cell>
          <cell r="W214">
            <v>11.5</v>
          </cell>
        </row>
        <row r="215">
          <cell r="A215" t="str">
            <v>IM00422</v>
          </cell>
          <cell r="B215" t="str">
            <v>IM00422</v>
          </cell>
          <cell r="C215" t="str">
            <v>CATETER INTRAVENOSO No 20X1 1/4 REF:4251326 UNIDAD</v>
          </cell>
          <cell r="D215">
            <v>1</v>
          </cell>
          <cell r="E215" t="str">
            <v>UND UNIDAD</v>
          </cell>
          <cell r="F215" t="str">
            <v>NO APLICA</v>
          </cell>
          <cell r="G215" t="str">
            <v>Producto</v>
          </cell>
          <cell r="J215">
            <v>829</v>
          </cell>
          <cell r="K215">
            <v>5</v>
          </cell>
          <cell r="L215" t="str">
            <v>005</v>
          </cell>
          <cell r="M215" t="str">
            <v>FARMACIA DISCOLMEDICA</v>
          </cell>
          <cell r="N215">
            <v>2022</v>
          </cell>
          <cell r="O215">
            <v>7</v>
          </cell>
          <cell r="Q215">
            <v>829</v>
          </cell>
          <cell r="R215">
            <v>338</v>
          </cell>
          <cell r="S215">
            <v>476</v>
          </cell>
          <cell r="T215">
            <v>536</v>
          </cell>
          <cell r="U215">
            <v>499</v>
          </cell>
          <cell r="V215">
            <v>438</v>
          </cell>
          <cell r="W215">
            <v>519.33333333333303</v>
          </cell>
        </row>
        <row r="216">
          <cell r="A216" t="str">
            <v>IM00422</v>
          </cell>
          <cell r="B216" t="str">
            <v>IM00422</v>
          </cell>
          <cell r="C216" t="str">
            <v>CATETER INTRAVENOSO No 20X1 1/4 REF:4251326 UNIDAD</v>
          </cell>
          <cell r="D216">
            <v>1</v>
          </cell>
          <cell r="E216" t="str">
            <v>UND UNIDAD</v>
          </cell>
          <cell r="F216" t="str">
            <v>NO APLICA</v>
          </cell>
          <cell r="G216" t="str">
            <v>Producto</v>
          </cell>
          <cell r="J216">
            <v>39</v>
          </cell>
          <cell r="K216">
            <v>5</v>
          </cell>
          <cell r="L216" t="str">
            <v>005</v>
          </cell>
          <cell r="M216" t="str">
            <v>FARMACIA DISCOLMEDICA</v>
          </cell>
          <cell r="N216">
            <v>2023</v>
          </cell>
          <cell r="O216">
            <v>1</v>
          </cell>
          <cell r="P216">
            <v>39</v>
          </cell>
          <cell r="W216">
            <v>3.25</v>
          </cell>
        </row>
        <row r="217">
          <cell r="A217" t="str">
            <v>IM00424</v>
          </cell>
          <cell r="B217" t="str">
            <v>IM00424</v>
          </cell>
          <cell r="C217" t="str">
            <v>AGUJA ESPINAL No 26G X 3 1/2 REF. 4502906 UNIDAD</v>
          </cell>
          <cell r="D217">
            <v>1</v>
          </cell>
          <cell r="E217" t="str">
            <v>UND UNIDAD</v>
          </cell>
          <cell r="F217" t="str">
            <v>NO APLICA</v>
          </cell>
          <cell r="G217" t="str">
            <v>Producto</v>
          </cell>
          <cell r="J217">
            <v>97</v>
          </cell>
          <cell r="K217">
            <v>5</v>
          </cell>
          <cell r="L217" t="str">
            <v>005</v>
          </cell>
          <cell r="M217" t="str">
            <v>FARMACIA DISCOLMEDICA</v>
          </cell>
          <cell r="N217">
            <v>2022</v>
          </cell>
          <cell r="O217">
            <v>7</v>
          </cell>
          <cell r="Q217">
            <v>97</v>
          </cell>
          <cell r="R217">
            <v>83</v>
          </cell>
          <cell r="S217">
            <v>40</v>
          </cell>
          <cell r="U217">
            <v>43</v>
          </cell>
          <cell r="V217">
            <v>71</v>
          </cell>
          <cell r="W217">
            <v>55.6666666666666</v>
          </cell>
        </row>
        <row r="218">
          <cell r="A218" t="str">
            <v>IM00424</v>
          </cell>
          <cell r="B218" t="str">
            <v>IM00424</v>
          </cell>
          <cell r="C218" t="str">
            <v>AGUJA ESPINAL No 26G X 3 1/2 REF. 4502906 UNIDAD</v>
          </cell>
          <cell r="D218">
            <v>1</v>
          </cell>
          <cell r="E218" t="str">
            <v>UND UNIDAD</v>
          </cell>
          <cell r="F218" t="str">
            <v>NO APLICA</v>
          </cell>
          <cell r="G218" t="str">
            <v>Producto</v>
          </cell>
          <cell r="J218">
            <v>3</v>
          </cell>
          <cell r="K218">
            <v>5</v>
          </cell>
          <cell r="L218" t="str">
            <v>005</v>
          </cell>
          <cell r="M218" t="str">
            <v>FARMACIA DISCOLMEDICA</v>
          </cell>
          <cell r="N218">
            <v>2023</v>
          </cell>
          <cell r="O218">
            <v>1</v>
          </cell>
          <cell r="P218">
            <v>3</v>
          </cell>
          <cell r="W218">
            <v>0.25</v>
          </cell>
        </row>
        <row r="219">
          <cell r="A219" t="str">
            <v>IM00426</v>
          </cell>
          <cell r="B219" t="str">
            <v>IM00426</v>
          </cell>
          <cell r="C219" t="str">
            <v>VICRYL 6.0 45 CM R.JP492G UNIDAD</v>
          </cell>
          <cell r="D219">
            <v>1</v>
          </cell>
          <cell r="E219" t="str">
            <v>UND UNIDAD</v>
          </cell>
          <cell r="F219" t="str">
            <v>NO APLICA</v>
          </cell>
          <cell r="G219" t="str">
            <v>Producto</v>
          </cell>
          <cell r="J219">
            <v>1</v>
          </cell>
          <cell r="K219">
            <v>5</v>
          </cell>
          <cell r="L219" t="str">
            <v>005</v>
          </cell>
          <cell r="M219" t="str">
            <v>FARMACIA DISCOLMEDICA</v>
          </cell>
          <cell r="N219">
            <v>2022</v>
          </cell>
          <cell r="O219">
            <v>10</v>
          </cell>
          <cell r="T219">
            <v>1</v>
          </cell>
          <cell r="W219">
            <v>0.16666666666666599</v>
          </cell>
        </row>
        <row r="220">
          <cell r="A220" t="str">
            <v>IM00428</v>
          </cell>
          <cell r="B220" t="str">
            <v>IM00428</v>
          </cell>
          <cell r="C220" t="str">
            <v>AGUJA ESPINAL No 26G X 3 1/2 UNIDAD</v>
          </cell>
          <cell r="D220">
            <v>1</v>
          </cell>
          <cell r="E220" t="str">
            <v>UND UNIDAD</v>
          </cell>
          <cell r="F220" t="str">
            <v>NO APLICA</v>
          </cell>
          <cell r="G220" t="str">
            <v>Producto</v>
          </cell>
          <cell r="J220">
            <v>7</v>
          </cell>
          <cell r="K220">
            <v>5</v>
          </cell>
          <cell r="L220" t="str">
            <v>005</v>
          </cell>
          <cell r="M220" t="str">
            <v>FARMACIA DISCOLMEDICA</v>
          </cell>
          <cell r="N220">
            <v>2022</v>
          </cell>
          <cell r="O220">
            <v>8</v>
          </cell>
          <cell r="R220">
            <v>7</v>
          </cell>
          <cell r="S220">
            <v>10</v>
          </cell>
          <cell r="T220">
            <v>65</v>
          </cell>
          <cell r="U220">
            <v>38</v>
          </cell>
          <cell r="V220">
            <v>22</v>
          </cell>
          <cell r="W220">
            <v>23.6666666666666</v>
          </cell>
        </row>
        <row r="221">
          <cell r="A221" t="str">
            <v>IM00433</v>
          </cell>
          <cell r="B221" t="str">
            <v>IM00433</v>
          </cell>
          <cell r="C221" t="str">
            <v>CINTA CONTROL ESTERILIZACIÓN A VAPOR ROLLO</v>
          </cell>
          <cell r="D221">
            <v>42</v>
          </cell>
          <cell r="E221" t="str">
            <v>ROL ROLLO</v>
          </cell>
          <cell r="F221" t="str">
            <v>NO APLICA</v>
          </cell>
          <cell r="G221" t="str">
            <v>Producto</v>
          </cell>
          <cell r="J221">
            <v>10</v>
          </cell>
          <cell r="K221">
            <v>5</v>
          </cell>
          <cell r="L221" t="str">
            <v>005</v>
          </cell>
          <cell r="M221" t="str">
            <v>FARMACIA DISCOLMEDICA</v>
          </cell>
          <cell r="N221">
            <v>2022</v>
          </cell>
          <cell r="O221">
            <v>7</v>
          </cell>
          <cell r="Q221">
            <v>10</v>
          </cell>
          <cell r="R221">
            <v>11</v>
          </cell>
          <cell r="S221">
            <v>6</v>
          </cell>
          <cell r="T221">
            <v>4</v>
          </cell>
          <cell r="U221">
            <v>3</v>
          </cell>
          <cell r="V221">
            <v>6</v>
          </cell>
          <cell r="W221">
            <v>6.6666666666666599</v>
          </cell>
        </row>
        <row r="222">
          <cell r="A222" t="str">
            <v>IM00434</v>
          </cell>
          <cell r="B222" t="str">
            <v>IM00434</v>
          </cell>
          <cell r="C222" t="str">
            <v>JALEA PARA DIAGNOSTICO ULTRASONIDO FRASCO 250ML</v>
          </cell>
          <cell r="D222">
            <v>1</v>
          </cell>
          <cell r="E222" t="str">
            <v>UND UNIDAD</v>
          </cell>
          <cell r="F222" t="str">
            <v>NO APLICA</v>
          </cell>
          <cell r="G222" t="str">
            <v>Producto</v>
          </cell>
          <cell r="J222">
            <v>55</v>
          </cell>
          <cell r="K222">
            <v>5</v>
          </cell>
          <cell r="L222" t="str">
            <v>005</v>
          </cell>
          <cell r="M222" t="str">
            <v>FARMACIA DISCOLMEDICA</v>
          </cell>
          <cell r="N222">
            <v>2022</v>
          </cell>
          <cell r="O222">
            <v>7</v>
          </cell>
          <cell r="Q222">
            <v>55</v>
          </cell>
          <cell r="R222">
            <v>39</v>
          </cell>
          <cell r="S222">
            <v>11</v>
          </cell>
          <cell r="T222">
            <v>28</v>
          </cell>
          <cell r="U222">
            <v>53</v>
          </cell>
          <cell r="V222">
            <v>36</v>
          </cell>
          <cell r="W222">
            <v>37</v>
          </cell>
        </row>
        <row r="223">
          <cell r="A223" t="str">
            <v>IM00434</v>
          </cell>
          <cell r="B223" t="str">
            <v>IM00434</v>
          </cell>
          <cell r="C223" t="str">
            <v>JALEA PARA DIAGNOSTICO ULTRASONIDO FRASCO 250ML</v>
          </cell>
          <cell r="D223">
            <v>1</v>
          </cell>
          <cell r="E223" t="str">
            <v>UND UNIDAD</v>
          </cell>
          <cell r="F223" t="str">
            <v>NO APLICA</v>
          </cell>
          <cell r="G223" t="str">
            <v>Producto</v>
          </cell>
          <cell r="J223">
            <v>17</v>
          </cell>
          <cell r="K223">
            <v>5</v>
          </cell>
          <cell r="L223" t="str">
            <v>005</v>
          </cell>
          <cell r="M223" t="str">
            <v>FARMACIA DISCOLMEDICA</v>
          </cell>
          <cell r="N223">
            <v>2023</v>
          </cell>
          <cell r="O223">
            <v>1</v>
          </cell>
          <cell r="P223">
            <v>17</v>
          </cell>
          <cell r="W223">
            <v>1.4166666666666601</v>
          </cell>
        </row>
        <row r="224">
          <cell r="A224" t="str">
            <v>IM00435</v>
          </cell>
          <cell r="B224" t="str">
            <v>IM00435</v>
          </cell>
          <cell r="C224" t="str">
            <v>RECOLECTOR GUARDIAN 0.3 LTS UNIDAD</v>
          </cell>
          <cell r="D224">
            <v>1</v>
          </cell>
          <cell r="E224" t="str">
            <v>UND UNIDAD</v>
          </cell>
          <cell r="F224" t="str">
            <v>NO APLICA</v>
          </cell>
          <cell r="G224" t="str">
            <v>Producto</v>
          </cell>
          <cell r="J224">
            <v>45</v>
          </cell>
          <cell r="K224">
            <v>5</v>
          </cell>
          <cell r="L224" t="str">
            <v>005</v>
          </cell>
          <cell r="M224" t="str">
            <v>FARMACIA DISCOLMEDICA</v>
          </cell>
          <cell r="N224">
            <v>2022</v>
          </cell>
          <cell r="O224">
            <v>7</v>
          </cell>
          <cell r="Q224">
            <v>45</v>
          </cell>
          <cell r="R224">
            <v>45</v>
          </cell>
          <cell r="S224">
            <v>27</v>
          </cell>
          <cell r="T224">
            <v>20</v>
          </cell>
          <cell r="U224">
            <v>21</v>
          </cell>
          <cell r="V224">
            <v>13</v>
          </cell>
          <cell r="W224">
            <v>28.5</v>
          </cell>
        </row>
        <row r="225">
          <cell r="A225" t="str">
            <v>IM00436</v>
          </cell>
          <cell r="B225" t="str">
            <v>IM00436</v>
          </cell>
          <cell r="C225" t="str">
            <v>SEDA NEGRA 2.0 75CM R.K833H CON AGUJA UNIDAD</v>
          </cell>
          <cell r="D225">
            <v>1</v>
          </cell>
          <cell r="E225" t="str">
            <v>UND UNIDAD</v>
          </cell>
          <cell r="F225" t="str">
            <v>NO APLICA</v>
          </cell>
          <cell r="G225" t="str">
            <v>Producto</v>
          </cell>
          <cell r="J225">
            <v>4</v>
          </cell>
          <cell r="K225">
            <v>5</v>
          </cell>
          <cell r="L225" t="str">
            <v>005</v>
          </cell>
          <cell r="M225" t="str">
            <v>FARMACIA DISCOLMEDICA</v>
          </cell>
          <cell r="N225">
            <v>2022</v>
          </cell>
          <cell r="O225">
            <v>7</v>
          </cell>
          <cell r="Q225">
            <v>4</v>
          </cell>
          <cell r="R225">
            <v>5</v>
          </cell>
          <cell r="T225">
            <v>6</v>
          </cell>
          <cell r="U225">
            <v>1</v>
          </cell>
          <cell r="V225">
            <v>3</v>
          </cell>
          <cell r="W225">
            <v>3.1666666666666599</v>
          </cell>
        </row>
        <row r="226">
          <cell r="A226" t="str">
            <v>IM00437</v>
          </cell>
          <cell r="B226" t="str">
            <v>IM00437</v>
          </cell>
          <cell r="C226" t="str">
            <v>SEDA NEGRA 3.0 75CM R:K832H SH CON AGUJA UNIDAD</v>
          </cell>
          <cell r="D226">
            <v>1</v>
          </cell>
          <cell r="E226" t="str">
            <v>UND UNIDAD</v>
          </cell>
          <cell r="F226" t="str">
            <v>NO APLICA</v>
          </cell>
          <cell r="G226" t="str">
            <v>Producto</v>
          </cell>
          <cell r="J226">
            <v>37</v>
          </cell>
          <cell r="K226">
            <v>5</v>
          </cell>
          <cell r="L226" t="str">
            <v>005</v>
          </cell>
          <cell r="M226" t="str">
            <v>FARMACIA DISCOLMEDICA</v>
          </cell>
          <cell r="N226">
            <v>2022</v>
          </cell>
          <cell r="O226">
            <v>7</v>
          </cell>
          <cell r="Q226">
            <v>37</v>
          </cell>
          <cell r="R226">
            <v>45</v>
          </cell>
          <cell r="S226">
            <v>42</v>
          </cell>
          <cell r="T226">
            <v>7</v>
          </cell>
          <cell r="U226">
            <v>10</v>
          </cell>
          <cell r="V226">
            <v>40</v>
          </cell>
          <cell r="W226">
            <v>30.1666666666666</v>
          </cell>
        </row>
        <row r="227">
          <cell r="A227" t="str">
            <v>IM00437</v>
          </cell>
          <cell r="B227" t="str">
            <v>IM00437</v>
          </cell>
          <cell r="C227" t="str">
            <v>SEDA NEGRA 3.0 75CM R:K832H SH CON AGUJA UNIDAD</v>
          </cell>
          <cell r="D227">
            <v>1</v>
          </cell>
          <cell r="E227" t="str">
            <v>UND UNIDAD</v>
          </cell>
          <cell r="F227" t="str">
            <v>NO APLICA</v>
          </cell>
          <cell r="G227" t="str">
            <v>Producto</v>
          </cell>
          <cell r="J227">
            <v>1</v>
          </cell>
          <cell r="K227">
            <v>5</v>
          </cell>
          <cell r="L227" t="str">
            <v>005</v>
          </cell>
          <cell r="M227" t="str">
            <v>FARMACIA DISCOLMEDICA</v>
          </cell>
          <cell r="N227">
            <v>2023</v>
          </cell>
          <cell r="O227">
            <v>1</v>
          </cell>
          <cell r="P227">
            <v>1</v>
          </cell>
          <cell r="W227">
            <v>8.3333333333333301E-2</v>
          </cell>
        </row>
        <row r="228">
          <cell r="A228" t="str">
            <v>IM00438</v>
          </cell>
          <cell r="B228" t="str">
            <v>IM00438</v>
          </cell>
          <cell r="C228" t="str">
            <v>VICRYL 3.0 70 CM R.XYVCP338H CT1 UNIDAD</v>
          </cell>
          <cell r="D228">
            <v>1</v>
          </cell>
          <cell r="E228" t="str">
            <v>UND UNIDAD</v>
          </cell>
          <cell r="F228" t="str">
            <v>NO APLICA</v>
          </cell>
          <cell r="G228" t="str">
            <v>Producto</v>
          </cell>
          <cell r="J228">
            <v>8</v>
          </cell>
          <cell r="K228">
            <v>5</v>
          </cell>
          <cell r="L228" t="str">
            <v>005</v>
          </cell>
          <cell r="M228" t="str">
            <v>FARMACIA DISCOLMEDICA</v>
          </cell>
          <cell r="N228">
            <v>2022</v>
          </cell>
          <cell r="O228">
            <v>7</v>
          </cell>
          <cell r="Q228">
            <v>8</v>
          </cell>
          <cell r="R228">
            <v>8</v>
          </cell>
          <cell r="S228">
            <v>15</v>
          </cell>
          <cell r="T228">
            <v>3</v>
          </cell>
          <cell r="U228">
            <v>4</v>
          </cell>
          <cell r="V228">
            <v>9</v>
          </cell>
          <cell r="W228">
            <v>7.8333333333333304</v>
          </cell>
        </row>
        <row r="229">
          <cell r="A229" t="str">
            <v>IM00449</v>
          </cell>
          <cell r="B229" t="str">
            <v>IM00449</v>
          </cell>
          <cell r="C229" t="str">
            <v>SONDA FOLEY 3 VIAS No 24 UNIDAD</v>
          </cell>
          <cell r="D229">
            <v>1</v>
          </cell>
          <cell r="E229" t="str">
            <v>UND UNIDAD</v>
          </cell>
          <cell r="F229" t="str">
            <v>NO APLICA</v>
          </cell>
          <cell r="G229" t="str">
            <v>Producto</v>
          </cell>
          <cell r="J229">
            <v>2</v>
          </cell>
          <cell r="K229">
            <v>5</v>
          </cell>
          <cell r="L229" t="str">
            <v>005</v>
          </cell>
          <cell r="M229" t="str">
            <v>FARMACIA DISCOLMEDICA</v>
          </cell>
          <cell r="N229">
            <v>2022</v>
          </cell>
          <cell r="O229">
            <v>7</v>
          </cell>
          <cell r="Q229">
            <v>2</v>
          </cell>
          <cell r="R229">
            <v>9</v>
          </cell>
          <cell r="V229">
            <v>1</v>
          </cell>
          <cell r="W229">
            <v>2</v>
          </cell>
        </row>
        <row r="230">
          <cell r="A230" t="str">
            <v>IM00451</v>
          </cell>
          <cell r="B230" t="str">
            <v>IM00451</v>
          </cell>
          <cell r="C230" t="str">
            <v>MASCARILLA PARA OXIGENO ADULTO UNIDAD</v>
          </cell>
          <cell r="D230">
            <v>1</v>
          </cell>
          <cell r="E230" t="str">
            <v>UND UNIDAD</v>
          </cell>
          <cell r="F230" t="str">
            <v>NO APLICA</v>
          </cell>
          <cell r="G230" t="str">
            <v>Producto</v>
          </cell>
          <cell r="J230">
            <v>17</v>
          </cell>
          <cell r="K230">
            <v>5</v>
          </cell>
          <cell r="L230" t="str">
            <v>005</v>
          </cell>
          <cell r="M230" t="str">
            <v>FARMACIA DISCOLMEDICA</v>
          </cell>
          <cell r="N230">
            <v>2022</v>
          </cell>
          <cell r="O230">
            <v>7</v>
          </cell>
          <cell r="Q230">
            <v>17</v>
          </cell>
          <cell r="R230">
            <v>25</v>
          </cell>
          <cell r="S230">
            <v>21</v>
          </cell>
          <cell r="T230">
            <v>22</v>
          </cell>
          <cell r="U230">
            <v>20</v>
          </cell>
          <cell r="V230">
            <v>30</v>
          </cell>
          <cell r="W230">
            <v>22.5</v>
          </cell>
        </row>
        <row r="231">
          <cell r="A231" t="str">
            <v>IM00451</v>
          </cell>
          <cell r="B231" t="str">
            <v>IM00451</v>
          </cell>
          <cell r="C231" t="str">
            <v>MASCARILLA PARA OXIGENO ADULTO UNIDAD</v>
          </cell>
          <cell r="D231">
            <v>1</v>
          </cell>
          <cell r="E231" t="str">
            <v>UND UNIDAD</v>
          </cell>
          <cell r="F231" t="str">
            <v>NO APLICA</v>
          </cell>
          <cell r="G231" t="str">
            <v>Producto</v>
          </cell>
          <cell r="J231">
            <v>1</v>
          </cell>
          <cell r="K231">
            <v>5</v>
          </cell>
          <cell r="L231" t="str">
            <v>005</v>
          </cell>
          <cell r="M231" t="str">
            <v>FARMACIA DISCOLMEDICA</v>
          </cell>
          <cell r="N231">
            <v>2023</v>
          </cell>
          <cell r="O231">
            <v>1</v>
          </cell>
          <cell r="P231">
            <v>1</v>
          </cell>
          <cell r="W231">
            <v>8.3333333333333301E-2</v>
          </cell>
        </row>
        <row r="232">
          <cell r="A232" t="str">
            <v>IM00456</v>
          </cell>
          <cell r="B232" t="str">
            <v>IM00456</v>
          </cell>
          <cell r="C232" t="str">
            <v>MANGUERA EXTENSION PARA LINEAS DE OXIGENO 2MTS UNIDAD</v>
          </cell>
          <cell r="D232">
            <v>1</v>
          </cell>
          <cell r="E232" t="str">
            <v>UND UNIDAD</v>
          </cell>
          <cell r="F232" t="str">
            <v>NO APLICA</v>
          </cell>
          <cell r="G232" t="str">
            <v>Producto</v>
          </cell>
          <cell r="J232">
            <v>2</v>
          </cell>
          <cell r="K232">
            <v>5</v>
          </cell>
          <cell r="L232" t="str">
            <v>005</v>
          </cell>
          <cell r="M232" t="str">
            <v>FARMACIA DISCOLMEDICA</v>
          </cell>
          <cell r="N232">
            <v>2022</v>
          </cell>
          <cell r="O232">
            <v>7</v>
          </cell>
          <cell r="Q232">
            <v>2</v>
          </cell>
          <cell r="R232">
            <v>7</v>
          </cell>
          <cell r="S232">
            <v>2</v>
          </cell>
          <cell r="T232">
            <v>5</v>
          </cell>
          <cell r="U232">
            <v>4</v>
          </cell>
          <cell r="V232">
            <v>6</v>
          </cell>
          <cell r="W232">
            <v>4.3333333333333304</v>
          </cell>
        </row>
        <row r="233">
          <cell r="A233" t="str">
            <v>IM00456</v>
          </cell>
          <cell r="B233" t="str">
            <v>IM00456</v>
          </cell>
          <cell r="C233" t="str">
            <v>MANGUERA EXTENSION PARA LINEAS DE OXIGENO 2MTS UNIDAD</v>
          </cell>
          <cell r="D233">
            <v>1</v>
          </cell>
          <cell r="E233" t="str">
            <v>UND UNIDAD</v>
          </cell>
          <cell r="F233" t="str">
            <v>NO APLICA</v>
          </cell>
          <cell r="G233" t="str">
            <v>Producto</v>
          </cell>
          <cell r="J233">
            <v>1</v>
          </cell>
          <cell r="K233">
            <v>5</v>
          </cell>
          <cell r="L233" t="str">
            <v>005</v>
          </cell>
          <cell r="M233" t="str">
            <v>FARMACIA DISCOLMEDICA</v>
          </cell>
          <cell r="N233">
            <v>2023</v>
          </cell>
          <cell r="O233">
            <v>1</v>
          </cell>
          <cell r="P233">
            <v>1</v>
          </cell>
          <cell r="W233">
            <v>8.3333333333333301E-2</v>
          </cell>
        </row>
        <row r="234">
          <cell r="A234" t="str">
            <v>IM00457</v>
          </cell>
          <cell r="B234" t="str">
            <v>IM00457</v>
          </cell>
          <cell r="C234" t="str">
            <v>CONOS PARA OTOSCOPIA REF.52434 ADULTO PAQ*34</v>
          </cell>
          <cell r="D234">
            <v>37</v>
          </cell>
          <cell r="E234" t="str">
            <v>PAQ PAQUETE</v>
          </cell>
          <cell r="F234" t="str">
            <v>NO APLICA</v>
          </cell>
          <cell r="G234" t="str">
            <v>Producto</v>
          </cell>
          <cell r="J234">
            <v>68</v>
          </cell>
          <cell r="K234">
            <v>5</v>
          </cell>
          <cell r="L234" t="str">
            <v>005</v>
          </cell>
          <cell r="M234" t="str">
            <v>FARMACIA DISCOLMEDICA</v>
          </cell>
          <cell r="N234">
            <v>2022</v>
          </cell>
          <cell r="O234">
            <v>7</v>
          </cell>
          <cell r="Q234">
            <v>68</v>
          </cell>
          <cell r="R234">
            <v>68</v>
          </cell>
          <cell r="S234">
            <v>538</v>
          </cell>
          <cell r="T234">
            <v>442</v>
          </cell>
          <cell r="U234">
            <v>502</v>
          </cell>
          <cell r="V234">
            <v>427</v>
          </cell>
          <cell r="W234">
            <v>340.83333333333297</v>
          </cell>
        </row>
        <row r="235">
          <cell r="A235" t="str">
            <v>IM00458</v>
          </cell>
          <cell r="B235" t="str">
            <v>IM00458</v>
          </cell>
          <cell r="C235" t="str">
            <v>CONOS PARA OTOSCOPIA REF.52432 PEDIATRICO PAQ * 34</v>
          </cell>
          <cell r="D235">
            <v>37</v>
          </cell>
          <cell r="E235" t="str">
            <v>PAQ PAQUETE</v>
          </cell>
          <cell r="F235" t="str">
            <v>NO APLICA</v>
          </cell>
          <cell r="G235" t="str">
            <v>Producto</v>
          </cell>
          <cell r="J235">
            <v>128</v>
          </cell>
          <cell r="K235">
            <v>5</v>
          </cell>
          <cell r="L235" t="str">
            <v>005</v>
          </cell>
          <cell r="M235" t="str">
            <v>FARMACIA DISCOLMEDICA</v>
          </cell>
          <cell r="N235">
            <v>2022</v>
          </cell>
          <cell r="O235">
            <v>7</v>
          </cell>
          <cell r="Q235">
            <v>128</v>
          </cell>
          <cell r="R235">
            <v>780</v>
          </cell>
          <cell r="S235">
            <v>600</v>
          </cell>
          <cell r="T235">
            <v>574</v>
          </cell>
          <cell r="U235">
            <v>864</v>
          </cell>
          <cell r="V235">
            <v>1080</v>
          </cell>
          <cell r="W235">
            <v>671</v>
          </cell>
        </row>
        <row r="236">
          <cell r="A236" t="str">
            <v>IM00461</v>
          </cell>
          <cell r="B236" t="str">
            <v>IM00461</v>
          </cell>
          <cell r="C236" t="str">
            <v>ACERO QUIRURGICO R:M653G 45CM CCS UNIDAD</v>
          </cell>
          <cell r="D236">
            <v>1</v>
          </cell>
          <cell r="E236" t="str">
            <v>UND UNIDAD</v>
          </cell>
          <cell r="F236" t="str">
            <v>NO APLICA</v>
          </cell>
          <cell r="G236" t="str">
            <v>Producto</v>
          </cell>
          <cell r="J236">
            <v>1</v>
          </cell>
          <cell r="K236">
            <v>5</v>
          </cell>
          <cell r="L236" t="str">
            <v>005</v>
          </cell>
          <cell r="M236" t="str">
            <v>FARMACIA DISCOLMEDICA</v>
          </cell>
          <cell r="N236">
            <v>2022</v>
          </cell>
          <cell r="O236">
            <v>8</v>
          </cell>
          <cell r="R236">
            <v>1</v>
          </cell>
          <cell r="S236">
            <v>1</v>
          </cell>
          <cell r="V236">
            <v>1</v>
          </cell>
          <cell r="W236">
            <v>0.5</v>
          </cell>
        </row>
        <row r="237">
          <cell r="A237" t="str">
            <v>IM00466</v>
          </cell>
          <cell r="B237" t="str">
            <v>IM00466</v>
          </cell>
          <cell r="C237" t="str">
            <v>CABESTRILLO PARA INMOVILIZACION TALLA S UNIDAD</v>
          </cell>
          <cell r="D237">
            <v>1</v>
          </cell>
          <cell r="E237" t="str">
            <v>UND UNIDAD</v>
          </cell>
          <cell r="F237" t="str">
            <v>NO APLICA</v>
          </cell>
          <cell r="G237" t="str">
            <v>Producto</v>
          </cell>
          <cell r="J237">
            <v>27</v>
          </cell>
          <cell r="K237">
            <v>5</v>
          </cell>
          <cell r="L237" t="str">
            <v>005</v>
          </cell>
          <cell r="M237" t="str">
            <v>FARMACIA DISCOLMEDICA</v>
          </cell>
          <cell r="N237">
            <v>2022</v>
          </cell>
          <cell r="O237">
            <v>7</v>
          </cell>
          <cell r="Q237">
            <v>27</v>
          </cell>
          <cell r="R237">
            <v>15</v>
          </cell>
          <cell r="S237">
            <v>17</v>
          </cell>
          <cell r="T237">
            <v>17</v>
          </cell>
          <cell r="U237">
            <v>19</v>
          </cell>
          <cell r="V237">
            <v>12</v>
          </cell>
          <cell r="W237">
            <v>17.8333333333333</v>
          </cell>
        </row>
        <row r="238">
          <cell r="A238" t="str">
            <v>IM00466</v>
          </cell>
          <cell r="B238" t="str">
            <v>IM00466</v>
          </cell>
          <cell r="C238" t="str">
            <v>CABESTRILLO PARA INMOVILIZACION TALLA S UNIDAD</v>
          </cell>
          <cell r="D238">
            <v>1</v>
          </cell>
          <cell r="E238" t="str">
            <v>UND UNIDAD</v>
          </cell>
          <cell r="F238" t="str">
            <v>NO APLICA</v>
          </cell>
          <cell r="G238" t="str">
            <v>Producto</v>
          </cell>
          <cell r="J238">
            <v>2</v>
          </cell>
          <cell r="K238">
            <v>5</v>
          </cell>
          <cell r="L238" t="str">
            <v>005</v>
          </cell>
          <cell r="M238" t="str">
            <v>FARMACIA DISCOLMEDICA</v>
          </cell>
          <cell r="N238">
            <v>2023</v>
          </cell>
          <cell r="O238">
            <v>1</v>
          </cell>
          <cell r="P238">
            <v>2</v>
          </cell>
          <cell r="W238">
            <v>0.16666666666666599</v>
          </cell>
        </row>
        <row r="239">
          <cell r="A239" t="str">
            <v>IM00467</v>
          </cell>
          <cell r="B239" t="str">
            <v>IM00467</v>
          </cell>
          <cell r="C239" t="str">
            <v>CABESTRILLO PARA INMOVILIZACION TALLA M UNIDAD</v>
          </cell>
          <cell r="D239">
            <v>1</v>
          </cell>
          <cell r="E239" t="str">
            <v>UND UNIDAD</v>
          </cell>
          <cell r="F239" t="str">
            <v>NO APLICA</v>
          </cell>
          <cell r="G239" t="str">
            <v>Producto</v>
          </cell>
          <cell r="J239">
            <v>28</v>
          </cell>
          <cell r="K239">
            <v>5</v>
          </cell>
          <cell r="L239" t="str">
            <v>005</v>
          </cell>
          <cell r="M239" t="str">
            <v>FARMACIA DISCOLMEDICA</v>
          </cell>
          <cell r="N239">
            <v>2022</v>
          </cell>
          <cell r="O239">
            <v>7</v>
          </cell>
          <cell r="Q239">
            <v>28</v>
          </cell>
          <cell r="R239">
            <v>55</v>
          </cell>
          <cell r="S239">
            <v>31</v>
          </cell>
          <cell r="T239">
            <v>22</v>
          </cell>
          <cell r="U239">
            <v>34</v>
          </cell>
          <cell r="V239">
            <v>26</v>
          </cell>
          <cell r="W239">
            <v>32.6666666666666</v>
          </cell>
        </row>
        <row r="240">
          <cell r="A240" t="str">
            <v>IM00467</v>
          </cell>
          <cell r="B240" t="str">
            <v>IM00467</v>
          </cell>
          <cell r="C240" t="str">
            <v>CABESTRILLO PARA INMOVILIZACION TALLA M UNIDAD</v>
          </cell>
          <cell r="D240">
            <v>1</v>
          </cell>
          <cell r="E240" t="str">
            <v>UND UNIDAD</v>
          </cell>
          <cell r="F240" t="str">
            <v>NO APLICA</v>
          </cell>
          <cell r="G240" t="str">
            <v>Producto</v>
          </cell>
          <cell r="J240">
            <v>1</v>
          </cell>
          <cell r="K240">
            <v>5</v>
          </cell>
          <cell r="L240" t="str">
            <v>005</v>
          </cell>
          <cell r="M240" t="str">
            <v>FARMACIA DISCOLMEDICA</v>
          </cell>
          <cell r="N240">
            <v>2023</v>
          </cell>
          <cell r="O240">
            <v>1</v>
          </cell>
          <cell r="P240">
            <v>1</v>
          </cell>
          <cell r="W240">
            <v>8.3333333333333301E-2</v>
          </cell>
        </row>
        <row r="241">
          <cell r="A241" t="str">
            <v>IM00470</v>
          </cell>
          <cell r="B241" t="str">
            <v>IM00470</v>
          </cell>
          <cell r="C241" t="str">
            <v>ESTILETE PARA INTUBACION PEDIATRICO No 10 UNIDAD</v>
          </cell>
          <cell r="D241">
            <v>1</v>
          </cell>
          <cell r="E241" t="str">
            <v>UND UNIDAD</v>
          </cell>
          <cell r="F241" t="str">
            <v>NO APLICA</v>
          </cell>
          <cell r="G241" t="str">
            <v>Producto</v>
          </cell>
          <cell r="J241">
            <v>1</v>
          </cell>
          <cell r="K241">
            <v>5</v>
          </cell>
          <cell r="L241" t="str">
            <v>005</v>
          </cell>
          <cell r="M241" t="str">
            <v>FARMACIA DISCOLMEDICA</v>
          </cell>
          <cell r="N241">
            <v>2022</v>
          </cell>
          <cell r="O241">
            <v>7</v>
          </cell>
          <cell r="Q241">
            <v>1</v>
          </cell>
          <cell r="R241">
            <v>2</v>
          </cell>
          <cell r="S241">
            <v>5</v>
          </cell>
          <cell r="T241">
            <v>1</v>
          </cell>
          <cell r="U241">
            <v>4</v>
          </cell>
          <cell r="V241">
            <v>1</v>
          </cell>
          <cell r="W241">
            <v>2.3333333333333299</v>
          </cell>
        </row>
        <row r="242">
          <cell r="A242" t="str">
            <v>IM00473</v>
          </cell>
          <cell r="B242" t="str">
            <v>IM00473</v>
          </cell>
          <cell r="C242" t="str">
            <v>CATETER INTRAVENOSO No 24X3/4 REF:4251300 UNIDAD</v>
          </cell>
          <cell r="D242">
            <v>1</v>
          </cell>
          <cell r="E242" t="str">
            <v>UND UNIDAD</v>
          </cell>
          <cell r="F242" t="str">
            <v>NO APLICA</v>
          </cell>
          <cell r="G242" t="str">
            <v>Producto</v>
          </cell>
          <cell r="J242">
            <v>477</v>
          </cell>
          <cell r="K242">
            <v>5</v>
          </cell>
          <cell r="L242" t="str">
            <v>005</v>
          </cell>
          <cell r="M242" t="str">
            <v>FARMACIA DISCOLMEDICA</v>
          </cell>
          <cell r="N242">
            <v>2022</v>
          </cell>
          <cell r="O242">
            <v>7</v>
          </cell>
          <cell r="Q242">
            <v>477</v>
          </cell>
          <cell r="R242">
            <v>511</v>
          </cell>
          <cell r="S242">
            <v>583</v>
          </cell>
          <cell r="T242">
            <v>518</v>
          </cell>
          <cell r="U242">
            <v>489</v>
          </cell>
          <cell r="V242">
            <v>350</v>
          </cell>
          <cell r="W242">
            <v>488</v>
          </cell>
        </row>
        <row r="243">
          <cell r="A243" t="str">
            <v>IM00473</v>
          </cell>
          <cell r="B243" t="str">
            <v>IM00473</v>
          </cell>
          <cell r="C243" t="str">
            <v>CATETER INTRAVENOSO No 24X3/4 REF:4251300 UNIDAD</v>
          </cell>
          <cell r="D243">
            <v>1</v>
          </cell>
          <cell r="E243" t="str">
            <v>UND UNIDAD</v>
          </cell>
          <cell r="F243" t="str">
            <v>NO APLICA</v>
          </cell>
          <cell r="G243" t="str">
            <v>Producto</v>
          </cell>
          <cell r="J243">
            <v>26</v>
          </cell>
          <cell r="K243">
            <v>5</v>
          </cell>
          <cell r="L243" t="str">
            <v>005</v>
          </cell>
          <cell r="M243" t="str">
            <v>FARMACIA DISCOLMEDICA</v>
          </cell>
          <cell r="N243">
            <v>2023</v>
          </cell>
          <cell r="O243">
            <v>1</v>
          </cell>
          <cell r="P243">
            <v>26</v>
          </cell>
          <cell r="W243">
            <v>2.1666666666666599</v>
          </cell>
        </row>
        <row r="244">
          <cell r="A244" t="str">
            <v>IM00475</v>
          </cell>
          <cell r="B244" t="str">
            <v>IM00475</v>
          </cell>
          <cell r="C244" t="str">
            <v>CATETER CENTRAL BILUMEN ADULTO G16X20CMS R:4161211 UNIDAD</v>
          </cell>
          <cell r="D244">
            <v>1</v>
          </cell>
          <cell r="E244" t="str">
            <v>UND UNIDAD</v>
          </cell>
          <cell r="F244" t="str">
            <v>NO APLICA</v>
          </cell>
          <cell r="G244" t="str">
            <v>Producto</v>
          </cell>
          <cell r="J244">
            <v>6</v>
          </cell>
          <cell r="K244">
            <v>5</v>
          </cell>
          <cell r="L244" t="str">
            <v>005</v>
          </cell>
          <cell r="M244" t="str">
            <v>FARMACIA DISCOLMEDICA</v>
          </cell>
          <cell r="N244">
            <v>2022</v>
          </cell>
          <cell r="O244">
            <v>8</v>
          </cell>
          <cell r="R244">
            <v>6</v>
          </cell>
          <cell r="S244">
            <v>16</v>
          </cell>
          <cell r="T244">
            <v>15</v>
          </cell>
          <cell r="U244">
            <v>14</v>
          </cell>
          <cell r="V244">
            <v>11</v>
          </cell>
          <cell r="W244">
            <v>10.3333333333333</v>
          </cell>
        </row>
        <row r="245">
          <cell r="A245" t="str">
            <v>IM00475</v>
          </cell>
          <cell r="B245" t="str">
            <v>IM00475</v>
          </cell>
          <cell r="C245" t="str">
            <v>CATETER CENTRAL BILUMEN ADULTO G16X20CMS R:4161211 UNIDAD</v>
          </cell>
          <cell r="D245">
            <v>1</v>
          </cell>
          <cell r="E245" t="str">
            <v>UND UNIDAD</v>
          </cell>
          <cell r="F245" t="str">
            <v>NO APLICA</v>
          </cell>
          <cell r="G245" t="str">
            <v>Producto</v>
          </cell>
          <cell r="J245">
            <v>1</v>
          </cell>
          <cell r="K245">
            <v>5</v>
          </cell>
          <cell r="L245" t="str">
            <v>005</v>
          </cell>
          <cell r="M245" t="str">
            <v>FARMACIA DISCOLMEDICA</v>
          </cell>
          <cell r="N245">
            <v>2023</v>
          </cell>
          <cell r="O245">
            <v>1</v>
          </cell>
          <cell r="P245">
            <v>1</v>
          </cell>
          <cell r="W245">
            <v>8.3333333333333301E-2</v>
          </cell>
        </row>
        <row r="246">
          <cell r="A246" t="str">
            <v>IM00480</v>
          </cell>
          <cell r="B246" t="str">
            <v>IM00480</v>
          </cell>
          <cell r="C246" t="str">
            <v>CATETER INTRAVENOSO No 14X2 UNIDAD</v>
          </cell>
          <cell r="D246">
            <v>1</v>
          </cell>
          <cell r="E246" t="str">
            <v>UND UNIDAD</v>
          </cell>
          <cell r="F246" t="str">
            <v>NO APLICA</v>
          </cell>
          <cell r="G246" t="str">
            <v>Producto</v>
          </cell>
          <cell r="J246">
            <v>8</v>
          </cell>
          <cell r="K246">
            <v>5</v>
          </cell>
          <cell r="L246" t="str">
            <v>005</v>
          </cell>
          <cell r="M246" t="str">
            <v>FARMACIA DISCOLMEDICA</v>
          </cell>
          <cell r="N246">
            <v>2022</v>
          </cell>
          <cell r="O246">
            <v>7</v>
          </cell>
          <cell r="Q246">
            <v>8</v>
          </cell>
          <cell r="R246">
            <v>2</v>
          </cell>
          <cell r="S246">
            <v>9</v>
          </cell>
          <cell r="T246">
            <v>23</v>
          </cell>
          <cell r="U246">
            <v>6</v>
          </cell>
          <cell r="V246">
            <v>6</v>
          </cell>
          <cell r="W246">
            <v>9</v>
          </cell>
        </row>
        <row r="247">
          <cell r="A247" t="str">
            <v>IM00480</v>
          </cell>
          <cell r="B247" t="str">
            <v>IM00480</v>
          </cell>
          <cell r="C247" t="str">
            <v>CATETER INTRAVENOSO No 14X2 UNIDAD</v>
          </cell>
          <cell r="D247">
            <v>1</v>
          </cell>
          <cell r="E247" t="str">
            <v>UND UNIDAD</v>
          </cell>
          <cell r="F247" t="str">
            <v>NO APLICA</v>
          </cell>
          <cell r="G247" t="str">
            <v>Producto</v>
          </cell>
          <cell r="J247">
            <v>2</v>
          </cell>
          <cell r="K247">
            <v>5</v>
          </cell>
          <cell r="L247" t="str">
            <v>005</v>
          </cell>
          <cell r="M247" t="str">
            <v>FARMACIA DISCOLMEDICA</v>
          </cell>
          <cell r="N247">
            <v>2023</v>
          </cell>
          <cell r="O247">
            <v>1</v>
          </cell>
          <cell r="P247">
            <v>2</v>
          </cell>
          <cell r="W247">
            <v>0.16666666666666599</v>
          </cell>
        </row>
        <row r="248">
          <cell r="A248" t="str">
            <v>IM00482</v>
          </cell>
          <cell r="B248" t="str">
            <v>IM00482</v>
          </cell>
          <cell r="C248" t="str">
            <v>ESPECULO DESECHABLE VIRGINAL UNIDAD</v>
          </cell>
          <cell r="D248">
            <v>1</v>
          </cell>
          <cell r="E248" t="str">
            <v>UND UNIDAD</v>
          </cell>
          <cell r="F248" t="str">
            <v>NO APLICA</v>
          </cell>
          <cell r="G248" t="str">
            <v>Producto</v>
          </cell>
          <cell r="J248">
            <v>17</v>
          </cell>
          <cell r="K248">
            <v>5</v>
          </cell>
          <cell r="L248" t="str">
            <v>005</v>
          </cell>
          <cell r="M248" t="str">
            <v>FARMACIA DISCOLMEDICA</v>
          </cell>
          <cell r="N248">
            <v>2022</v>
          </cell>
          <cell r="O248">
            <v>8</v>
          </cell>
          <cell r="R248">
            <v>17</v>
          </cell>
          <cell r="S248">
            <v>1</v>
          </cell>
          <cell r="T248">
            <v>51</v>
          </cell>
          <cell r="V248">
            <v>14</v>
          </cell>
          <cell r="W248">
            <v>13.8333333333333</v>
          </cell>
        </row>
        <row r="249">
          <cell r="A249" t="str">
            <v>IM00484</v>
          </cell>
          <cell r="B249" t="str">
            <v>IM00484</v>
          </cell>
          <cell r="C249" t="str">
            <v>CANULA OXIGENO NASAL NEONATOS UNIDAD</v>
          </cell>
          <cell r="D249">
            <v>1</v>
          </cell>
          <cell r="E249" t="str">
            <v>UND UNIDAD</v>
          </cell>
          <cell r="F249" t="str">
            <v>NO APLICA</v>
          </cell>
          <cell r="G249" t="str">
            <v>Producto</v>
          </cell>
          <cell r="J249">
            <v>23</v>
          </cell>
          <cell r="K249">
            <v>5</v>
          </cell>
          <cell r="L249" t="str">
            <v>005</v>
          </cell>
          <cell r="M249" t="str">
            <v>FARMACIA DISCOLMEDICA</v>
          </cell>
          <cell r="N249">
            <v>2022</v>
          </cell>
          <cell r="O249">
            <v>7</v>
          </cell>
          <cell r="Q249">
            <v>23</v>
          </cell>
          <cell r="R249">
            <v>5</v>
          </cell>
          <cell r="U249">
            <v>5</v>
          </cell>
          <cell r="W249">
            <v>5.5</v>
          </cell>
        </row>
        <row r="250">
          <cell r="A250" t="str">
            <v>IM00485</v>
          </cell>
          <cell r="B250" t="str">
            <v>IM00485</v>
          </cell>
          <cell r="C250" t="str">
            <v>BOLSA RESERVORIO ADULTO Y PEDIATRICO REF:4441/2 UNIDAD</v>
          </cell>
          <cell r="D250">
            <v>1</v>
          </cell>
          <cell r="E250" t="str">
            <v>UND UNIDAD</v>
          </cell>
          <cell r="F250" t="str">
            <v>NO APLICA</v>
          </cell>
          <cell r="G250" t="str">
            <v>Producto</v>
          </cell>
          <cell r="J250">
            <v>1</v>
          </cell>
          <cell r="K250">
            <v>5</v>
          </cell>
          <cell r="L250" t="str">
            <v>005</v>
          </cell>
          <cell r="M250" t="str">
            <v>FARMACIA DISCOLMEDICA</v>
          </cell>
          <cell r="N250">
            <v>2022</v>
          </cell>
          <cell r="O250">
            <v>7</v>
          </cell>
          <cell r="Q250">
            <v>1</v>
          </cell>
          <cell r="S250">
            <v>1</v>
          </cell>
          <cell r="T250">
            <v>5</v>
          </cell>
          <cell r="W250">
            <v>1.1666666666666601</v>
          </cell>
        </row>
        <row r="251">
          <cell r="A251" t="str">
            <v>IM00485</v>
          </cell>
          <cell r="B251" t="str">
            <v>IM00485</v>
          </cell>
          <cell r="C251" t="str">
            <v>BOLSA RESERVORIO ADULTO Y PEDIATRICO REF:4441/2 UNIDAD</v>
          </cell>
          <cell r="D251">
            <v>1</v>
          </cell>
          <cell r="E251" t="str">
            <v>UND UNIDAD</v>
          </cell>
          <cell r="F251" t="str">
            <v>NO APLICA</v>
          </cell>
          <cell r="G251" t="str">
            <v>Producto</v>
          </cell>
          <cell r="J251">
            <v>1</v>
          </cell>
          <cell r="K251">
            <v>5</v>
          </cell>
          <cell r="L251" t="str">
            <v>005</v>
          </cell>
          <cell r="M251" t="str">
            <v>FARMACIA DISCOLMEDICA</v>
          </cell>
          <cell r="N251">
            <v>2023</v>
          </cell>
          <cell r="O251">
            <v>1</v>
          </cell>
          <cell r="P251">
            <v>1</v>
          </cell>
          <cell r="W251">
            <v>8.3333333333333301E-2</v>
          </cell>
        </row>
        <row r="252">
          <cell r="A252" t="str">
            <v>IM00487</v>
          </cell>
          <cell r="B252" t="str">
            <v>IM00487</v>
          </cell>
          <cell r="C252" t="str">
            <v>ELECTRODOS PARA MONITOREO ADULTO/PEDIATRICO REF: GC-302A</v>
          </cell>
          <cell r="D252">
            <v>37</v>
          </cell>
          <cell r="E252" t="str">
            <v>PAQ PAQUETE</v>
          </cell>
          <cell r="F252" t="str">
            <v>NO APLICA</v>
          </cell>
          <cell r="G252" t="str">
            <v>Producto</v>
          </cell>
          <cell r="J252">
            <v>979</v>
          </cell>
          <cell r="K252">
            <v>5</v>
          </cell>
          <cell r="L252" t="str">
            <v>005</v>
          </cell>
          <cell r="M252" t="str">
            <v>FARMACIA DISCOLMEDICA</v>
          </cell>
          <cell r="N252">
            <v>2022</v>
          </cell>
          <cell r="O252">
            <v>7</v>
          </cell>
          <cell r="Q252">
            <v>979</v>
          </cell>
          <cell r="R252">
            <v>1017</v>
          </cell>
          <cell r="S252">
            <v>971</v>
          </cell>
          <cell r="T252">
            <v>182</v>
          </cell>
          <cell r="U252">
            <v>804</v>
          </cell>
          <cell r="V252">
            <v>888</v>
          </cell>
          <cell r="W252">
            <v>806.83333333333303</v>
          </cell>
        </row>
        <row r="253">
          <cell r="A253" t="str">
            <v>IM00487</v>
          </cell>
          <cell r="B253" t="str">
            <v>IM00487</v>
          </cell>
          <cell r="C253" t="str">
            <v>ELECTRODOS PARA MONITOREO ADULTO/PEDIATRICO REF: GC-302A</v>
          </cell>
          <cell r="D253">
            <v>37</v>
          </cell>
          <cell r="E253" t="str">
            <v>PAQ PAQUETE</v>
          </cell>
          <cell r="F253" t="str">
            <v>NO APLICA</v>
          </cell>
          <cell r="G253" t="str">
            <v>Producto</v>
          </cell>
          <cell r="J253">
            <v>77</v>
          </cell>
          <cell r="K253">
            <v>5</v>
          </cell>
          <cell r="L253" t="str">
            <v>005</v>
          </cell>
          <cell r="M253" t="str">
            <v>FARMACIA DISCOLMEDICA</v>
          </cell>
          <cell r="N253">
            <v>2023</v>
          </cell>
          <cell r="O253">
            <v>1</v>
          </cell>
          <cell r="P253">
            <v>77</v>
          </cell>
          <cell r="W253">
            <v>6.4166666666666599</v>
          </cell>
        </row>
        <row r="254">
          <cell r="A254" t="str">
            <v>IM00488</v>
          </cell>
          <cell r="B254" t="str">
            <v>IM00488</v>
          </cell>
          <cell r="C254" t="str">
            <v>VICRYL 3.0 70 CM R.XYVCP316H SH UNIDAD</v>
          </cell>
          <cell r="D254">
            <v>1</v>
          </cell>
          <cell r="E254" t="str">
            <v>UND UNIDAD</v>
          </cell>
          <cell r="F254" t="str">
            <v>NO APLICA</v>
          </cell>
          <cell r="G254" t="str">
            <v>Producto</v>
          </cell>
          <cell r="J254">
            <v>14</v>
          </cell>
          <cell r="K254">
            <v>5</v>
          </cell>
          <cell r="L254" t="str">
            <v>005</v>
          </cell>
          <cell r="M254" t="str">
            <v>FARMACIA DISCOLMEDICA</v>
          </cell>
          <cell r="N254">
            <v>2022</v>
          </cell>
          <cell r="O254">
            <v>7</v>
          </cell>
          <cell r="Q254">
            <v>14</v>
          </cell>
          <cell r="R254">
            <v>20</v>
          </cell>
          <cell r="S254">
            <v>24</v>
          </cell>
          <cell r="T254">
            <v>28</v>
          </cell>
          <cell r="U254">
            <v>35</v>
          </cell>
          <cell r="V254">
            <v>31</v>
          </cell>
          <cell r="W254">
            <v>25.3333333333333</v>
          </cell>
        </row>
        <row r="255">
          <cell r="A255" t="str">
            <v>IM00488</v>
          </cell>
          <cell r="B255" t="str">
            <v>IM00488</v>
          </cell>
          <cell r="C255" t="str">
            <v>VICRYL 3.0 70 CM R.XYVCP316H SH UNIDAD</v>
          </cell>
          <cell r="D255">
            <v>1</v>
          </cell>
          <cell r="E255" t="str">
            <v>UND UNIDAD</v>
          </cell>
          <cell r="F255" t="str">
            <v>NO APLICA</v>
          </cell>
          <cell r="G255" t="str">
            <v>Producto</v>
          </cell>
          <cell r="J255">
            <v>3</v>
          </cell>
          <cell r="K255">
            <v>5</v>
          </cell>
          <cell r="L255" t="str">
            <v>005</v>
          </cell>
          <cell r="M255" t="str">
            <v>FARMACIA DISCOLMEDICA</v>
          </cell>
          <cell r="N255">
            <v>2023</v>
          </cell>
          <cell r="O255">
            <v>1</v>
          </cell>
          <cell r="P255">
            <v>3</v>
          </cell>
          <cell r="W255">
            <v>0.25</v>
          </cell>
        </row>
        <row r="256">
          <cell r="A256" t="str">
            <v>IM00489</v>
          </cell>
          <cell r="B256" t="str">
            <v>IM00489</v>
          </cell>
          <cell r="C256" t="str">
            <v>COMPRESAS CON RADIOPACO ESTERIL 45X45X4 C*5 UNIDAD</v>
          </cell>
          <cell r="D256">
            <v>1</v>
          </cell>
          <cell r="E256" t="str">
            <v>UND UNIDAD</v>
          </cell>
          <cell r="F256" t="str">
            <v>NO APLICA</v>
          </cell>
          <cell r="G256" t="str">
            <v>Producto</v>
          </cell>
          <cell r="J256">
            <v>1044</v>
          </cell>
          <cell r="K256">
            <v>5</v>
          </cell>
          <cell r="L256" t="str">
            <v>005</v>
          </cell>
          <cell r="M256" t="str">
            <v>FARMACIA DISCOLMEDICA</v>
          </cell>
          <cell r="N256">
            <v>2022</v>
          </cell>
          <cell r="O256">
            <v>7</v>
          </cell>
          <cell r="Q256">
            <v>1044</v>
          </cell>
          <cell r="R256">
            <v>984</v>
          </cell>
          <cell r="S256">
            <v>1697</v>
          </cell>
          <cell r="T256">
            <v>1695</v>
          </cell>
          <cell r="U256">
            <v>1974</v>
          </cell>
          <cell r="V256">
            <v>1703</v>
          </cell>
          <cell r="W256">
            <v>1516.1666666666599</v>
          </cell>
        </row>
        <row r="257">
          <cell r="A257" t="str">
            <v>IM00489</v>
          </cell>
          <cell r="B257" t="str">
            <v>IM00489</v>
          </cell>
          <cell r="C257" t="str">
            <v>COMPRESAS CON RADIOPACO ESTERIL 45X45X4 C*5 UNIDAD</v>
          </cell>
          <cell r="D257">
            <v>1</v>
          </cell>
          <cell r="E257" t="str">
            <v>UND UNIDAD</v>
          </cell>
          <cell r="F257" t="str">
            <v>NO APLICA</v>
          </cell>
          <cell r="G257" t="str">
            <v>Producto</v>
          </cell>
          <cell r="J257">
            <v>56</v>
          </cell>
          <cell r="K257">
            <v>5</v>
          </cell>
          <cell r="L257" t="str">
            <v>005</v>
          </cell>
          <cell r="M257" t="str">
            <v>FARMACIA DISCOLMEDICA</v>
          </cell>
          <cell r="N257">
            <v>2023</v>
          </cell>
          <cell r="O257">
            <v>1</v>
          </cell>
          <cell r="P257">
            <v>56</v>
          </cell>
          <cell r="W257">
            <v>4.6666666666666599</v>
          </cell>
        </row>
        <row r="258">
          <cell r="A258" t="str">
            <v>IM00490</v>
          </cell>
          <cell r="B258" t="str">
            <v>IM00490</v>
          </cell>
          <cell r="C258" t="str">
            <v>ELECTRODOS PARA MONITOREO PEDIATRICO</v>
          </cell>
          <cell r="D258">
            <v>37</v>
          </cell>
          <cell r="E258" t="str">
            <v>PAQ PAQUETE</v>
          </cell>
          <cell r="F258" t="str">
            <v>NO APLICA</v>
          </cell>
          <cell r="G258" t="str">
            <v>Producto</v>
          </cell>
          <cell r="J258">
            <v>40</v>
          </cell>
          <cell r="K258">
            <v>5</v>
          </cell>
          <cell r="L258" t="str">
            <v>005</v>
          </cell>
          <cell r="M258" t="str">
            <v>FARMACIA DISCOLMEDICA</v>
          </cell>
          <cell r="N258">
            <v>2022</v>
          </cell>
          <cell r="O258">
            <v>7</v>
          </cell>
          <cell r="Q258">
            <v>40</v>
          </cell>
          <cell r="R258">
            <v>24</v>
          </cell>
          <cell r="S258">
            <v>43</v>
          </cell>
          <cell r="T258">
            <v>76</v>
          </cell>
          <cell r="U258">
            <v>144</v>
          </cell>
          <cell r="V258">
            <v>73</v>
          </cell>
          <cell r="W258">
            <v>66.6666666666666</v>
          </cell>
        </row>
        <row r="259">
          <cell r="A259" t="str">
            <v>IM00490</v>
          </cell>
          <cell r="B259" t="str">
            <v>IM00490</v>
          </cell>
          <cell r="C259" t="str">
            <v>ELECTRODOS PARA MONITOREO PEDIATRICO</v>
          </cell>
          <cell r="D259">
            <v>37</v>
          </cell>
          <cell r="E259" t="str">
            <v>PAQ PAQUETE</v>
          </cell>
          <cell r="F259" t="str">
            <v>NO APLICA</v>
          </cell>
          <cell r="G259" t="str">
            <v>Producto</v>
          </cell>
          <cell r="J259">
            <v>26</v>
          </cell>
          <cell r="K259">
            <v>5</v>
          </cell>
          <cell r="L259" t="str">
            <v>005</v>
          </cell>
          <cell r="M259" t="str">
            <v>FARMACIA DISCOLMEDICA</v>
          </cell>
          <cell r="N259">
            <v>2023</v>
          </cell>
          <cell r="O259">
            <v>1</v>
          </cell>
          <cell r="P259">
            <v>26</v>
          </cell>
          <cell r="W259">
            <v>2.1666666666666599</v>
          </cell>
        </row>
        <row r="260">
          <cell r="A260" t="str">
            <v>IM00491</v>
          </cell>
          <cell r="B260" t="str">
            <v>IM00491</v>
          </cell>
          <cell r="C260" t="str">
            <v>ETHILON BLACK 9-0 R.7717G 30CM CON 2 AGUJAS UNIDAD</v>
          </cell>
          <cell r="D260">
            <v>1</v>
          </cell>
          <cell r="E260" t="str">
            <v>UND UNIDAD</v>
          </cell>
          <cell r="F260" t="str">
            <v>NO APLICA</v>
          </cell>
          <cell r="G260" t="str">
            <v>Producto</v>
          </cell>
          <cell r="J260">
            <v>4</v>
          </cell>
          <cell r="K260">
            <v>5</v>
          </cell>
          <cell r="L260" t="str">
            <v>005</v>
          </cell>
          <cell r="M260" t="str">
            <v>FARMACIA DISCOLMEDICA</v>
          </cell>
          <cell r="N260">
            <v>2022</v>
          </cell>
          <cell r="O260">
            <v>7</v>
          </cell>
          <cell r="Q260">
            <v>4</v>
          </cell>
          <cell r="R260">
            <v>4</v>
          </cell>
          <cell r="S260">
            <v>4</v>
          </cell>
          <cell r="T260">
            <v>5</v>
          </cell>
          <cell r="U260">
            <v>13</v>
          </cell>
          <cell r="V260">
            <v>2</v>
          </cell>
          <cell r="W260">
            <v>5.3333333333333304</v>
          </cell>
        </row>
        <row r="261">
          <cell r="A261" t="str">
            <v>IM00494</v>
          </cell>
          <cell r="B261" t="str">
            <v>IM00494</v>
          </cell>
          <cell r="C261" t="str">
            <v>PROLENE 3.0 90CM REF.8522T SH UNIDAD</v>
          </cell>
          <cell r="D261">
            <v>1</v>
          </cell>
          <cell r="E261" t="str">
            <v>UND UNIDAD</v>
          </cell>
          <cell r="F261" t="str">
            <v>NO APLICA</v>
          </cell>
          <cell r="G261" t="str">
            <v>Producto</v>
          </cell>
          <cell r="J261">
            <v>12</v>
          </cell>
          <cell r="K261">
            <v>5</v>
          </cell>
          <cell r="L261" t="str">
            <v>005</v>
          </cell>
          <cell r="M261" t="str">
            <v>FARMACIA DISCOLMEDICA</v>
          </cell>
          <cell r="N261">
            <v>2022</v>
          </cell>
          <cell r="O261">
            <v>7</v>
          </cell>
          <cell r="Q261">
            <v>12</v>
          </cell>
          <cell r="R261">
            <v>19</v>
          </cell>
          <cell r="S261">
            <v>15</v>
          </cell>
          <cell r="T261">
            <v>14</v>
          </cell>
          <cell r="U261">
            <v>14</v>
          </cell>
          <cell r="V261">
            <v>8</v>
          </cell>
          <cell r="W261">
            <v>13.6666666666666</v>
          </cell>
        </row>
        <row r="262">
          <cell r="A262" t="str">
            <v>IM00494</v>
          </cell>
          <cell r="B262" t="str">
            <v>IM00494</v>
          </cell>
          <cell r="C262" t="str">
            <v>PROLENE 3.0 90CM REF.8522T SH UNIDAD</v>
          </cell>
          <cell r="D262">
            <v>1</v>
          </cell>
          <cell r="E262" t="str">
            <v>UND UNIDAD</v>
          </cell>
          <cell r="F262" t="str">
            <v>NO APLICA</v>
          </cell>
          <cell r="G262" t="str">
            <v>Producto</v>
          </cell>
          <cell r="J262">
            <v>4</v>
          </cell>
          <cell r="K262">
            <v>5</v>
          </cell>
          <cell r="L262" t="str">
            <v>005</v>
          </cell>
          <cell r="M262" t="str">
            <v>FARMACIA DISCOLMEDICA</v>
          </cell>
          <cell r="N262">
            <v>2023</v>
          </cell>
          <cell r="O262">
            <v>1</v>
          </cell>
          <cell r="P262">
            <v>4</v>
          </cell>
          <cell r="W262">
            <v>0.33333333333333298</v>
          </cell>
        </row>
        <row r="263">
          <cell r="A263" t="str">
            <v>IM00495</v>
          </cell>
          <cell r="B263" t="str">
            <v>IM00495</v>
          </cell>
          <cell r="C263" t="str">
            <v>HEMOSTATICO ABSORBIBLE 4X8 (10X20CM) UNIDAD</v>
          </cell>
          <cell r="D263">
            <v>1</v>
          </cell>
          <cell r="E263" t="str">
            <v>UND UNIDAD</v>
          </cell>
          <cell r="F263" t="str">
            <v>NO APLICA</v>
          </cell>
          <cell r="G263" t="str">
            <v>Producto</v>
          </cell>
          <cell r="J263">
            <v>2</v>
          </cell>
          <cell r="K263">
            <v>5</v>
          </cell>
          <cell r="L263" t="str">
            <v>005</v>
          </cell>
          <cell r="M263" t="str">
            <v>FARMACIA DISCOLMEDICA</v>
          </cell>
          <cell r="N263">
            <v>2022</v>
          </cell>
          <cell r="O263">
            <v>7</v>
          </cell>
          <cell r="Q263">
            <v>2</v>
          </cell>
          <cell r="R263">
            <v>7</v>
          </cell>
          <cell r="S263">
            <v>4</v>
          </cell>
          <cell r="T263">
            <v>8</v>
          </cell>
          <cell r="U263">
            <v>2</v>
          </cell>
          <cell r="V263">
            <v>6</v>
          </cell>
          <cell r="W263">
            <v>4.8333333333333304</v>
          </cell>
        </row>
        <row r="264">
          <cell r="A264" t="str">
            <v>IM00496</v>
          </cell>
          <cell r="B264" t="str">
            <v>IM00496</v>
          </cell>
          <cell r="C264" t="str">
            <v>VICRYL 2.0 CT1 90 CM R.XYVCP345H  UNIDAD</v>
          </cell>
          <cell r="D264">
            <v>1</v>
          </cell>
          <cell r="E264" t="str">
            <v>UND UNIDAD</v>
          </cell>
          <cell r="F264" t="str">
            <v>NO APLICA</v>
          </cell>
          <cell r="G264" t="str">
            <v>Producto</v>
          </cell>
          <cell r="J264">
            <v>33</v>
          </cell>
          <cell r="K264">
            <v>5</v>
          </cell>
          <cell r="L264" t="str">
            <v>005</v>
          </cell>
          <cell r="M264" t="str">
            <v>FARMACIA DISCOLMEDICA</v>
          </cell>
          <cell r="N264">
            <v>2022</v>
          </cell>
          <cell r="O264">
            <v>7</v>
          </cell>
          <cell r="Q264">
            <v>33</v>
          </cell>
          <cell r="R264">
            <v>40</v>
          </cell>
          <cell r="S264">
            <v>29</v>
          </cell>
          <cell r="T264">
            <v>29</v>
          </cell>
          <cell r="U264">
            <v>20</v>
          </cell>
          <cell r="V264">
            <v>14</v>
          </cell>
          <cell r="W264">
            <v>27.5</v>
          </cell>
        </row>
        <row r="265">
          <cell r="A265" t="str">
            <v>IM00498</v>
          </cell>
          <cell r="B265" t="str">
            <v>IM00498</v>
          </cell>
          <cell r="C265" t="str">
            <v>EQUIPO MICROGOTEO VENOCLISIS SIN AGUJA UNIDAD</v>
          </cell>
          <cell r="D265">
            <v>1</v>
          </cell>
          <cell r="E265" t="str">
            <v>UND UNIDAD</v>
          </cell>
          <cell r="F265" t="str">
            <v>NO APLICA</v>
          </cell>
          <cell r="G265" t="str">
            <v>Producto</v>
          </cell>
          <cell r="J265">
            <v>11</v>
          </cell>
          <cell r="K265">
            <v>5</v>
          </cell>
          <cell r="L265" t="str">
            <v>005</v>
          </cell>
          <cell r="M265" t="str">
            <v>FARMACIA DISCOLMEDICA</v>
          </cell>
          <cell r="N265">
            <v>2022</v>
          </cell>
          <cell r="O265">
            <v>10</v>
          </cell>
          <cell r="T265">
            <v>11</v>
          </cell>
          <cell r="V265">
            <v>6</v>
          </cell>
          <cell r="W265">
            <v>2.8333333333333299</v>
          </cell>
        </row>
        <row r="266">
          <cell r="A266" t="str">
            <v>IM00503</v>
          </cell>
          <cell r="B266" t="str">
            <v>IM00503</v>
          </cell>
          <cell r="C266" t="str">
            <v>FIJADOR PARA CITOLOGIA FCO 160ML SPRAY</v>
          </cell>
          <cell r="D266">
            <v>18</v>
          </cell>
          <cell r="E266" t="str">
            <v>FRA FRASCO</v>
          </cell>
          <cell r="F266" t="str">
            <v>NO APLICA</v>
          </cell>
          <cell r="G266" t="str">
            <v>Producto</v>
          </cell>
          <cell r="J266">
            <v>2</v>
          </cell>
          <cell r="K266">
            <v>5</v>
          </cell>
          <cell r="L266" t="str">
            <v>005</v>
          </cell>
          <cell r="M266" t="str">
            <v>FARMACIA DISCOLMEDICA</v>
          </cell>
          <cell r="N266">
            <v>2022</v>
          </cell>
          <cell r="O266">
            <v>12</v>
          </cell>
          <cell r="V266">
            <v>2</v>
          </cell>
          <cell r="W266">
            <v>0.33333333333333298</v>
          </cell>
        </row>
        <row r="267">
          <cell r="A267" t="str">
            <v>IM00506</v>
          </cell>
          <cell r="B267" t="str">
            <v>IM00506</v>
          </cell>
          <cell r="C267" t="str">
            <v>CABESTRILLO PARA INMOVILIZACION TALLA L UNIDAD</v>
          </cell>
          <cell r="D267">
            <v>1</v>
          </cell>
          <cell r="E267" t="str">
            <v>UND UNIDAD</v>
          </cell>
          <cell r="F267" t="str">
            <v>NO APLICA</v>
          </cell>
          <cell r="G267" t="str">
            <v>Producto</v>
          </cell>
          <cell r="J267">
            <v>13</v>
          </cell>
          <cell r="K267">
            <v>5</v>
          </cell>
          <cell r="L267" t="str">
            <v>005</v>
          </cell>
          <cell r="M267" t="str">
            <v>FARMACIA DISCOLMEDICA</v>
          </cell>
          <cell r="N267">
            <v>2022</v>
          </cell>
          <cell r="O267">
            <v>7</v>
          </cell>
          <cell r="Q267">
            <v>13</v>
          </cell>
          <cell r="R267">
            <v>23</v>
          </cell>
          <cell r="S267">
            <v>11</v>
          </cell>
          <cell r="T267">
            <v>23</v>
          </cell>
          <cell r="U267">
            <v>19</v>
          </cell>
          <cell r="V267">
            <v>19</v>
          </cell>
          <cell r="W267">
            <v>18</v>
          </cell>
        </row>
        <row r="268">
          <cell r="A268" t="str">
            <v>IM00506</v>
          </cell>
          <cell r="B268" t="str">
            <v>IM00506</v>
          </cell>
          <cell r="C268" t="str">
            <v>CABESTRILLO PARA INMOVILIZACION TALLA L UNIDAD</v>
          </cell>
          <cell r="D268">
            <v>1</v>
          </cell>
          <cell r="E268" t="str">
            <v>UND UNIDAD</v>
          </cell>
          <cell r="F268" t="str">
            <v>NO APLICA</v>
          </cell>
          <cell r="G268" t="str">
            <v>Producto</v>
          </cell>
          <cell r="J268">
            <v>5</v>
          </cell>
          <cell r="K268">
            <v>5</v>
          </cell>
          <cell r="L268" t="str">
            <v>005</v>
          </cell>
          <cell r="M268" t="str">
            <v>FARMACIA DISCOLMEDICA</v>
          </cell>
          <cell r="N268">
            <v>2023</v>
          </cell>
          <cell r="O268">
            <v>1</v>
          </cell>
          <cell r="P268">
            <v>5</v>
          </cell>
          <cell r="W268">
            <v>0.41666666666666602</v>
          </cell>
        </row>
        <row r="269">
          <cell r="A269" t="str">
            <v>IM00508</v>
          </cell>
          <cell r="B269" t="str">
            <v>IM00508</v>
          </cell>
          <cell r="C269" t="str">
            <v>MASCARILLA PARA ANESTESIA No.5 UNIDAD</v>
          </cell>
          <cell r="D269">
            <v>1</v>
          </cell>
          <cell r="E269" t="str">
            <v>UND UNIDAD</v>
          </cell>
          <cell r="F269" t="str">
            <v>NO APLICA</v>
          </cell>
          <cell r="G269" t="str">
            <v>Producto</v>
          </cell>
          <cell r="J269">
            <v>33</v>
          </cell>
          <cell r="K269">
            <v>5</v>
          </cell>
          <cell r="L269" t="str">
            <v>005</v>
          </cell>
          <cell r="M269" t="str">
            <v>FARMACIA DISCOLMEDICA</v>
          </cell>
          <cell r="N269">
            <v>2022</v>
          </cell>
          <cell r="O269">
            <v>7</v>
          </cell>
          <cell r="Q269">
            <v>33</v>
          </cell>
          <cell r="R269">
            <v>34</v>
          </cell>
          <cell r="S269">
            <v>42</v>
          </cell>
          <cell r="T269">
            <v>30</v>
          </cell>
          <cell r="U269">
            <v>38</v>
          </cell>
          <cell r="V269">
            <v>27</v>
          </cell>
          <cell r="W269">
            <v>34</v>
          </cell>
        </row>
        <row r="270">
          <cell r="A270" t="str">
            <v>IM00508</v>
          </cell>
          <cell r="B270" t="str">
            <v>IM00508</v>
          </cell>
          <cell r="C270" t="str">
            <v>MASCARILLA PARA ANESTESIA No.5 UNIDAD</v>
          </cell>
          <cell r="D270">
            <v>1</v>
          </cell>
          <cell r="E270" t="str">
            <v>UND UNIDAD</v>
          </cell>
          <cell r="F270" t="str">
            <v>NO APLICA</v>
          </cell>
          <cell r="G270" t="str">
            <v>Producto</v>
          </cell>
          <cell r="J270">
            <v>4</v>
          </cell>
          <cell r="K270">
            <v>5</v>
          </cell>
          <cell r="L270" t="str">
            <v>005</v>
          </cell>
          <cell r="M270" t="str">
            <v>FARMACIA DISCOLMEDICA</v>
          </cell>
          <cell r="N270">
            <v>2023</v>
          </cell>
          <cell r="O270">
            <v>1</v>
          </cell>
          <cell r="P270">
            <v>4</v>
          </cell>
          <cell r="W270">
            <v>0.33333333333333298</v>
          </cell>
        </row>
        <row r="271">
          <cell r="A271" t="str">
            <v>IM00509</v>
          </cell>
          <cell r="B271" t="str">
            <v>IM00509</v>
          </cell>
          <cell r="C271" t="str">
            <v>TUBO DE SUCCION ESTERIL 6.4MM *3MTS UNIDAD</v>
          </cell>
          <cell r="D271">
            <v>1</v>
          </cell>
          <cell r="E271" t="str">
            <v>UND UNIDAD</v>
          </cell>
          <cell r="F271" t="str">
            <v>NO APLICA</v>
          </cell>
          <cell r="G271" t="str">
            <v>Producto</v>
          </cell>
          <cell r="J271">
            <v>250</v>
          </cell>
          <cell r="K271">
            <v>5</v>
          </cell>
          <cell r="L271" t="str">
            <v>005</v>
          </cell>
          <cell r="M271" t="str">
            <v>FARMACIA DISCOLMEDICA</v>
          </cell>
          <cell r="N271">
            <v>2022</v>
          </cell>
          <cell r="O271">
            <v>7</v>
          </cell>
          <cell r="Q271">
            <v>250</v>
          </cell>
          <cell r="R271">
            <v>254</v>
          </cell>
          <cell r="S271">
            <v>267</v>
          </cell>
          <cell r="T271">
            <v>216</v>
          </cell>
          <cell r="U271">
            <v>226</v>
          </cell>
          <cell r="V271">
            <v>208</v>
          </cell>
          <cell r="W271">
            <v>236.833333333333</v>
          </cell>
        </row>
        <row r="272">
          <cell r="A272" t="str">
            <v>IM00509</v>
          </cell>
          <cell r="B272" t="str">
            <v>IM00509</v>
          </cell>
          <cell r="C272" t="str">
            <v>TUBO DE SUCCION ESTERIL 6.4MM *3MTS UNIDAD</v>
          </cell>
          <cell r="D272">
            <v>1</v>
          </cell>
          <cell r="E272" t="str">
            <v>UND UNIDAD</v>
          </cell>
          <cell r="F272" t="str">
            <v>NO APLICA</v>
          </cell>
          <cell r="G272" t="str">
            <v>Producto</v>
          </cell>
          <cell r="J272">
            <v>22</v>
          </cell>
          <cell r="K272">
            <v>5</v>
          </cell>
          <cell r="L272" t="str">
            <v>005</v>
          </cell>
          <cell r="M272" t="str">
            <v>FARMACIA DISCOLMEDICA</v>
          </cell>
          <cell r="N272">
            <v>2023</v>
          </cell>
          <cell r="O272">
            <v>1</v>
          </cell>
          <cell r="P272">
            <v>22</v>
          </cell>
          <cell r="W272">
            <v>1.8333333333333299</v>
          </cell>
        </row>
        <row r="273">
          <cell r="A273" t="str">
            <v>IM00512</v>
          </cell>
          <cell r="B273" t="str">
            <v>IM00512</v>
          </cell>
          <cell r="C273" t="str">
            <v>MASCARILLA PARA ANESTESIA No.4 UNIDAD</v>
          </cell>
          <cell r="D273">
            <v>1</v>
          </cell>
          <cell r="E273" t="str">
            <v>UND UNIDAD</v>
          </cell>
          <cell r="F273" t="str">
            <v>NO APLICA</v>
          </cell>
          <cell r="G273" t="str">
            <v>Producto</v>
          </cell>
          <cell r="J273">
            <v>6</v>
          </cell>
          <cell r="K273">
            <v>5</v>
          </cell>
          <cell r="L273" t="str">
            <v>005</v>
          </cell>
          <cell r="M273" t="str">
            <v>FARMACIA DISCOLMEDICA</v>
          </cell>
          <cell r="N273">
            <v>2022</v>
          </cell>
          <cell r="O273">
            <v>7</v>
          </cell>
          <cell r="Q273">
            <v>6</v>
          </cell>
          <cell r="R273">
            <v>12</v>
          </cell>
          <cell r="S273">
            <v>8</v>
          </cell>
          <cell r="T273">
            <v>11</v>
          </cell>
          <cell r="U273">
            <v>12</v>
          </cell>
          <cell r="V273">
            <v>7</v>
          </cell>
          <cell r="W273">
            <v>9.3333333333333304</v>
          </cell>
        </row>
        <row r="274">
          <cell r="A274" t="str">
            <v>IM00512</v>
          </cell>
          <cell r="B274" t="str">
            <v>IM00512</v>
          </cell>
          <cell r="C274" t="str">
            <v>MASCARILLA PARA ANESTESIA No.4 UNIDAD</v>
          </cell>
          <cell r="D274">
            <v>1</v>
          </cell>
          <cell r="E274" t="str">
            <v>UND UNIDAD</v>
          </cell>
          <cell r="F274" t="str">
            <v>NO APLICA</v>
          </cell>
          <cell r="G274" t="str">
            <v>Producto</v>
          </cell>
          <cell r="J274">
            <v>5</v>
          </cell>
          <cell r="K274">
            <v>5</v>
          </cell>
          <cell r="L274" t="str">
            <v>005</v>
          </cell>
          <cell r="M274" t="str">
            <v>FARMACIA DISCOLMEDICA</v>
          </cell>
          <cell r="N274">
            <v>2023</v>
          </cell>
          <cell r="O274">
            <v>1</v>
          </cell>
          <cell r="P274">
            <v>5</v>
          </cell>
          <cell r="W274">
            <v>0.41666666666666602</v>
          </cell>
        </row>
        <row r="275">
          <cell r="A275" t="str">
            <v>IM00521</v>
          </cell>
          <cell r="B275" t="str">
            <v>IM00521</v>
          </cell>
          <cell r="C275" t="str">
            <v>VICRYL 2.0 VLT 70 CM R.XYVCP317H SH UNIDAD</v>
          </cell>
          <cell r="D275">
            <v>1</v>
          </cell>
          <cell r="E275" t="str">
            <v>UND UNIDAD</v>
          </cell>
          <cell r="F275" t="str">
            <v>NO APLICA</v>
          </cell>
          <cell r="G275" t="str">
            <v>Producto</v>
          </cell>
          <cell r="J275">
            <v>7</v>
          </cell>
          <cell r="K275">
            <v>5</v>
          </cell>
          <cell r="L275" t="str">
            <v>005</v>
          </cell>
          <cell r="M275" t="str">
            <v>FARMACIA DISCOLMEDICA</v>
          </cell>
          <cell r="N275">
            <v>2022</v>
          </cell>
          <cell r="O275">
            <v>7</v>
          </cell>
          <cell r="Q275">
            <v>7</v>
          </cell>
          <cell r="R275">
            <v>8</v>
          </cell>
          <cell r="S275">
            <v>13</v>
          </cell>
          <cell r="T275">
            <v>4</v>
          </cell>
          <cell r="U275">
            <v>9</v>
          </cell>
          <cell r="V275">
            <v>5</v>
          </cell>
          <cell r="W275">
            <v>7.6666666666666599</v>
          </cell>
        </row>
        <row r="276">
          <cell r="A276" t="str">
            <v>IM00525</v>
          </cell>
          <cell r="B276" t="str">
            <v>IM00525</v>
          </cell>
          <cell r="C276" t="str">
            <v>VICRYL 4.0 70 CM R.XYVCP304H RB1 UNIDAD</v>
          </cell>
          <cell r="D276">
            <v>1</v>
          </cell>
          <cell r="E276" t="str">
            <v>UND UNIDAD</v>
          </cell>
          <cell r="F276" t="str">
            <v>NO APLICA</v>
          </cell>
          <cell r="G276" t="str">
            <v>Producto</v>
          </cell>
          <cell r="J276">
            <v>4</v>
          </cell>
          <cell r="K276">
            <v>5</v>
          </cell>
          <cell r="L276" t="str">
            <v>005</v>
          </cell>
          <cell r="M276" t="str">
            <v>FARMACIA DISCOLMEDICA</v>
          </cell>
          <cell r="N276">
            <v>2022</v>
          </cell>
          <cell r="O276">
            <v>7</v>
          </cell>
          <cell r="Q276">
            <v>4</v>
          </cell>
          <cell r="R276">
            <v>8</v>
          </cell>
          <cell r="S276">
            <v>8</v>
          </cell>
          <cell r="T276">
            <v>17</v>
          </cell>
          <cell r="U276">
            <v>8</v>
          </cell>
          <cell r="V276">
            <v>14</v>
          </cell>
          <cell r="W276">
            <v>9.8333333333333304</v>
          </cell>
        </row>
        <row r="277">
          <cell r="A277" t="str">
            <v>IM00525</v>
          </cell>
          <cell r="B277" t="str">
            <v>IM00525</v>
          </cell>
          <cell r="C277" t="str">
            <v>VICRYL 4.0 70 CM R.XYVCP304H RB1 UNIDAD</v>
          </cell>
          <cell r="D277">
            <v>1</v>
          </cell>
          <cell r="E277" t="str">
            <v>UND UNIDAD</v>
          </cell>
          <cell r="F277" t="str">
            <v>NO APLICA</v>
          </cell>
          <cell r="G277" t="str">
            <v>Producto</v>
          </cell>
          <cell r="J277">
            <v>1</v>
          </cell>
          <cell r="K277">
            <v>5</v>
          </cell>
          <cell r="L277" t="str">
            <v>005</v>
          </cell>
          <cell r="M277" t="str">
            <v>FARMACIA DISCOLMEDICA</v>
          </cell>
          <cell r="N277">
            <v>2023</v>
          </cell>
          <cell r="O277">
            <v>1</v>
          </cell>
          <cell r="P277">
            <v>1</v>
          </cell>
          <cell r="W277">
            <v>8.3333333333333301E-2</v>
          </cell>
        </row>
        <row r="278">
          <cell r="A278" t="str">
            <v>IM00528</v>
          </cell>
          <cell r="B278" t="str">
            <v>IM00528</v>
          </cell>
          <cell r="C278" t="str">
            <v>ELECTRODOS PARA MONITOREO ADULTO PQTE * 50</v>
          </cell>
          <cell r="D278">
            <v>37</v>
          </cell>
          <cell r="E278" t="str">
            <v>PAQ PAQUETE</v>
          </cell>
          <cell r="F278" t="str">
            <v>NO APLICA</v>
          </cell>
          <cell r="G278" t="str">
            <v>Producto</v>
          </cell>
          <cell r="J278">
            <v>55</v>
          </cell>
          <cell r="K278">
            <v>5</v>
          </cell>
          <cell r="L278" t="str">
            <v>005</v>
          </cell>
          <cell r="M278" t="str">
            <v>FARMACIA DISCOLMEDICA</v>
          </cell>
          <cell r="N278">
            <v>2022</v>
          </cell>
          <cell r="O278">
            <v>9</v>
          </cell>
          <cell r="S278">
            <v>55</v>
          </cell>
          <cell r="T278">
            <v>737</v>
          </cell>
          <cell r="U278">
            <v>228</v>
          </cell>
          <cell r="W278">
            <v>170</v>
          </cell>
        </row>
        <row r="279">
          <cell r="A279" t="str">
            <v>IM00532</v>
          </cell>
          <cell r="B279" t="str">
            <v>IM00532</v>
          </cell>
          <cell r="C279" t="str">
            <v>TUBO ENDOTRAQUEAL No 2.0 SIN BALON UNIDAD</v>
          </cell>
          <cell r="D279">
            <v>1</v>
          </cell>
          <cell r="E279" t="str">
            <v>UND UNIDAD</v>
          </cell>
          <cell r="F279" t="str">
            <v>NO APLICA</v>
          </cell>
          <cell r="G279" t="str">
            <v>Producto</v>
          </cell>
          <cell r="J279">
            <v>3</v>
          </cell>
          <cell r="K279">
            <v>5</v>
          </cell>
          <cell r="L279" t="str">
            <v>005</v>
          </cell>
          <cell r="M279" t="str">
            <v>FARMACIA DISCOLMEDICA</v>
          </cell>
          <cell r="N279">
            <v>2022</v>
          </cell>
          <cell r="O279">
            <v>7</v>
          </cell>
          <cell r="Q279">
            <v>3</v>
          </cell>
          <cell r="R279">
            <v>3</v>
          </cell>
          <cell r="S279">
            <v>4</v>
          </cell>
          <cell r="U279">
            <v>1</v>
          </cell>
          <cell r="V279">
            <v>1</v>
          </cell>
          <cell r="W279">
            <v>2</v>
          </cell>
        </row>
        <row r="280">
          <cell r="A280" t="str">
            <v>IM00534</v>
          </cell>
          <cell r="B280" t="str">
            <v>IM00534</v>
          </cell>
          <cell r="C280" t="str">
            <v>KIT DE TRACCION CUTANEA ADULTO UNIDAD</v>
          </cell>
          <cell r="D280">
            <v>1</v>
          </cell>
          <cell r="E280" t="str">
            <v>UND UNIDAD</v>
          </cell>
          <cell r="F280" t="str">
            <v>NO APLICA</v>
          </cell>
          <cell r="G280" t="str">
            <v>Producto</v>
          </cell>
          <cell r="J280">
            <v>1</v>
          </cell>
          <cell r="K280">
            <v>5</v>
          </cell>
          <cell r="L280" t="str">
            <v>005</v>
          </cell>
          <cell r="M280" t="str">
            <v>FARMACIA DISCOLMEDICA</v>
          </cell>
          <cell r="N280">
            <v>2022</v>
          </cell>
          <cell r="O280">
            <v>7</v>
          </cell>
          <cell r="Q280">
            <v>1</v>
          </cell>
          <cell r="T280">
            <v>1</v>
          </cell>
          <cell r="W280">
            <v>0.33333333333333298</v>
          </cell>
        </row>
        <row r="281">
          <cell r="A281" t="str">
            <v>IM00541</v>
          </cell>
          <cell r="B281" t="str">
            <v>IM00541</v>
          </cell>
          <cell r="C281" t="str">
            <v>INMOVILIZADOR DE CLAVICULA TALLA M UNIDAD</v>
          </cell>
          <cell r="D281">
            <v>1</v>
          </cell>
          <cell r="E281" t="str">
            <v>UND UNIDAD</v>
          </cell>
          <cell r="F281" t="str">
            <v>NO APLICA</v>
          </cell>
          <cell r="G281" t="str">
            <v>Producto</v>
          </cell>
          <cell r="J281">
            <v>1</v>
          </cell>
          <cell r="K281">
            <v>5</v>
          </cell>
          <cell r="L281" t="str">
            <v>005</v>
          </cell>
          <cell r="M281" t="str">
            <v>FARMACIA DISCOLMEDICA</v>
          </cell>
          <cell r="N281">
            <v>2022</v>
          </cell>
          <cell r="O281">
            <v>11</v>
          </cell>
          <cell r="U281">
            <v>1</v>
          </cell>
          <cell r="W281">
            <v>0.16666666666666599</v>
          </cell>
        </row>
        <row r="282">
          <cell r="A282" t="str">
            <v>IM00542</v>
          </cell>
          <cell r="B282" t="str">
            <v>IM00542</v>
          </cell>
          <cell r="C282" t="str">
            <v>ETHIBON CUTICULAR 0 R.B412H 75CM CON AGUJA CT2 UNIDAD</v>
          </cell>
          <cell r="D282">
            <v>1</v>
          </cell>
          <cell r="E282" t="str">
            <v>UND UNIDAD</v>
          </cell>
          <cell r="F282" t="str">
            <v>NO APLICA</v>
          </cell>
          <cell r="G282" t="str">
            <v>Producto</v>
          </cell>
          <cell r="J282">
            <v>4</v>
          </cell>
          <cell r="K282">
            <v>5</v>
          </cell>
          <cell r="L282" t="str">
            <v>005</v>
          </cell>
          <cell r="M282" t="str">
            <v>FARMACIA DISCOLMEDICA</v>
          </cell>
          <cell r="N282">
            <v>2022</v>
          </cell>
          <cell r="O282">
            <v>8</v>
          </cell>
          <cell r="R282">
            <v>4</v>
          </cell>
          <cell r="T282">
            <v>1</v>
          </cell>
          <cell r="W282">
            <v>0.83333333333333304</v>
          </cell>
        </row>
        <row r="283">
          <cell r="A283" t="str">
            <v>IM00543</v>
          </cell>
          <cell r="B283" t="str">
            <v>IM00543</v>
          </cell>
          <cell r="C283" t="str">
            <v>PROLENE 4.0 75CM REF. 9557T RB1 CON 2 AGUJAS UNIDAD</v>
          </cell>
          <cell r="D283">
            <v>1</v>
          </cell>
          <cell r="E283" t="str">
            <v>UND UNIDAD</v>
          </cell>
          <cell r="F283" t="str">
            <v>NO APLICA</v>
          </cell>
          <cell r="G283" t="str">
            <v>Producto</v>
          </cell>
          <cell r="J283">
            <v>1</v>
          </cell>
          <cell r="K283">
            <v>5</v>
          </cell>
          <cell r="L283" t="str">
            <v>005</v>
          </cell>
          <cell r="M283" t="str">
            <v>FARMACIA DISCOLMEDICA</v>
          </cell>
          <cell r="N283">
            <v>2022</v>
          </cell>
          <cell r="O283">
            <v>7</v>
          </cell>
          <cell r="Q283">
            <v>1</v>
          </cell>
          <cell r="T283">
            <v>8</v>
          </cell>
          <cell r="U283">
            <v>5</v>
          </cell>
          <cell r="V283">
            <v>3</v>
          </cell>
          <cell r="W283">
            <v>2.8333333333333299</v>
          </cell>
        </row>
        <row r="284">
          <cell r="A284" t="str">
            <v>IM00555</v>
          </cell>
          <cell r="B284" t="str">
            <v>IM00555</v>
          </cell>
          <cell r="C284" t="str">
            <v>JERINGA 10CC 3P 21GX1-1/2 UNIDAD</v>
          </cell>
          <cell r="D284">
            <v>1</v>
          </cell>
          <cell r="E284" t="str">
            <v>UND UNIDAD</v>
          </cell>
          <cell r="F284" t="str">
            <v>NO APLICA</v>
          </cell>
          <cell r="G284" t="str">
            <v>Producto</v>
          </cell>
          <cell r="J284">
            <v>1000</v>
          </cell>
          <cell r="K284">
            <v>5</v>
          </cell>
          <cell r="L284" t="str">
            <v>005</v>
          </cell>
          <cell r="M284" t="str">
            <v>FARMACIA DISCOLMEDICA</v>
          </cell>
          <cell r="N284">
            <v>2022</v>
          </cell>
          <cell r="O284">
            <v>7</v>
          </cell>
          <cell r="Q284">
            <v>1000</v>
          </cell>
          <cell r="S284">
            <v>8445</v>
          </cell>
          <cell r="T284">
            <v>8970</v>
          </cell>
          <cell r="U284">
            <v>5401</v>
          </cell>
          <cell r="V284">
            <v>5729</v>
          </cell>
          <cell r="W284">
            <v>4924.1666666666597</v>
          </cell>
        </row>
        <row r="285">
          <cell r="A285" t="str">
            <v>IM00555</v>
          </cell>
          <cell r="B285" t="str">
            <v>IM00555</v>
          </cell>
          <cell r="C285" t="str">
            <v>JERINGA 10CC 3P 21GX1-1/2 UNIDAD</v>
          </cell>
          <cell r="D285">
            <v>1</v>
          </cell>
          <cell r="E285" t="str">
            <v>UND UNIDAD</v>
          </cell>
          <cell r="F285" t="str">
            <v>NO APLICA</v>
          </cell>
          <cell r="G285" t="str">
            <v>Producto</v>
          </cell>
          <cell r="J285">
            <v>1152</v>
          </cell>
          <cell r="K285">
            <v>5</v>
          </cell>
          <cell r="L285" t="str">
            <v>005</v>
          </cell>
          <cell r="M285" t="str">
            <v>FARMACIA DISCOLMEDICA</v>
          </cell>
          <cell r="N285">
            <v>2023</v>
          </cell>
          <cell r="O285">
            <v>1</v>
          </cell>
          <cell r="P285">
            <v>1152</v>
          </cell>
          <cell r="W285">
            <v>96</v>
          </cell>
        </row>
        <row r="286">
          <cell r="A286" t="str">
            <v>IM00556</v>
          </cell>
          <cell r="B286" t="str">
            <v>IM00556</v>
          </cell>
          <cell r="C286" t="str">
            <v>MASCARILLA PARA OXIGENO PEDIATRICA UNIDAD</v>
          </cell>
          <cell r="D286">
            <v>1</v>
          </cell>
          <cell r="E286" t="str">
            <v>UND UNIDAD</v>
          </cell>
          <cell r="F286" t="str">
            <v>NO APLICA</v>
          </cell>
          <cell r="G286" t="str">
            <v>Producto</v>
          </cell>
          <cell r="J286">
            <v>5</v>
          </cell>
          <cell r="K286">
            <v>5</v>
          </cell>
          <cell r="L286" t="str">
            <v>005</v>
          </cell>
          <cell r="M286" t="str">
            <v>FARMACIA DISCOLMEDICA</v>
          </cell>
          <cell r="N286">
            <v>2022</v>
          </cell>
          <cell r="O286">
            <v>7</v>
          </cell>
          <cell r="Q286">
            <v>5</v>
          </cell>
          <cell r="R286">
            <v>2</v>
          </cell>
          <cell r="S286">
            <v>4</v>
          </cell>
          <cell r="T286">
            <v>4</v>
          </cell>
          <cell r="U286">
            <v>2</v>
          </cell>
          <cell r="V286">
            <v>3</v>
          </cell>
          <cell r="W286">
            <v>3.3333333333333299</v>
          </cell>
        </row>
        <row r="287">
          <cell r="A287" t="str">
            <v>IM00562</v>
          </cell>
          <cell r="B287" t="str">
            <v>IM00562</v>
          </cell>
          <cell r="C287" t="str">
            <v>MASCARILLA PARA ANESTESIA No.0 UNIDAD</v>
          </cell>
          <cell r="D287">
            <v>1</v>
          </cell>
          <cell r="E287" t="str">
            <v>UND UNIDAD</v>
          </cell>
          <cell r="F287" t="str">
            <v>NO APLICA</v>
          </cell>
          <cell r="G287" t="str">
            <v>Producto</v>
          </cell>
          <cell r="J287">
            <v>1</v>
          </cell>
          <cell r="K287">
            <v>5</v>
          </cell>
          <cell r="L287" t="str">
            <v>005</v>
          </cell>
          <cell r="M287" t="str">
            <v>FARMACIA DISCOLMEDICA</v>
          </cell>
          <cell r="N287">
            <v>2022</v>
          </cell>
          <cell r="O287">
            <v>7</v>
          </cell>
          <cell r="Q287">
            <v>1</v>
          </cell>
          <cell r="S287">
            <v>1</v>
          </cell>
          <cell r="T287">
            <v>1</v>
          </cell>
          <cell r="U287">
            <v>1</v>
          </cell>
          <cell r="V287">
            <v>2</v>
          </cell>
          <cell r="W287">
            <v>1</v>
          </cell>
        </row>
        <row r="288">
          <cell r="A288" t="str">
            <v>IM00562</v>
          </cell>
          <cell r="B288" t="str">
            <v>IM00562</v>
          </cell>
          <cell r="C288" t="str">
            <v>MASCARILLA PARA ANESTESIA No.0 UNIDAD</v>
          </cell>
          <cell r="D288">
            <v>1</v>
          </cell>
          <cell r="E288" t="str">
            <v>UND UNIDAD</v>
          </cell>
          <cell r="F288" t="str">
            <v>NO APLICA</v>
          </cell>
          <cell r="G288" t="str">
            <v>Producto</v>
          </cell>
          <cell r="J288">
            <v>1</v>
          </cell>
          <cell r="K288">
            <v>5</v>
          </cell>
          <cell r="L288" t="str">
            <v>005</v>
          </cell>
          <cell r="M288" t="str">
            <v>FARMACIA DISCOLMEDICA</v>
          </cell>
          <cell r="N288">
            <v>2023</v>
          </cell>
          <cell r="O288">
            <v>1</v>
          </cell>
          <cell r="P288">
            <v>1</v>
          </cell>
          <cell r="W288">
            <v>8.3333333333333301E-2</v>
          </cell>
        </row>
        <row r="289">
          <cell r="A289" t="str">
            <v>IM00563</v>
          </cell>
          <cell r="B289" t="str">
            <v>IM00563</v>
          </cell>
          <cell r="C289" t="str">
            <v>MASCARILLA PARA ANESTESIA No.1 UNIDAD</v>
          </cell>
          <cell r="D289">
            <v>1</v>
          </cell>
          <cell r="E289" t="str">
            <v>UND UNIDAD</v>
          </cell>
          <cell r="F289" t="str">
            <v>NO APLICA</v>
          </cell>
          <cell r="G289" t="str">
            <v>Producto</v>
          </cell>
          <cell r="J289">
            <v>1</v>
          </cell>
          <cell r="K289">
            <v>5</v>
          </cell>
          <cell r="L289" t="str">
            <v>005</v>
          </cell>
          <cell r="M289" t="str">
            <v>FARMACIA DISCOLMEDICA</v>
          </cell>
          <cell r="N289">
            <v>2022</v>
          </cell>
          <cell r="O289">
            <v>7</v>
          </cell>
          <cell r="Q289">
            <v>1</v>
          </cell>
          <cell r="R289">
            <v>1</v>
          </cell>
          <cell r="T289">
            <v>3</v>
          </cell>
          <cell r="U289">
            <v>1</v>
          </cell>
          <cell r="V289">
            <v>1</v>
          </cell>
          <cell r="W289">
            <v>1.1666666666666601</v>
          </cell>
        </row>
        <row r="290">
          <cell r="A290" t="str">
            <v>IM00564</v>
          </cell>
          <cell r="B290" t="str">
            <v>IM00564</v>
          </cell>
          <cell r="C290" t="str">
            <v>BARRERA COLOSTOMIA 70MM FLEXIBLE UNIDAD</v>
          </cell>
          <cell r="D290">
            <v>1</v>
          </cell>
          <cell r="E290" t="str">
            <v>UND UNIDAD</v>
          </cell>
          <cell r="F290" t="str">
            <v>NO APLICA</v>
          </cell>
          <cell r="G290" t="str">
            <v>Producto</v>
          </cell>
          <cell r="J290">
            <v>5</v>
          </cell>
          <cell r="K290">
            <v>5</v>
          </cell>
          <cell r="L290" t="str">
            <v>005</v>
          </cell>
          <cell r="M290" t="str">
            <v>FARMACIA DISCOLMEDICA</v>
          </cell>
          <cell r="N290">
            <v>2022</v>
          </cell>
          <cell r="O290">
            <v>12</v>
          </cell>
          <cell r="V290">
            <v>5</v>
          </cell>
          <cell r="W290">
            <v>0.83333333333333304</v>
          </cell>
        </row>
        <row r="291">
          <cell r="A291" t="str">
            <v>IM00565</v>
          </cell>
          <cell r="B291" t="str">
            <v>IM00565</v>
          </cell>
          <cell r="C291" t="str">
            <v>BOLSA COLOSTOMIA OPACA 70MM UNIDAD</v>
          </cell>
          <cell r="D291">
            <v>1</v>
          </cell>
          <cell r="E291" t="str">
            <v>UND UNIDAD</v>
          </cell>
          <cell r="F291" t="str">
            <v>NO APLICA</v>
          </cell>
          <cell r="G291" t="str">
            <v>Producto</v>
          </cell>
          <cell r="J291">
            <v>5</v>
          </cell>
          <cell r="K291">
            <v>5</v>
          </cell>
          <cell r="L291" t="str">
            <v>005</v>
          </cell>
          <cell r="M291" t="str">
            <v>FARMACIA DISCOLMEDICA</v>
          </cell>
          <cell r="N291">
            <v>2022</v>
          </cell>
          <cell r="O291">
            <v>12</v>
          </cell>
          <cell r="V291">
            <v>5</v>
          </cell>
          <cell r="W291">
            <v>0.83333333333333304</v>
          </cell>
        </row>
        <row r="292">
          <cell r="A292" t="str">
            <v>IM00569</v>
          </cell>
          <cell r="B292" t="str">
            <v>IM00569</v>
          </cell>
          <cell r="C292" t="str">
            <v>MASCARILLA PARA ANESTESIA No.3 UNIDAD</v>
          </cell>
          <cell r="D292">
            <v>1</v>
          </cell>
          <cell r="E292" t="str">
            <v>UND UNIDAD</v>
          </cell>
          <cell r="F292" t="str">
            <v>NO APLICA</v>
          </cell>
          <cell r="G292" t="str">
            <v>Producto</v>
          </cell>
          <cell r="J292">
            <v>2</v>
          </cell>
          <cell r="K292">
            <v>5</v>
          </cell>
          <cell r="L292" t="str">
            <v>005</v>
          </cell>
          <cell r="M292" t="str">
            <v>FARMACIA DISCOLMEDICA</v>
          </cell>
          <cell r="N292">
            <v>2022</v>
          </cell>
          <cell r="O292">
            <v>7</v>
          </cell>
          <cell r="Q292">
            <v>2</v>
          </cell>
          <cell r="R292">
            <v>2</v>
          </cell>
          <cell r="S292">
            <v>6</v>
          </cell>
          <cell r="T292">
            <v>5</v>
          </cell>
          <cell r="U292">
            <v>4</v>
          </cell>
          <cell r="V292">
            <v>5</v>
          </cell>
          <cell r="W292">
            <v>4</v>
          </cell>
        </row>
        <row r="293">
          <cell r="A293" t="str">
            <v>IM00571</v>
          </cell>
          <cell r="B293" t="str">
            <v>IM00571</v>
          </cell>
          <cell r="C293" t="str">
            <v>ETHILON BLACK 10.0 30CM R.7718G CON 2 AGUJAS 1 UNIDAD</v>
          </cell>
          <cell r="D293">
            <v>1</v>
          </cell>
          <cell r="E293" t="str">
            <v>UND UNIDAD</v>
          </cell>
          <cell r="F293" t="str">
            <v>NO APLICA</v>
          </cell>
          <cell r="G293" t="str">
            <v>Producto</v>
          </cell>
          <cell r="J293">
            <v>3</v>
          </cell>
          <cell r="K293">
            <v>5</v>
          </cell>
          <cell r="L293" t="str">
            <v>005</v>
          </cell>
          <cell r="M293" t="str">
            <v>FARMACIA DISCOLMEDICA</v>
          </cell>
          <cell r="N293">
            <v>2022</v>
          </cell>
          <cell r="O293">
            <v>8</v>
          </cell>
          <cell r="R293">
            <v>3</v>
          </cell>
          <cell r="S293">
            <v>6</v>
          </cell>
          <cell r="T293">
            <v>3</v>
          </cell>
          <cell r="U293">
            <v>4</v>
          </cell>
          <cell r="W293">
            <v>2.6666666666666599</v>
          </cell>
        </row>
        <row r="294">
          <cell r="A294" t="str">
            <v>IM00573</v>
          </cell>
          <cell r="B294" t="str">
            <v>IM00573</v>
          </cell>
          <cell r="C294" t="str">
            <v>CERA PARA HUESO REF.W31-G UNIDAD</v>
          </cell>
          <cell r="D294">
            <v>1</v>
          </cell>
          <cell r="E294" t="str">
            <v>UND UNIDAD</v>
          </cell>
          <cell r="F294" t="str">
            <v>NO APLICA</v>
          </cell>
          <cell r="G294" t="str">
            <v>Producto</v>
          </cell>
          <cell r="J294">
            <v>1</v>
          </cell>
          <cell r="K294">
            <v>5</v>
          </cell>
          <cell r="L294" t="str">
            <v>005</v>
          </cell>
          <cell r="M294" t="str">
            <v>FARMACIA DISCOLMEDICA</v>
          </cell>
          <cell r="N294">
            <v>2022</v>
          </cell>
          <cell r="O294">
            <v>8</v>
          </cell>
          <cell r="R294">
            <v>1</v>
          </cell>
          <cell r="S294">
            <v>1</v>
          </cell>
          <cell r="V294">
            <v>1</v>
          </cell>
          <cell r="W294">
            <v>0.5</v>
          </cell>
        </row>
        <row r="295">
          <cell r="A295" t="str">
            <v>IM00578</v>
          </cell>
          <cell r="B295" t="str">
            <v>IM00578</v>
          </cell>
          <cell r="C295" t="str">
            <v>ESPARADRAPO FLEXIBLE TRANSPARENTE 10CMS*10MTS ROLLO</v>
          </cell>
          <cell r="D295">
            <v>42</v>
          </cell>
          <cell r="E295" t="str">
            <v>ROL ROLLO</v>
          </cell>
          <cell r="F295" t="str">
            <v>NO APLICA</v>
          </cell>
          <cell r="G295" t="str">
            <v>Producto</v>
          </cell>
          <cell r="J295">
            <v>20</v>
          </cell>
          <cell r="K295">
            <v>5</v>
          </cell>
          <cell r="L295" t="str">
            <v>005</v>
          </cell>
          <cell r="M295" t="str">
            <v>FARMACIA DISCOLMEDICA</v>
          </cell>
          <cell r="N295">
            <v>2022</v>
          </cell>
          <cell r="O295">
            <v>7</v>
          </cell>
          <cell r="Q295">
            <v>20</v>
          </cell>
          <cell r="R295">
            <v>18</v>
          </cell>
          <cell r="S295">
            <v>23</v>
          </cell>
          <cell r="U295">
            <v>10</v>
          </cell>
          <cell r="V295">
            <v>5</v>
          </cell>
          <cell r="W295">
            <v>12.6666666666666</v>
          </cell>
        </row>
        <row r="296">
          <cell r="A296" t="str">
            <v>IM00579</v>
          </cell>
          <cell r="B296" t="str">
            <v>IM00579</v>
          </cell>
          <cell r="C296" t="str">
            <v>CLAMP UMBILICAL (CORDON UMBILICAL) UNIDAD</v>
          </cell>
          <cell r="D296">
            <v>1</v>
          </cell>
          <cell r="E296" t="str">
            <v>UND UNIDAD</v>
          </cell>
          <cell r="F296" t="str">
            <v>NO APLICA</v>
          </cell>
          <cell r="G296" t="str">
            <v>Producto</v>
          </cell>
          <cell r="J296">
            <v>163</v>
          </cell>
          <cell r="K296">
            <v>5</v>
          </cell>
          <cell r="L296" t="str">
            <v>005</v>
          </cell>
          <cell r="M296" t="str">
            <v>FARMACIA DISCOLMEDICA</v>
          </cell>
          <cell r="N296">
            <v>2022</v>
          </cell>
          <cell r="O296">
            <v>7</v>
          </cell>
          <cell r="Q296">
            <v>163</v>
          </cell>
          <cell r="R296">
            <v>109</v>
          </cell>
          <cell r="S296">
            <v>229</v>
          </cell>
          <cell r="T296">
            <v>128</v>
          </cell>
          <cell r="U296">
            <v>110</v>
          </cell>
          <cell r="V296">
            <v>213</v>
          </cell>
          <cell r="W296">
            <v>158.666666666666</v>
          </cell>
        </row>
        <row r="297">
          <cell r="A297" t="str">
            <v>IM00579</v>
          </cell>
          <cell r="B297" t="str">
            <v>IM00579</v>
          </cell>
          <cell r="C297" t="str">
            <v>CLAMP UMBILICAL (CORDON UMBILICAL) UNIDAD</v>
          </cell>
          <cell r="D297">
            <v>1</v>
          </cell>
          <cell r="E297" t="str">
            <v>UND UNIDAD</v>
          </cell>
          <cell r="F297" t="str">
            <v>NO APLICA</v>
          </cell>
          <cell r="G297" t="str">
            <v>Producto</v>
          </cell>
          <cell r="J297">
            <v>22</v>
          </cell>
          <cell r="K297">
            <v>5</v>
          </cell>
          <cell r="L297" t="str">
            <v>005</v>
          </cell>
          <cell r="M297" t="str">
            <v>FARMACIA DISCOLMEDICA</v>
          </cell>
          <cell r="N297">
            <v>2023</v>
          </cell>
          <cell r="O297">
            <v>1</v>
          </cell>
          <cell r="P297">
            <v>22</v>
          </cell>
          <cell r="W297">
            <v>1.8333333333333299</v>
          </cell>
        </row>
        <row r="298">
          <cell r="A298" t="str">
            <v>IM00581</v>
          </cell>
          <cell r="B298" t="str">
            <v>IM00581</v>
          </cell>
          <cell r="C298" t="str">
            <v>MECHA VAGINAL ESTERIL CON RADIOPACO PQTE</v>
          </cell>
          <cell r="D298">
            <v>37</v>
          </cell>
          <cell r="E298" t="str">
            <v>PAQ PAQUETE</v>
          </cell>
          <cell r="F298" t="str">
            <v>NO APLICA</v>
          </cell>
          <cell r="G298" t="str">
            <v>Producto</v>
          </cell>
          <cell r="J298">
            <v>4</v>
          </cell>
          <cell r="K298">
            <v>5</v>
          </cell>
          <cell r="L298" t="str">
            <v>005</v>
          </cell>
          <cell r="M298" t="str">
            <v>FARMACIA DISCOLMEDICA</v>
          </cell>
          <cell r="N298">
            <v>2022</v>
          </cell>
          <cell r="O298">
            <v>7</v>
          </cell>
          <cell r="Q298">
            <v>4</v>
          </cell>
          <cell r="R298">
            <v>3</v>
          </cell>
          <cell r="S298">
            <v>27</v>
          </cell>
          <cell r="T298">
            <v>5</v>
          </cell>
          <cell r="U298">
            <v>12</v>
          </cell>
          <cell r="V298">
            <v>66</v>
          </cell>
          <cell r="W298">
            <v>19.5</v>
          </cell>
        </row>
        <row r="299">
          <cell r="A299" t="str">
            <v>IM00582</v>
          </cell>
          <cell r="B299" t="str">
            <v>IM00582</v>
          </cell>
          <cell r="C299" t="str">
            <v>SEDA NEGRA 3.0 75CM R:SA84T UNIDAD</v>
          </cell>
          <cell r="D299">
            <v>1</v>
          </cell>
          <cell r="E299" t="str">
            <v>UND UNIDAD</v>
          </cell>
          <cell r="F299" t="str">
            <v>NO APLICA</v>
          </cell>
          <cell r="G299" t="str">
            <v>Producto</v>
          </cell>
          <cell r="J299">
            <v>1</v>
          </cell>
          <cell r="K299">
            <v>5</v>
          </cell>
          <cell r="L299" t="str">
            <v>005</v>
          </cell>
          <cell r="M299" t="str">
            <v>FARMACIA DISCOLMEDICA</v>
          </cell>
          <cell r="N299">
            <v>2022</v>
          </cell>
          <cell r="O299">
            <v>7</v>
          </cell>
          <cell r="Q299">
            <v>1</v>
          </cell>
          <cell r="S299">
            <v>1</v>
          </cell>
          <cell r="T299">
            <v>1</v>
          </cell>
          <cell r="U299">
            <v>1</v>
          </cell>
          <cell r="V299">
            <v>2</v>
          </cell>
          <cell r="W299">
            <v>1</v>
          </cell>
        </row>
        <row r="300">
          <cell r="A300" t="str">
            <v>IM00585</v>
          </cell>
          <cell r="B300" t="str">
            <v>IM00585</v>
          </cell>
          <cell r="C300" t="str">
            <v>MASCARILLA PARA OXIGENO ADULTO CON RESERVORIO UNIDAD</v>
          </cell>
          <cell r="D300">
            <v>1</v>
          </cell>
          <cell r="E300" t="str">
            <v>UND UNIDAD</v>
          </cell>
          <cell r="F300" t="str">
            <v>NO APLICA</v>
          </cell>
          <cell r="G300" t="str">
            <v>Producto</v>
          </cell>
          <cell r="J300">
            <v>14</v>
          </cell>
          <cell r="K300">
            <v>5</v>
          </cell>
          <cell r="L300" t="str">
            <v>005</v>
          </cell>
          <cell r="M300" t="str">
            <v>FARMACIA DISCOLMEDICA</v>
          </cell>
          <cell r="N300">
            <v>2022</v>
          </cell>
          <cell r="O300">
            <v>7</v>
          </cell>
          <cell r="Q300">
            <v>14</v>
          </cell>
          <cell r="R300">
            <v>9</v>
          </cell>
          <cell r="S300">
            <v>21</v>
          </cell>
          <cell r="T300">
            <v>14</v>
          </cell>
          <cell r="U300">
            <v>23</v>
          </cell>
          <cell r="V300">
            <v>15</v>
          </cell>
          <cell r="W300">
            <v>16</v>
          </cell>
        </row>
        <row r="301">
          <cell r="A301" t="str">
            <v>IM00586</v>
          </cell>
          <cell r="B301" t="str">
            <v>IM00586</v>
          </cell>
          <cell r="C301" t="str">
            <v>MASCARILLA PARA OXIGENO PEDIATRICO CON RESERVORIO UNIDAD</v>
          </cell>
          <cell r="D301">
            <v>1</v>
          </cell>
          <cell r="E301" t="str">
            <v>UND UNIDAD</v>
          </cell>
          <cell r="F301" t="str">
            <v>NO APLICA</v>
          </cell>
          <cell r="G301" t="str">
            <v>Producto</v>
          </cell>
          <cell r="J301">
            <v>1</v>
          </cell>
          <cell r="K301">
            <v>5</v>
          </cell>
          <cell r="L301" t="str">
            <v>005</v>
          </cell>
          <cell r="M301" t="str">
            <v>FARMACIA DISCOLMEDICA</v>
          </cell>
          <cell r="N301">
            <v>2022</v>
          </cell>
          <cell r="O301">
            <v>8</v>
          </cell>
          <cell r="R301">
            <v>1</v>
          </cell>
          <cell r="S301">
            <v>16</v>
          </cell>
          <cell r="T301">
            <v>8</v>
          </cell>
          <cell r="U301">
            <v>5</v>
          </cell>
          <cell r="V301">
            <v>10</v>
          </cell>
          <cell r="W301">
            <v>6.6666666666666599</v>
          </cell>
        </row>
        <row r="302">
          <cell r="A302" t="str">
            <v>IM00597</v>
          </cell>
          <cell r="B302" t="str">
            <v>IM00597</v>
          </cell>
          <cell r="C302" t="str">
            <v>LAPIZ MARCADOR PERMANENTE  DOBLE PUNTA UNIDAD</v>
          </cell>
          <cell r="D302">
            <v>1</v>
          </cell>
          <cell r="E302" t="str">
            <v>UND UNIDAD</v>
          </cell>
          <cell r="F302" t="str">
            <v>NO APLICA</v>
          </cell>
          <cell r="G302" t="str">
            <v>Producto</v>
          </cell>
          <cell r="J302">
            <v>24</v>
          </cell>
          <cell r="K302">
            <v>5</v>
          </cell>
          <cell r="L302" t="str">
            <v>005</v>
          </cell>
          <cell r="M302" t="str">
            <v>FARMACIA DISCOLMEDICA</v>
          </cell>
          <cell r="N302">
            <v>2022</v>
          </cell>
          <cell r="O302">
            <v>7</v>
          </cell>
          <cell r="Q302">
            <v>24</v>
          </cell>
          <cell r="T302">
            <v>12</v>
          </cell>
          <cell r="U302">
            <v>24</v>
          </cell>
          <cell r="V302">
            <v>24</v>
          </cell>
          <cell r="W302">
            <v>14</v>
          </cell>
        </row>
        <row r="303">
          <cell r="A303" t="str">
            <v>IM00605</v>
          </cell>
          <cell r="B303" t="str">
            <v>IM00605</v>
          </cell>
          <cell r="C303" t="str">
            <v>PROLENE 5.0 75CM REF.9556T RB1 CON AGUJA UNIDAD</v>
          </cell>
          <cell r="D303">
            <v>1</v>
          </cell>
          <cell r="E303" t="str">
            <v>UND UNIDAD</v>
          </cell>
          <cell r="F303" t="str">
            <v>NO APLICA</v>
          </cell>
          <cell r="G303" t="str">
            <v>Producto</v>
          </cell>
          <cell r="J303">
            <v>4</v>
          </cell>
          <cell r="K303">
            <v>5</v>
          </cell>
          <cell r="L303" t="str">
            <v>005</v>
          </cell>
          <cell r="M303" t="str">
            <v>FARMACIA DISCOLMEDICA</v>
          </cell>
          <cell r="N303">
            <v>2022</v>
          </cell>
          <cell r="O303">
            <v>8</v>
          </cell>
          <cell r="R303">
            <v>4</v>
          </cell>
          <cell r="S303">
            <v>6</v>
          </cell>
          <cell r="T303">
            <v>2</v>
          </cell>
          <cell r="U303">
            <v>5</v>
          </cell>
          <cell r="V303">
            <v>10</v>
          </cell>
          <cell r="W303">
            <v>4.5</v>
          </cell>
        </row>
        <row r="304">
          <cell r="A304" t="str">
            <v>IM00605</v>
          </cell>
          <cell r="B304" t="str">
            <v>IM00605</v>
          </cell>
          <cell r="C304" t="str">
            <v>PROLENE 5.0 75CM REF.9556T RB1 CON AGUJA UNIDAD</v>
          </cell>
          <cell r="D304">
            <v>1</v>
          </cell>
          <cell r="E304" t="str">
            <v>UND UNIDAD</v>
          </cell>
          <cell r="F304" t="str">
            <v>NO APLICA</v>
          </cell>
          <cell r="G304" t="str">
            <v>Producto</v>
          </cell>
          <cell r="J304">
            <v>2</v>
          </cell>
          <cell r="K304">
            <v>5</v>
          </cell>
          <cell r="L304" t="str">
            <v>005</v>
          </cell>
          <cell r="M304" t="str">
            <v>FARMACIA DISCOLMEDICA</v>
          </cell>
          <cell r="N304">
            <v>2023</v>
          </cell>
          <cell r="O304">
            <v>1</v>
          </cell>
          <cell r="P304">
            <v>2</v>
          </cell>
          <cell r="W304">
            <v>0.16666666666666599</v>
          </cell>
        </row>
        <row r="305">
          <cell r="A305" t="str">
            <v>IM00611</v>
          </cell>
          <cell r="B305" t="str">
            <v>IM00611</v>
          </cell>
          <cell r="C305" t="str">
            <v>CATETER PERICRANEAL N 21</v>
          </cell>
          <cell r="D305">
            <v>1</v>
          </cell>
          <cell r="E305" t="str">
            <v>UND UNIDAD</v>
          </cell>
          <cell r="F305" t="str">
            <v>NO APLICA</v>
          </cell>
          <cell r="G305" t="str">
            <v>Producto</v>
          </cell>
          <cell r="J305">
            <v>1</v>
          </cell>
          <cell r="K305">
            <v>5</v>
          </cell>
          <cell r="L305" t="str">
            <v>005</v>
          </cell>
          <cell r="M305" t="str">
            <v>FARMACIA DISCOLMEDICA</v>
          </cell>
          <cell r="N305">
            <v>2022</v>
          </cell>
          <cell r="O305">
            <v>7</v>
          </cell>
          <cell r="Q305">
            <v>1</v>
          </cell>
          <cell r="W305">
            <v>0.16666666666666599</v>
          </cell>
        </row>
        <row r="306">
          <cell r="A306" t="str">
            <v>IM00633</v>
          </cell>
          <cell r="B306" t="str">
            <v>IM00633</v>
          </cell>
          <cell r="C306" t="str">
            <v>MASCARILLA PARA ANESTESIA No.5 UNIDAD</v>
          </cell>
          <cell r="D306">
            <v>1</v>
          </cell>
          <cell r="E306" t="str">
            <v>UND UNIDAD</v>
          </cell>
          <cell r="F306" t="str">
            <v>NO APLICA</v>
          </cell>
          <cell r="G306" t="str">
            <v>Producto</v>
          </cell>
          <cell r="J306">
            <v>6</v>
          </cell>
          <cell r="K306">
            <v>5</v>
          </cell>
          <cell r="L306" t="str">
            <v>005</v>
          </cell>
          <cell r="M306" t="str">
            <v>FARMACIA DISCOLMEDICA</v>
          </cell>
          <cell r="N306">
            <v>2022</v>
          </cell>
          <cell r="O306">
            <v>12</v>
          </cell>
          <cell r="V306">
            <v>6</v>
          </cell>
          <cell r="W306">
            <v>1</v>
          </cell>
        </row>
        <row r="307">
          <cell r="A307" t="str">
            <v>IM00650</v>
          </cell>
          <cell r="B307" t="str">
            <v>IM00650</v>
          </cell>
          <cell r="C307" t="str">
            <v>ETHIBON CUTICULAR 0 R.B424H 75CM CON AGUJA CT1 UNIDAD</v>
          </cell>
          <cell r="D307">
            <v>1</v>
          </cell>
          <cell r="E307" t="str">
            <v>UND UNIDAD</v>
          </cell>
          <cell r="F307" t="str">
            <v>NO APLICA</v>
          </cell>
          <cell r="G307" t="str">
            <v>Producto</v>
          </cell>
          <cell r="J307">
            <v>1</v>
          </cell>
          <cell r="K307">
            <v>5</v>
          </cell>
          <cell r="L307" t="str">
            <v>005</v>
          </cell>
          <cell r="M307" t="str">
            <v>FARMACIA DISCOLMEDICA</v>
          </cell>
          <cell r="N307">
            <v>2022</v>
          </cell>
          <cell r="O307">
            <v>7</v>
          </cell>
          <cell r="Q307">
            <v>1</v>
          </cell>
          <cell r="R307">
            <v>3</v>
          </cell>
          <cell r="S307">
            <v>2</v>
          </cell>
          <cell r="T307">
            <v>3</v>
          </cell>
          <cell r="U307">
            <v>5</v>
          </cell>
          <cell r="V307">
            <v>5</v>
          </cell>
          <cell r="W307">
            <v>3.1666666666666599</v>
          </cell>
        </row>
        <row r="308">
          <cell r="A308" t="str">
            <v>IM00650</v>
          </cell>
          <cell r="B308" t="str">
            <v>IM00650</v>
          </cell>
          <cell r="C308" t="str">
            <v>ETHIBON CUTICULAR 0 R.B424H 75CM CON AGUJA CT1 UNIDAD</v>
          </cell>
          <cell r="D308">
            <v>1</v>
          </cell>
          <cell r="E308" t="str">
            <v>UND UNIDAD</v>
          </cell>
          <cell r="F308" t="str">
            <v>NO APLICA</v>
          </cell>
          <cell r="G308" t="str">
            <v>Producto</v>
          </cell>
          <cell r="J308">
            <v>1</v>
          </cell>
          <cell r="K308">
            <v>5</v>
          </cell>
          <cell r="L308" t="str">
            <v>005</v>
          </cell>
          <cell r="M308" t="str">
            <v>FARMACIA DISCOLMEDICA</v>
          </cell>
          <cell r="N308">
            <v>2023</v>
          </cell>
          <cell r="O308">
            <v>1</v>
          </cell>
          <cell r="P308">
            <v>1</v>
          </cell>
          <cell r="W308">
            <v>8.3333333333333301E-2</v>
          </cell>
        </row>
        <row r="309">
          <cell r="A309" t="str">
            <v>IM00658</v>
          </cell>
          <cell r="B309" t="str">
            <v>IM00658</v>
          </cell>
          <cell r="C309" t="str">
            <v>SONDA LEVIN NASOGASTRICA No 16 UNIDAD</v>
          </cell>
          <cell r="D309">
            <v>1</v>
          </cell>
          <cell r="E309" t="str">
            <v>UND UNIDAD</v>
          </cell>
          <cell r="F309" t="str">
            <v>NO APLICA</v>
          </cell>
          <cell r="G309" t="str">
            <v>Producto</v>
          </cell>
          <cell r="J309">
            <v>13</v>
          </cell>
          <cell r="K309">
            <v>5</v>
          </cell>
          <cell r="L309" t="str">
            <v>005</v>
          </cell>
          <cell r="M309" t="str">
            <v>FARMACIA DISCOLMEDICA</v>
          </cell>
          <cell r="N309">
            <v>2022</v>
          </cell>
          <cell r="O309">
            <v>7</v>
          </cell>
          <cell r="Q309">
            <v>13</v>
          </cell>
          <cell r="R309">
            <v>16</v>
          </cell>
          <cell r="S309">
            <v>17</v>
          </cell>
          <cell r="T309">
            <v>22</v>
          </cell>
          <cell r="U309">
            <v>20</v>
          </cell>
          <cell r="V309">
            <v>9</v>
          </cell>
          <cell r="W309">
            <v>16.1666666666666</v>
          </cell>
        </row>
        <row r="310">
          <cell r="A310" t="str">
            <v>IM00660</v>
          </cell>
          <cell r="B310" t="str">
            <v>IM00660</v>
          </cell>
          <cell r="C310" t="str">
            <v>FILTRO HIDROFOBICO PARA SUCCIONADOR REF: 641108 UNIDAD</v>
          </cell>
          <cell r="D310">
            <v>1</v>
          </cell>
          <cell r="E310" t="str">
            <v>UND UNIDAD</v>
          </cell>
          <cell r="F310" t="str">
            <v>NO APLICA</v>
          </cell>
          <cell r="G310" t="str">
            <v>Producto</v>
          </cell>
          <cell r="J310">
            <v>11</v>
          </cell>
          <cell r="K310">
            <v>5</v>
          </cell>
          <cell r="L310" t="str">
            <v>005</v>
          </cell>
          <cell r="M310" t="str">
            <v>FARMACIA DISCOLMEDICA</v>
          </cell>
          <cell r="N310">
            <v>2022</v>
          </cell>
          <cell r="O310">
            <v>7</v>
          </cell>
          <cell r="Q310">
            <v>11</v>
          </cell>
          <cell r="S310">
            <v>2</v>
          </cell>
          <cell r="W310">
            <v>2.1666666666666599</v>
          </cell>
        </row>
        <row r="311">
          <cell r="A311" t="str">
            <v>IM00667</v>
          </cell>
          <cell r="B311" t="str">
            <v>IM00667</v>
          </cell>
          <cell r="C311" t="str">
            <v>COMPRESAS CON RADIOPACO NO ESTERIL 45X45X4 UNIDAD</v>
          </cell>
          <cell r="D311">
            <v>1</v>
          </cell>
          <cell r="E311" t="str">
            <v>UND UNIDAD</v>
          </cell>
          <cell r="F311" t="str">
            <v>NO APLICA</v>
          </cell>
          <cell r="G311" t="str">
            <v>Producto</v>
          </cell>
          <cell r="J311">
            <v>3745</v>
          </cell>
          <cell r="K311">
            <v>5</v>
          </cell>
          <cell r="L311" t="str">
            <v>005</v>
          </cell>
          <cell r="M311" t="str">
            <v>FARMACIA DISCOLMEDICA</v>
          </cell>
          <cell r="N311">
            <v>2022</v>
          </cell>
          <cell r="O311">
            <v>7</v>
          </cell>
          <cell r="Q311">
            <v>3745</v>
          </cell>
          <cell r="R311">
            <v>5015</v>
          </cell>
          <cell r="S311">
            <v>4007</v>
          </cell>
          <cell r="T311">
            <v>2410</v>
          </cell>
          <cell r="U311">
            <v>4201</v>
          </cell>
          <cell r="V311">
            <v>2027</v>
          </cell>
          <cell r="W311">
            <v>3567.5</v>
          </cell>
        </row>
        <row r="312">
          <cell r="A312" t="str">
            <v>IM00667</v>
          </cell>
          <cell r="B312" t="str">
            <v>IM00667</v>
          </cell>
          <cell r="C312" t="str">
            <v>COMPRESAS CON RADIOPACO NO ESTERIL 45X45X4 UNIDAD</v>
          </cell>
          <cell r="D312">
            <v>1</v>
          </cell>
          <cell r="E312" t="str">
            <v>UND UNIDAD</v>
          </cell>
          <cell r="F312" t="str">
            <v>NO APLICA</v>
          </cell>
          <cell r="G312" t="str">
            <v>Producto</v>
          </cell>
          <cell r="J312">
            <v>5</v>
          </cell>
          <cell r="K312">
            <v>5</v>
          </cell>
          <cell r="L312" t="str">
            <v>005</v>
          </cell>
          <cell r="M312" t="str">
            <v>FARMACIA DISCOLMEDICA</v>
          </cell>
          <cell r="N312">
            <v>2023</v>
          </cell>
          <cell r="O312">
            <v>1</v>
          </cell>
          <cell r="P312">
            <v>5</v>
          </cell>
          <cell r="W312">
            <v>0.41666666666666602</v>
          </cell>
        </row>
        <row r="313">
          <cell r="A313" t="str">
            <v>IM00677</v>
          </cell>
          <cell r="B313" t="str">
            <v>IM00677</v>
          </cell>
          <cell r="C313" t="str">
            <v>TUBO ENDOTRAQUEAL No 2.5 CON BALON UNIDAD</v>
          </cell>
          <cell r="D313">
            <v>1</v>
          </cell>
          <cell r="E313" t="str">
            <v>UND UNIDAD</v>
          </cell>
          <cell r="F313" t="str">
            <v>NO APLICA</v>
          </cell>
          <cell r="G313" t="str">
            <v>Producto</v>
          </cell>
          <cell r="J313">
            <v>1</v>
          </cell>
          <cell r="K313">
            <v>5</v>
          </cell>
          <cell r="L313" t="str">
            <v>005</v>
          </cell>
          <cell r="M313" t="str">
            <v>FARMACIA DISCOLMEDICA</v>
          </cell>
          <cell r="N313">
            <v>2022</v>
          </cell>
          <cell r="O313">
            <v>7</v>
          </cell>
          <cell r="Q313">
            <v>1</v>
          </cell>
          <cell r="T313">
            <v>1</v>
          </cell>
          <cell r="U313">
            <v>2</v>
          </cell>
          <cell r="V313">
            <v>2</v>
          </cell>
          <cell r="W313">
            <v>1</v>
          </cell>
        </row>
        <row r="314">
          <cell r="A314" t="str">
            <v>IM00678</v>
          </cell>
          <cell r="B314" t="str">
            <v>IM00678</v>
          </cell>
          <cell r="C314" t="str">
            <v>PAPEL GRADO MEDICO PARA ESTERILIZAR 25CM* 100X5CM</v>
          </cell>
          <cell r="D314">
            <v>42</v>
          </cell>
          <cell r="E314" t="str">
            <v>ROL ROLLO</v>
          </cell>
          <cell r="F314" t="str">
            <v>NO APLICA</v>
          </cell>
          <cell r="G314" t="str">
            <v>Producto</v>
          </cell>
          <cell r="J314">
            <v>2</v>
          </cell>
          <cell r="K314">
            <v>5</v>
          </cell>
          <cell r="L314" t="str">
            <v>005</v>
          </cell>
          <cell r="M314" t="str">
            <v>FARMACIA DISCOLMEDICA</v>
          </cell>
          <cell r="N314">
            <v>2022</v>
          </cell>
          <cell r="O314">
            <v>7</v>
          </cell>
          <cell r="Q314">
            <v>2</v>
          </cell>
          <cell r="R314">
            <v>4</v>
          </cell>
          <cell r="S314">
            <v>6</v>
          </cell>
          <cell r="T314">
            <v>1</v>
          </cell>
          <cell r="U314">
            <v>2</v>
          </cell>
          <cell r="W314">
            <v>2.5</v>
          </cell>
        </row>
        <row r="315">
          <cell r="A315" t="str">
            <v>IM00679</v>
          </cell>
          <cell r="B315" t="str">
            <v>IM00679</v>
          </cell>
          <cell r="C315" t="str">
            <v>BOLSAS PARA ESTERILIZAR 6X15.5X3CM 0</v>
          </cell>
          <cell r="D315">
            <v>5</v>
          </cell>
          <cell r="E315" t="str">
            <v>CAJ CAJA</v>
          </cell>
          <cell r="F315" t="str">
            <v>NO APLICA</v>
          </cell>
          <cell r="G315" t="str">
            <v>Producto</v>
          </cell>
          <cell r="J315">
            <v>6</v>
          </cell>
          <cell r="K315">
            <v>5</v>
          </cell>
          <cell r="L315" t="str">
            <v>005</v>
          </cell>
          <cell r="M315" t="str">
            <v>FARMACIA DISCOLMEDICA</v>
          </cell>
          <cell r="N315">
            <v>2022</v>
          </cell>
          <cell r="O315">
            <v>7</v>
          </cell>
          <cell r="Q315">
            <v>6</v>
          </cell>
          <cell r="R315">
            <v>1</v>
          </cell>
          <cell r="S315">
            <v>4</v>
          </cell>
          <cell r="T315">
            <v>1</v>
          </cell>
          <cell r="U315">
            <v>2</v>
          </cell>
          <cell r="V315">
            <v>2</v>
          </cell>
          <cell r="W315">
            <v>2.6666666666666599</v>
          </cell>
        </row>
        <row r="316">
          <cell r="A316" t="str">
            <v>IM00680</v>
          </cell>
          <cell r="B316" t="str">
            <v>IM00680</v>
          </cell>
          <cell r="C316" t="str">
            <v>BOLSAS PARA ESTERILIZAR 11X18X4CM 0</v>
          </cell>
          <cell r="D316">
            <v>5</v>
          </cell>
          <cell r="E316" t="str">
            <v>CAJ CAJA</v>
          </cell>
          <cell r="F316" t="str">
            <v>NO APLICA</v>
          </cell>
          <cell r="G316" t="str">
            <v>Producto</v>
          </cell>
          <cell r="J316">
            <v>3</v>
          </cell>
          <cell r="K316">
            <v>5</v>
          </cell>
          <cell r="L316" t="str">
            <v>005</v>
          </cell>
          <cell r="M316" t="str">
            <v>FARMACIA DISCOLMEDICA</v>
          </cell>
          <cell r="N316">
            <v>2022</v>
          </cell>
          <cell r="O316">
            <v>7</v>
          </cell>
          <cell r="Q316">
            <v>3</v>
          </cell>
          <cell r="R316">
            <v>1</v>
          </cell>
          <cell r="S316">
            <v>4</v>
          </cell>
          <cell r="W316">
            <v>1.3333333333333299</v>
          </cell>
        </row>
        <row r="317">
          <cell r="A317" t="str">
            <v>IM00681</v>
          </cell>
          <cell r="B317" t="str">
            <v>IM00681</v>
          </cell>
          <cell r="C317" t="str">
            <v>PAPEL GRADO MEDICO PARA ESTERILIZAR 10CM* 100X4CM</v>
          </cell>
          <cell r="D317">
            <v>42</v>
          </cell>
          <cell r="E317" t="str">
            <v>ROL ROLLO</v>
          </cell>
          <cell r="F317" t="str">
            <v>NO APLICA</v>
          </cell>
          <cell r="G317" t="str">
            <v>Producto</v>
          </cell>
          <cell r="J317">
            <v>1</v>
          </cell>
          <cell r="K317">
            <v>5</v>
          </cell>
          <cell r="L317" t="str">
            <v>005</v>
          </cell>
          <cell r="M317" t="str">
            <v>FARMACIA DISCOLMEDICA</v>
          </cell>
          <cell r="N317">
            <v>2022</v>
          </cell>
          <cell r="O317">
            <v>9</v>
          </cell>
          <cell r="S317">
            <v>1</v>
          </cell>
          <cell r="T317">
            <v>7</v>
          </cell>
          <cell r="U317">
            <v>4</v>
          </cell>
          <cell r="W317">
            <v>2</v>
          </cell>
        </row>
        <row r="318">
          <cell r="A318" t="str">
            <v>IM00682</v>
          </cell>
          <cell r="B318" t="str">
            <v>IM00682</v>
          </cell>
          <cell r="C318" t="str">
            <v>PAPEL GRADO MEDICO PARA ESTERILIZAR 20CM* 100X4CM</v>
          </cell>
          <cell r="D318">
            <v>42</v>
          </cell>
          <cell r="E318" t="str">
            <v>ROL ROLLO</v>
          </cell>
          <cell r="F318" t="str">
            <v>NO APLICA</v>
          </cell>
          <cell r="G318" t="str">
            <v>Producto</v>
          </cell>
          <cell r="J318">
            <v>4</v>
          </cell>
          <cell r="K318">
            <v>5</v>
          </cell>
          <cell r="L318" t="str">
            <v>005</v>
          </cell>
          <cell r="M318" t="str">
            <v>FARMACIA DISCOLMEDICA</v>
          </cell>
          <cell r="N318">
            <v>2022</v>
          </cell>
          <cell r="O318">
            <v>8</v>
          </cell>
          <cell r="R318">
            <v>4</v>
          </cell>
          <cell r="S318">
            <v>12</v>
          </cell>
          <cell r="V318">
            <v>6</v>
          </cell>
          <cell r="W318">
            <v>3.6666666666666599</v>
          </cell>
        </row>
        <row r="319">
          <cell r="A319" t="str">
            <v>IM00684</v>
          </cell>
          <cell r="B319" t="str">
            <v>IM00684</v>
          </cell>
          <cell r="C319" t="str">
            <v>MASCARILLA TIPO VENTURY PEDIATRICA UNIDAD</v>
          </cell>
          <cell r="D319">
            <v>1</v>
          </cell>
          <cell r="E319" t="str">
            <v>UND UNIDAD</v>
          </cell>
          <cell r="F319" t="str">
            <v>NO APLICA</v>
          </cell>
          <cell r="G319" t="str">
            <v>Producto</v>
          </cell>
          <cell r="J319">
            <v>3</v>
          </cell>
          <cell r="K319">
            <v>5</v>
          </cell>
          <cell r="L319" t="str">
            <v>005</v>
          </cell>
          <cell r="M319" t="str">
            <v>FARMACIA DISCOLMEDICA</v>
          </cell>
          <cell r="N319">
            <v>2022</v>
          </cell>
          <cell r="O319">
            <v>7</v>
          </cell>
          <cell r="Q319">
            <v>3</v>
          </cell>
          <cell r="R319">
            <v>4</v>
          </cell>
          <cell r="S319">
            <v>2</v>
          </cell>
          <cell r="T319">
            <v>3</v>
          </cell>
          <cell r="W319">
            <v>2</v>
          </cell>
        </row>
        <row r="320">
          <cell r="A320" t="str">
            <v>IM00687</v>
          </cell>
          <cell r="B320" t="str">
            <v>IM00687</v>
          </cell>
          <cell r="C320" t="str">
            <v>SONDA LEVIN NASOGASTRICA No 14 UNIDAD</v>
          </cell>
          <cell r="D320">
            <v>1</v>
          </cell>
          <cell r="E320" t="str">
            <v>UND UNIDAD</v>
          </cell>
          <cell r="F320" t="str">
            <v>NO APLICA</v>
          </cell>
          <cell r="G320" t="str">
            <v>Producto</v>
          </cell>
          <cell r="J320">
            <v>7</v>
          </cell>
          <cell r="K320">
            <v>5</v>
          </cell>
          <cell r="L320" t="str">
            <v>005</v>
          </cell>
          <cell r="M320" t="str">
            <v>FARMACIA DISCOLMEDICA</v>
          </cell>
          <cell r="N320">
            <v>2022</v>
          </cell>
          <cell r="O320">
            <v>7</v>
          </cell>
          <cell r="Q320">
            <v>7</v>
          </cell>
          <cell r="R320">
            <v>9</v>
          </cell>
          <cell r="S320">
            <v>14</v>
          </cell>
          <cell r="T320">
            <v>9</v>
          </cell>
          <cell r="U320">
            <v>10</v>
          </cell>
          <cell r="V320">
            <v>6</v>
          </cell>
          <cell r="W320">
            <v>9.1666666666666607</v>
          </cell>
        </row>
        <row r="321">
          <cell r="A321" t="str">
            <v>IM00687</v>
          </cell>
          <cell r="B321" t="str">
            <v>IM00687</v>
          </cell>
          <cell r="C321" t="str">
            <v>SONDA LEVIN NASOGASTRICA No 14 UNIDAD</v>
          </cell>
          <cell r="D321">
            <v>1</v>
          </cell>
          <cell r="E321" t="str">
            <v>UND UNIDAD</v>
          </cell>
          <cell r="F321" t="str">
            <v>NO APLICA</v>
          </cell>
          <cell r="G321" t="str">
            <v>Producto</v>
          </cell>
          <cell r="J321">
            <v>2</v>
          </cell>
          <cell r="K321">
            <v>5</v>
          </cell>
          <cell r="L321" t="str">
            <v>005</v>
          </cell>
          <cell r="M321" t="str">
            <v>FARMACIA DISCOLMEDICA</v>
          </cell>
          <cell r="N321">
            <v>2023</v>
          </cell>
          <cell r="O321">
            <v>1</v>
          </cell>
          <cell r="P321">
            <v>2</v>
          </cell>
          <cell r="W321">
            <v>0.16666666666666599</v>
          </cell>
        </row>
        <row r="322">
          <cell r="A322" t="str">
            <v>IM00689</v>
          </cell>
          <cell r="B322" t="str">
            <v>IM00689</v>
          </cell>
          <cell r="C322" t="str">
            <v>MICRONEBULIZADOR KIT PEDIATRICO TALLA M UNIDAD</v>
          </cell>
          <cell r="D322">
            <v>1</v>
          </cell>
          <cell r="E322" t="str">
            <v>UND UNIDAD</v>
          </cell>
          <cell r="F322" t="str">
            <v>NO APLICA</v>
          </cell>
          <cell r="G322" t="str">
            <v>Producto</v>
          </cell>
          <cell r="J322">
            <v>6</v>
          </cell>
          <cell r="K322">
            <v>5</v>
          </cell>
          <cell r="L322" t="str">
            <v>005</v>
          </cell>
          <cell r="M322" t="str">
            <v>FARMACIA DISCOLMEDICA</v>
          </cell>
          <cell r="N322">
            <v>2022</v>
          </cell>
          <cell r="O322">
            <v>7</v>
          </cell>
          <cell r="Q322">
            <v>6</v>
          </cell>
          <cell r="R322">
            <v>6</v>
          </cell>
          <cell r="S322">
            <v>10</v>
          </cell>
          <cell r="W322">
            <v>3.6666666666666599</v>
          </cell>
        </row>
        <row r="323">
          <cell r="A323" t="str">
            <v>IM00692</v>
          </cell>
          <cell r="B323" t="str">
            <v>IM00692</v>
          </cell>
          <cell r="C323" t="str">
            <v>MASCARILLA TIPO VENTURY ADULTO UNIDAD</v>
          </cell>
          <cell r="D323">
            <v>1</v>
          </cell>
          <cell r="E323" t="str">
            <v>UND UNIDAD</v>
          </cell>
          <cell r="F323" t="str">
            <v>NO APLICA</v>
          </cell>
          <cell r="G323" t="str">
            <v>Producto</v>
          </cell>
          <cell r="J323">
            <v>4</v>
          </cell>
          <cell r="K323">
            <v>5</v>
          </cell>
          <cell r="L323" t="str">
            <v>005</v>
          </cell>
          <cell r="M323" t="str">
            <v>FARMACIA DISCOLMEDICA</v>
          </cell>
          <cell r="N323">
            <v>2022</v>
          </cell>
          <cell r="O323">
            <v>7</v>
          </cell>
          <cell r="Q323">
            <v>4</v>
          </cell>
          <cell r="R323">
            <v>2</v>
          </cell>
          <cell r="S323">
            <v>1</v>
          </cell>
          <cell r="T323">
            <v>4</v>
          </cell>
          <cell r="U323">
            <v>3</v>
          </cell>
          <cell r="W323">
            <v>2.3333333333333299</v>
          </cell>
        </row>
        <row r="324">
          <cell r="A324" t="str">
            <v>IM00696</v>
          </cell>
          <cell r="B324" t="str">
            <v>IM00696</v>
          </cell>
          <cell r="C324" t="str">
            <v>GUANTES DE MANEJO TALLA M CAJA X 100 GUANTES</v>
          </cell>
          <cell r="D324">
            <v>5</v>
          </cell>
          <cell r="E324" t="str">
            <v>CAJ CAJA</v>
          </cell>
          <cell r="F324" t="str">
            <v>NO APLICA</v>
          </cell>
          <cell r="G324" t="str">
            <v>Producto</v>
          </cell>
          <cell r="J324">
            <v>38</v>
          </cell>
          <cell r="K324">
            <v>5</v>
          </cell>
          <cell r="L324" t="str">
            <v>005</v>
          </cell>
          <cell r="M324" t="str">
            <v>FARMACIA DISCOLMEDICA</v>
          </cell>
          <cell r="N324">
            <v>2022</v>
          </cell>
          <cell r="O324">
            <v>7</v>
          </cell>
          <cell r="Q324">
            <v>38</v>
          </cell>
          <cell r="T324">
            <v>1</v>
          </cell>
          <cell r="U324">
            <v>8</v>
          </cell>
          <cell r="V324">
            <v>18</v>
          </cell>
          <cell r="W324">
            <v>10.8333333333333</v>
          </cell>
        </row>
        <row r="325">
          <cell r="A325" t="str">
            <v>IM00697</v>
          </cell>
          <cell r="B325" t="str">
            <v>IM00697</v>
          </cell>
          <cell r="C325" t="str">
            <v>GUANTES DE MANEJO TALLA S CAJA X 100 GUANTES</v>
          </cell>
          <cell r="D325">
            <v>5</v>
          </cell>
          <cell r="E325" t="str">
            <v>CAJ CAJA</v>
          </cell>
          <cell r="F325" t="str">
            <v>NO APLICA</v>
          </cell>
          <cell r="G325" t="str">
            <v>Producto</v>
          </cell>
          <cell r="J325">
            <v>92</v>
          </cell>
          <cell r="K325">
            <v>5</v>
          </cell>
          <cell r="L325" t="str">
            <v>005</v>
          </cell>
          <cell r="M325" t="str">
            <v>FARMACIA DISCOLMEDICA</v>
          </cell>
          <cell r="N325">
            <v>2022</v>
          </cell>
          <cell r="O325">
            <v>7</v>
          </cell>
          <cell r="Q325">
            <v>92</v>
          </cell>
          <cell r="W325">
            <v>15.3333333333333</v>
          </cell>
        </row>
        <row r="326">
          <cell r="A326" t="str">
            <v>IM00699</v>
          </cell>
          <cell r="B326" t="str">
            <v>IM00699</v>
          </cell>
          <cell r="C326" t="str">
            <v>SONDA FOLEY 2 VIAS No 22X5CC UNIDAD</v>
          </cell>
          <cell r="D326">
            <v>1</v>
          </cell>
          <cell r="E326" t="str">
            <v>UND UNIDAD</v>
          </cell>
          <cell r="F326" t="str">
            <v>NO APLICA</v>
          </cell>
          <cell r="G326" t="str">
            <v>Producto</v>
          </cell>
          <cell r="J326">
            <v>2</v>
          </cell>
          <cell r="K326">
            <v>5</v>
          </cell>
          <cell r="L326" t="str">
            <v>005</v>
          </cell>
          <cell r="M326" t="str">
            <v>FARMACIA DISCOLMEDICA</v>
          </cell>
          <cell r="N326">
            <v>2022</v>
          </cell>
          <cell r="O326">
            <v>7</v>
          </cell>
          <cell r="Q326">
            <v>2</v>
          </cell>
          <cell r="S326">
            <v>2</v>
          </cell>
          <cell r="T326">
            <v>2</v>
          </cell>
          <cell r="U326">
            <v>2</v>
          </cell>
          <cell r="W326">
            <v>1.3333333333333299</v>
          </cell>
        </row>
        <row r="327">
          <cell r="A327" t="str">
            <v>IM00707</v>
          </cell>
          <cell r="B327" t="str">
            <v>IM00707</v>
          </cell>
          <cell r="C327" t="str">
            <v>MASCARILLA PARA ANESTESIA No.2 UNIDAD</v>
          </cell>
          <cell r="D327">
            <v>1</v>
          </cell>
          <cell r="E327" t="str">
            <v>UND UNIDAD</v>
          </cell>
          <cell r="F327" t="str">
            <v>NO APLICA</v>
          </cell>
          <cell r="G327" t="str">
            <v>Producto</v>
          </cell>
          <cell r="J327">
            <v>1</v>
          </cell>
          <cell r="K327">
            <v>5</v>
          </cell>
          <cell r="L327" t="str">
            <v>005</v>
          </cell>
          <cell r="M327" t="str">
            <v>FARMACIA DISCOLMEDICA</v>
          </cell>
          <cell r="N327">
            <v>2022</v>
          </cell>
          <cell r="O327">
            <v>7</v>
          </cell>
          <cell r="Q327">
            <v>1</v>
          </cell>
          <cell r="T327">
            <v>1</v>
          </cell>
          <cell r="U327">
            <v>1</v>
          </cell>
          <cell r="V327">
            <v>1</v>
          </cell>
          <cell r="W327">
            <v>0.66666666666666596</v>
          </cell>
        </row>
        <row r="328">
          <cell r="A328" t="str">
            <v>IM00716</v>
          </cell>
          <cell r="B328" t="str">
            <v>IM00716</v>
          </cell>
          <cell r="C328" t="str">
            <v>TORUNDAS DE GASA 1/2X1/2 SOBRE*4</v>
          </cell>
          <cell r="D328">
            <v>43</v>
          </cell>
          <cell r="E328" t="str">
            <v>SOB SOBRE</v>
          </cell>
          <cell r="F328" t="str">
            <v>NO APLICA</v>
          </cell>
          <cell r="G328" t="str">
            <v>Producto</v>
          </cell>
          <cell r="J328">
            <v>5</v>
          </cell>
          <cell r="K328">
            <v>5</v>
          </cell>
          <cell r="L328" t="str">
            <v>005</v>
          </cell>
          <cell r="M328" t="str">
            <v>FARMACIA DISCOLMEDICA</v>
          </cell>
          <cell r="N328">
            <v>2022</v>
          </cell>
          <cell r="O328">
            <v>7</v>
          </cell>
          <cell r="Q328">
            <v>5</v>
          </cell>
          <cell r="R328">
            <v>8</v>
          </cell>
          <cell r="S328">
            <v>6</v>
          </cell>
          <cell r="T328">
            <v>10</v>
          </cell>
          <cell r="U328">
            <v>15</v>
          </cell>
          <cell r="W328">
            <v>7.3333333333333304</v>
          </cell>
        </row>
        <row r="329">
          <cell r="A329" t="str">
            <v>IM00721</v>
          </cell>
          <cell r="B329" t="str">
            <v>IM00721</v>
          </cell>
          <cell r="C329" t="str">
            <v>GUANTES DE MANEJO TALLA L CAJA X 100 GUANTES</v>
          </cell>
          <cell r="D329">
            <v>5</v>
          </cell>
          <cell r="E329" t="str">
            <v>CAJ CAJA</v>
          </cell>
          <cell r="F329" t="str">
            <v>NO APLICA</v>
          </cell>
          <cell r="G329" t="str">
            <v>Producto</v>
          </cell>
          <cell r="J329">
            <v>12</v>
          </cell>
          <cell r="K329">
            <v>5</v>
          </cell>
          <cell r="L329" t="str">
            <v>005</v>
          </cell>
          <cell r="M329" t="str">
            <v>FARMACIA DISCOLMEDICA</v>
          </cell>
          <cell r="N329">
            <v>2022</v>
          </cell>
          <cell r="O329">
            <v>7</v>
          </cell>
          <cell r="Q329">
            <v>12</v>
          </cell>
          <cell r="W329">
            <v>2</v>
          </cell>
        </row>
        <row r="330">
          <cell r="A330" t="str">
            <v>IM00737</v>
          </cell>
          <cell r="B330" t="str">
            <v>IM00737</v>
          </cell>
          <cell r="C330" t="str">
            <v>CANULA GUEDELL Y/O MAYO No 1 UNIDAD</v>
          </cell>
          <cell r="D330">
            <v>1</v>
          </cell>
          <cell r="E330" t="str">
            <v>UND UNIDAD</v>
          </cell>
          <cell r="F330" t="str">
            <v>NO APLICA</v>
          </cell>
          <cell r="G330" t="str">
            <v>Producto</v>
          </cell>
          <cell r="J330">
            <v>1</v>
          </cell>
          <cell r="K330">
            <v>5</v>
          </cell>
          <cell r="L330" t="str">
            <v>005</v>
          </cell>
          <cell r="M330" t="str">
            <v>FARMACIA DISCOLMEDICA</v>
          </cell>
          <cell r="N330">
            <v>2022</v>
          </cell>
          <cell r="O330">
            <v>9</v>
          </cell>
          <cell r="S330">
            <v>1</v>
          </cell>
          <cell r="T330">
            <v>4</v>
          </cell>
          <cell r="V330">
            <v>3</v>
          </cell>
          <cell r="W330">
            <v>1.3333333333333299</v>
          </cell>
        </row>
        <row r="331">
          <cell r="A331" t="str">
            <v>IM00738</v>
          </cell>
          <cell r="B331" t="str">
            <v>IM00738</v>
          </cell>
          <cell r="C331" t="str">
            <v>CANULA GUEDELL Y/O MAYO No 4 UNIDAD</v>
          </cell>
          <cell r="D331">
            <v>1</v>
          </cell>
          <cell r="E331" t="str">
            <v>UND UNIDAD</v>
          </cell>
          <cell r="F331" t="str">
            <v>NO APLICA</v>
          </cell>
          <cell r="G331" t="str">
            <v>Producto</v>
          </cell>
          <cell r="J331">
            <v>19</v>
          </cell>
          <cell r="K331">
            <v>5</v>
          </cell>
          <cell r="L331" t="str">
            <v>005</v>
          </cell>
          <cell r="M331" t="str">
            <v>FARMACIA DISCOLMEDICA</v>
          </cell>
          <cell r="N331">
            <v>2022</v>
          </cell>
          <cell r="O331">
            <v>7</v>
          </cell>
          <cell r="Q331">
            <v>19</v>
          </cell>
          <cell r="R331">
            <v>16</v>
          </cell>
          <cell r="S331">
            <v>21</v>
          </cell>
          <cell r="T331">
            <v>26</v>
          </cell>
          <cell r="U331">
            <v>23</v>
          </cell>
          <cell r="V331">
            <v>22</v>
          </cell>
          <cell r="W331">
            <v>21.1666666666666</v>
          </cell>
        </row>
        <row r="332">
          <cell r="A332" t="str">
            <v>IM00738</v>
          </cell>
          <cell r="B332" t="str">
            <v>IM00738</v>
          </cell>
          <cell r="C332" t="str">
            <v>CANULA GUEDELL Y/O MAYO No 4 UNIDAD</v>
          </cell>
          <cell r="D332">
            <v>1</v>
          </cell>
          <cell r="E332" t="str">
            <v>UND UNIDAD</v>
          </cell>
          <cell r="F332" t="str">
            <v>NO APLICA</v>
          </cell>
          <cell r="G332" t="str">
            <v>Producto</v>
          </cell>
          <cell r="J332">
            <v>2</v>
          </cell>
          <cell r="K332">
            <v>5</v>
          </cell>
          <cell r="L332" t="str">
            <v>005</v>
          </cell>
          <cell r="M332" t="str">
            <v>FARMACIA DISCOLMEDICA</v>
          </cell>
          <cell r="N332">
            <v>2023</v>
          </cell>
          <cell r="O332">
            <v>1</v>
          </cell>
          <cell r="P332">
            <v>2</v>
          </cell>
          <cell r="W332">
            <v>0.16666666666666599</v>
          </cell>
        </row>
        <row r="333">
          <cell r="A333" t="str">
            <v>IM00740</v>
          </cell>
          <cell r="B333" t="str">
            <v>IM00740</v>
          </cell>
          <cell r="C333" t="str">
            <v>PAPEL ELECTROCARDIOGRAFO SE-3 / SMART ECG SE-3 80*20 ROLLO</v>
          </cell>
          <cell r="D333">
            <v>42</v>
          </cell>
          <cell r="E333" t="str">
            <v>ROL ROLLO</v>
          </cell>
          <cell r="F333" t="str">
            <v>NO APLICA</v>
          </cell>
          <cell r="G333" t="str">
            <v>Producto</v>
          </cell>
          <cell r="J333">
            <v>50</v>
          </cell>
          <cell r="K333">
            <v>5</v>
          </cell>
          <cell r="L333" t="str">
            <v>005</v>
          </cell>
          <cell r="M333" t="str">
            <v>FARMACIA DISCOLMEDICA</v>
          </cell>
          <cell r="N333">
            <v>2022</v>
          </cell>
          <cell r="O333">
            <v>7</v>
          </cell>
          <cell r="Q333">
            <v>50</v>
          </cell>
          <cell r="R333">
            <v>25</v>
          </cell>
          <cell r="S333">
            <v>45</v>
          </cell>
          <cell r="T333">
            <v>22</v>
          </cell>
          <cell r="U333">
            <v>6</v>
          </cell>
          <cell r="V333">
            <v>13</v>
          </cell>
          <cell r="W333">
            <v>26.8333333333333</v>
          </cell>
        </row>
        <row r="334">
          <cell r="A334" t="str">
            <v>IM00744</v>
          </cell>
          <cell r="B334" t="str">
            <v>IM00744</v>
          </cell>
          <cell r="C334" t="str">
            <v>ALGODON HOSPITALARIO 500GR ROLLO</v>
          </cell>
          <cell r="D334">
            <v>42</v>
          </cell>
          <cell r="E334" t="str">
            <v>ROL ROLLO</v>
          </cell>
          <cell r="F334" t="str">
            <v>NO APLICA</v>
          </cell>
          <cell r="G334" t="str">
            <v>Producto</v>
          </cell>
          <cell r="J334">
            <v>1</v>
          </cell>
          <cell r="K334">
            <v>5</v>
          </cell>
          <cell r="L334" t="str">
            <v>005</v>
          </cell>
          <cell r="M334" t="str">
            <v>FARMACIA DISCOLMEDICA</v>
          </cell>
          <cell r="N334">
            <v>2022</v>
          </cell>
          <cell r="O334">
            <v>10</v>
          </cell>
          <cell r="T334">
            <v>1</v>
          </cell>
          <cell r="W334">
            <v>0.16666666666666599</v>
          </cell>
        </row>
        <row r="335">
          <cell r="A335" t="str">
            <v>IM00753</v>
          </cell>
          <cell r="B335" t="str">
            <v>IM00753</v>
          </cell>
          <cell r="C335" t="str">
            <v>GASA HOSPITALARIA 1X100 YDS ROLLO</v>
          </cell>
          <cell r="D335">
            <v>42</v>
          </cell>
          <cell r="E335" t="str">
            <v>ROL ROLLO</v>
          </cell>
          <cell r="F335" t="str">
            <v>NO APLICA</v>
          </cell>
          <cell r="G335" t="str">
            <v>Producto</v>
          </cell>
          <cell r="J335">
            <v>1</v>
          </cell>
          <cell r="K335">
            <v>5</v>
          </cell>
          <cell r="L335" t="str">
            <v>005</v>
          </cell>
          <cell r="M335" t="str">
            <v>FARMACIA DISCOLMEDICA</v>
          </cell>
          <cell r="N335">
            <v>2022</v>
          </cell>
          <cell r="O335">
            <v>7</v>
          </cell>
          <cell r="Q335">
            <v>1</v>
          </cell>
          <cell r="S335">
            <v>1</v>
          </cell>
          <cell r="T335">
            <v>1</v>
          </cell>
          <cell r="V335">
            <v>2</v>
          </cell>
          <cell r="W335">
            <v>0.83333333333333304</v>
          </cell>
        </row>
        <row r="336">
          <cell r="A336" t="str">
            <v>IM00760</v>
          </cell>
          <cell r="B336" t="str">
            <v>IM00760</v>
          </cell>
          <cell r="C336" t="str">
            <v>CANULA GUEDELL Y/O MAYO No 2 UNIDAD</v>
          </cell>
          <cell r="D336">
            <v>1</v>
          </cell>
          <cell r="E336" t="str">
            <v>UND UNIDAD</v>
          </cell>
          <cell r="F336" t="str">
            <v>NO APLICA</v>
          </cell>
          <cell r="G336" t="str">
            <v>Producto</v>
          </cell>
          <cell r="J336">
            <v>1</v>
          </cell>
          <cell r="K336">
            <v>5</v>
          </cell>
          <cell r="L336" t="str">
            <v>005</v>
          </cell>
          <cell r="M336" t="str">
            <v>FARMACIA DISCOLMEDICA</v>
          </cell>
          <cell r="N336">
            <v>2022</v>
          </cell>
          <cell r="O336">
            <v>7</v>
          </cell>
          <cell r="Q336">
            <v>1</v>
          </cell>
          <cell r="S336">
            <v>4</v>
          </cell>
          <cell r="T336">
            <v>5</v>
          </cell>
          <cell r="U336">
            <v>3</v>
          </cell>
          <cell r="V336">
            <v>1</v>
          </cell>
          <cell r="W336">
            <v>2.3333333333333299</v>
          </cell>
        </row>
        <row r="337">
          <cell r="A337" t="str">
            <v>IM00761</v>
          </cell>
          <cell r="B337" t="str">
            <v>IM00761</v>
          </cell>
          <cell r="C337" t="str">
            <v>CANULA GUEDELL Y/O MAYO No 5 UNIDAD</v>
          </cell>
          <cell r="D337">
            <v>1</v>
          </cell>
          <cell r="E337" t="str">
            <v>UND UNIDAD</v>
          </cell>
          <cell r="F337" t="str">
            <v>NO APLICA</v>
          </cell>
          <cell r="G337" t="str">
            <v>Producto</v>
          </cell>
          <cell r="J337">
            <v>2</v>
          </cell>
          <cell r="K337">
            <v>5</v>
          </cell>
          <cell r="L337" t="str">
            <v>005</v>
          </cell>
          <cell r="M337" t="str">
            <v>FARMACIA DISCOLMEDICA</v>
          </cell>
          <cell r="N337">
            <v>2022</v>
          </cell>
          <cell r="O337">
            <v>7</v>
          </cell>
          <cell r="Q337">
            <v>2</v>
          </cell>
          <cell r="R337">
            <v>1</v>
          </cell>
          <cell r="S337">
            <v>4</v>
          </cell>
          <cell r="T337">
            <v>7</v>
          </cell>
          <cell r="V337">
            <v>1</v>
          </cell>
          <cell r="W337">
            <v>2.5</v>
          </cell>
        </row>
        <row r="338">
          <cell r="A338" t="str">
            <v>IM00765</v>
          </cell>
          <cell r="B338" t="str">
            <v>IM00765</v>
          </cell>
          <cell r="C338" t="str">
            <v>ALGODON EN TORUNDAS ESTERIL PQTE*3</v>
          </cell>
          <cell r="D338">
            <v>43</v>
          </cell>
          <cell r="E338" t="str">
            <v>SOB SOBRE</v>
          </cell>
          <cell r="F338" t="str">
            <v>NO APLICA</v>
          </cell>
          <cell r="G338" t="str">
            <v>Producto</v>
          </cell>
          <cell r="J338">
            <v>7</v>
          </cell>
          <cell r="K338">
            <v>5</v>
          </cell>
          <cell r="L338" t="str">
            <v>005</v>
          </cell>
          <cell r="M338" t="str">
            <v>FARMACIA DISCOLMEDICA</v>
          </cell>
          <cell r="N338">
            <v>2022</v>
          </cell>
          <cell r="O338">
            <v>10</v>
          </cell>
          <cell r="T338">
            <v>7</v>
          </cell>
          <cell r="W338">
            <v>1.1666666666666601</v>
          </cell>
        </row>
        <row r="339">
          <cell r="A339" t="str">
            <v>IM00782</v>
          </cell>
          <cell r="B339" t="str">
            <v>IM00782</v>
          </cell>
          <cell r="C339" t="str">
            <v>CYSTOFLO 2000ML UNIDAD</v>
          </cell>
          <cell r="D339">
            <v>1</v>
          </cell>
          <cell r="E339" t="str">
            <v>UND UNIDAD</v>
          </cell>
          <cell r="F339" t="str">
            <v>NO APLICA</v>
          </cell>
          <cell r="G339" t="str">
            <v>Producto</v>
          </cell>
          <cell r="J339">
            <v>255</v>
          </cell>
          <cell r="K339">
            <v>5</v>
          </cell>
          <cell r="L339" t="str">
            <v>005</v>
          </cell>
          <cell r="M339" t="str">
            <v>FARMACIA DISCOLMEDICA</v>
          </cell>
          <cell r="N339">
            <v>2022</v>
          </cell>
          <cell r="O339">
            <v>7</v>
          </cell>
          <cell r="Q339">
            <v>255</v>
          </cell>
          <cell r="R339">
            <v>201</v>
          </cell>
          <cell r="S339">
            <v>182</v>
          </cell>
          <cell r="T339">
            <v>237</v>
          </cell>
          <cell r="U339">
            <v>132</v>
          </cell>
          <cell r="W339">
            <v>167.833333333333</v>
          </cell>
        </row>
        <row r="340">
          <cell r="A340" t="str">
            <v>IM00782</v>
          </cell>
          <cell r="B340" t="str">
            <v>IM00782</v>
          </cell>
          <cell r="C340" t="str">
            <v>CYSTOFLO 2000ML UNIDAD</v>
          </cell>
          <cell r="D340">
            <v>1</v>
          </cell>
          <cell r="E340" t="str">
            <v>UND UNIDAD</v>
          </cell>
          <cell r="F340" t="str">
            <v>NO APLICA</v>
          </cell>
          <cell r="G340" t="str">
            <v>Producto</v>
          </cell>
          <cell r="J340">
            <v>17</v>
          </cell>
          <cell r="K340">
            <v>5</v>
          </cell>
          <cell r="L340" t="str">
            <v>005</v>
          </cell>
          <cell r="M340" t="str">
            <v>FARMACIA DISCOLMEDICA</v>
          </cell>
          <cell r="N340">
            <v>2023</v>
          </cell>
          <cell r="O340">
            <v>1</v>
          </cell>
          <cell r="P340">
            <v>17</v>
          </cell>
          <cell r="W340">
            <v>1.4166666666666601</v>
          </cell>
        </row>
        <row r="341">
          <cell r="A341" t="str">
            <v>IM00788</v>
          </cell>
          <cell r="B341" t="str">
            <v>IM00788</v>
          </cell>
          <cell r="C341" t="str">
            <v>SONDA LEVIN NASOGASTRICA No 12 UNIDAD</v>
          </cell>
          <cell r="D341">
            <v>1</v>
          </cell>
          <cell r="E341" t="str">
            <v>UND UNIDAD</v>
          </cell>
          <cell r="F341" t="str">
            <v>NO APLICA</v>
          </cell>
          <cell r="G341" t="str">
            <v>Producto</v>
          </cell>
          <cell r="J341">
            <v>3</v>
          </cell>
          <cell r="K341">
            <v>5</v>
          </cell>
          <cell r="L341" t="str">
            <v>005</v>
          </cell>
          <cell r="M341" t="str">
            <v>FARMACIA DISCOLMEDICA</v>
          </cell>
          <cell r="N341">
            <v>2022</v>
          </cell>
          <cell r="O341">
            <v>7</v>
          </cell>
          <cell r="Q341">
            <v>3</v>
          </cell>
          <cell r="R341">
            <v>4</v>
          </cell>
          <cell r="S341">
            <v>10</v>
          </cell>
          <cell r="T341">
            <v>8</v>
          </cell>
          <cell r="U341">
            <v>9</v>
          </cell>
          <cell r="V341">
            <v>3</v>
          </cell>
          <cell r="W341">
            <v>6.1666666666666599</v>
          </cell>
        </row>
        <row r="342">
          <cell r="A342" t="str">
            <v>IM00788</v>
          </cell>
          <cell r="B342" t="str">
            <v>IM00788</v>
          </cell>
          <cell r="C342" t="str">
            <v>SONDA LEVIN NASOGASTRICA No 12 UNIDAD</v>
          </cell>
          <cell r="D342">
            <v>1</v>
          </cell>
          <cell r="E342" t="str">
            <v>UND UNIDAD</v>
          </cell>
          <cell r="F342" t="str">
            <v>NO APLICA</v>
          </cell>
          <cell r="G342" t="str">
            <v>Producto</v>
          </cell>
          <cell r="J342">
            <v>1</v>
          </cell>
          <cell r="K342">
            <v>5</v>
          </cell>
          <cell r="L342" t="str">
            <v>005</v>
          </cell>
          <cell r="M342" t="str">
            <v>FARMACIA DISCOLMEDICA</v>
          </cell>
          <cell r="N342">
            <v>2023</v>
          </cell>
          <cell r="O342">
            <v>1</v>
          </cell>
          <cell r="P342">
            <v>1</v>
          </cell>
          <cell r="W342">
            <v>8.3333333333333301E-2</v>
          </cell>
        </row>
        <row r="343">
          <cell r="A343" t="str">
            <v>IM00789</v>
          </cell>
          <cell r="B343" t="str">
            <v>IM00789</v>
          </cell>
          <cell r="C343" t="str">
            <v>SONDA LEVIN NASOGASTRICA No 18 UNIDAD</v>
          </cell>
          <cell r="D343">
            <v>1</v>
          </cell>
          <cell r="E343" t="str">
            <v>UND UNIDAD</v>
          </cell>
          <cell r="F343" t="str">
            <v>NO APLICA</v>
          </cell>
          <cell r="G343" t="str">
            <v>Producto</v>
          </cell>
          <cell r="J343">
            <v>5</v>
          </cell>
          <cell r="K343">
            <v>5</v>
          </cell>
          <cell r="L343" t="str">
            <v>005</v>
          </cell>
          <cell r="M343" t="str">
            <v>FARMACIA DISCOLMEDICA</v>
          </cell>
          <cell r="N343">
            <v>2022</v>
          </cell>
          <cell r="O343">
            <v>7</v>
          </cell>
          <cell r="Q343">
            <v>5</v>
          </cell>
          <cell r="R343">
            <v>4</v>
          </cell>
          <cell r="S343">
            <v>16</v>
          </cell>
          <cell r="T343">
            <v>9</v>
          </cell>
          <cell r="U343">
            <v>6</v>
          </cell>
          <cell r="V343">
            <v>8</v>
          </cell>
          <cell r="W343">
            <v>8</v>
          </cell>
        </row>
        <row r="344">
          <cell r="A344" t="str">
            <v>IM00794</v>
          </cell>
          <cell r="B344" t="str">
            <v>IM00794</v>
          </cell>
          <cell r="C344" t="str">
            <v>FILTRO INTERCAMBIADOR NARIZ DE CAMELLO ADULTO UNIDAD</v>
          </cell>
          <cell r="D344">
            <v>1</v>
          </cell>
          <cell r="E344" t="str">
            <v>UND UNIDAD</v>
          </cell>
          <cell r="F344" t="str">
            <v>NO APLICA</v>
          </cell>
          <cell r="G344" t="str">
            <v>Producto</v>
          </cell>
          <cell r="J344">
            <v>14</v>
          </cell>
          <cell r="K344">
            <v>5</v>
          </cell>
          <cell r="L344" t="str">
            <v>005</v>
          </cell>
          <cell r="M344" t="str">
            <v>FARMACIA DISCOLMEDICA</v>
          </cell>
          <cell r="N344">
            <v>2022</v>
          </cell>
          <cell r="O344">
            <v>7</v>
          </cell>
          <cell r="Q344">
            <v>14</v>
          </cell>
          <cell r="R344">
            <v>74</v>
          </cell>
          <cell r="S344">
            <v>59</v>
          </cell>
          <cell r="T344">
            <v>70</v>
          </cell>
          <cell r="U344">
            <v>50</v>
          </cell>
          <cell r="V344">
            <v>32</v>
          </cell>
          <cell r="W344">
            <v>49.8333333333333</v>
          </cell>
        </row>
        <row r="345">
          <cell r="A345" t="str">
            <v>IM00794</v>
          </cell>
          <cell r="B345" t="str">
            <v>IM00794</v>
          </cell>
          <cell r="C345" t="str">
            <v>FILTRO INTERCAMBIADOR NARIZ DE CAMELLO ADULTO UNIDAD</v>
          </cell>
          <cell r="D345">
            <v>1</v>
          </cell>
          <cell r="E345" t="str">
            <v>UND UNIDAD</v>
          </cell>
          <cell r="F345" t="str">
            <v>NO APLICA</v>
          </cell>
          <cell r="G345" t="str">
            <v>Producto</v>
          </cell>
          <cell r="J345">
            <v>7</v>
          </cell>
          <cell r="K345">
            <v>5</v>
          </cell>
          <cell r="L345" t="str">
            <v>005</v>
          </cell>
          <cell r="M345" t="str">
            <v>FARMACIA DISCOLMEDICA</v>
          </cell>
          <cell r="N345">
            <v>2023</v>
          </cell>
          <cell r="O345">
            <v>1</v>
          </cell>
          <cell r="P345">
            <v>7</v>
          </cell>
          <cell r="W345">
            <v>0.58333333333333304</v>
          </cell>
        </row>
        <row r="346">
          <cell r="A346" t="str">
            <v>IM00796</v>
          </cell>
          <cell r="B346" t="str">
            <v>IM00796</v>
          </cell>
          <cell r="C346" t="str">
            <v>BAJALENGUAS DE MADERA A GRANEL BOLSA* 20</v>
          </cell>
          <cell r="D346">
            <v>37</v>
          </cell>
          <cell r="E346" t="str">
            <v>PAQ PAQUETE</v>
          </cell>
          <cell r="F346" t="str">
            <v>NO APLICA</v>
          </cell>
          <cell r="G346" t="str">
            <v>Producto</v>
          </cell>
          <cell r="J346">
            <v>426</v>
          </cell>
          <cell r="K346">
            <v>5</v>
          </cell>
          <cell r="L346" t="str">
            <v>005</v>
          </cell>
          <cell r="M346" t="str">
            <v>FARMACIA DISCOLMEDICA</v>
          </cell>
          <cell r="N346">
            <v>2022</v>
          </cell>
          <cell r="O346">
            <v>7</v>
          </cell>
          <cell r="Q346">
            <v>426</v>
          </cell>
          <cell r="R346">
            <v>92</v>
          </cell>
          <cell r="S346">
            <v>195</v>
          </cell>
          <cell r="T346">
            <v>49</v>
          </cell>
          <cell r="U346">
            <v>383</v>
          </cell>
          <cell r="V346">
            <v>91</v>
          </cell>
          <cell r="W346">
            <v>206</v>
          </cell>
        </row>
        <row r="347">
          <cell r="A347" t="str">
            <v>IM00796</v>
          </cell>
          <cell r="B347" t="str">
            <v>IM00796</v>
          </cell>
          <cell r="C347" t="str">
            <v>BAJALENGUAS DE MADERA A GRANEL BOLSA* 20</v>
          </cell>
          <cell r="D347">
            <v>37</v>
          </cell>
          <cell r="E347" t="str">
            <v>PAQ PAQUETE</v>
          </cell>
          <cell r="F347" t="str">
            <v>NO APLICA</v>
          </cell>
          <cell r="G347" t="str">
            <v>Producto</v>
          </cell>
          <cell r="J347">
            <v>60</v>
          </cell>
          <cell r="K347">
            <v>5</v>
          </cell>
          <cell r="L347" t="str">
            <v>005</v>
          </cell>
          <cell r="M347" t="str">
            <v>FARMACIA DISCOLMEDICA</v>
          </cell>
          <cell r="N347">
            <v>2023</v>
          </cell>
          <cell r="O347">
            <v>1</v>
          </cell>
          <cell r="P347">
            <v>60</v>
          </cell>
          <cell r="W347">
            <v>5</v>
          </cell>
        </row>
        <row r="348">
          <cell r="A348" t="str">
            <v>IM00798</v>
          </cell>
          <cell r="B348" t="str">
            <v>IM00798</v>
          </cell>
          <cell r="C348" t="str">
            <v>CONECTOR LIBRE DE AGUJA SAFEFLOW REF:409100H UNIDAD</v>
          </cell>
          <cell r="D348">
            <v>1</v>
          </cell>
          <cell r="E348" t="str">
            <v>UND UNIDAD</v>
          </cell>
          <cell r="F348" t="str">
            <v>NO APLICA</v>
          </cell>
          <cell r="G348" t="str">
            <v>Producto</v>
          </cell>
          <cell r="J348">
            <v>1306</v>
          </cell>
          <cell r="K348">
            <v>5</v>
          </cell>
          <cell r="L348" t="str">
            <v>005</v>
          </cell>
          <cell r="M348" t="str">
            <v>FARMACIA DISCOLMEDICA</v>
          </cell>
          <cell r="N348">
            <v>2022</v>
          </cell>
          <cell r="O348">
            <v>7</v>
          </cell>
          <cell r="Q348">
            <v>1306</v>
          </cell>
          <cell r="R348">
            <v>15</v>
          </cell>
          <cell r="S348">
            <v>865</v>
          </cell>
          <cell r="T348">
            <v>1175</v>
          </cell>
          <cell r="U348">
            <v>945</v>
          </cell>
          <cell r="V348">
            <v>599</v>
          </cell>
          <cell r="W348">
            <v>817.5</v>
          </cell>
        </row>
        <row r="349">
          <cell r="A349" t="str">
            <v>IM00798</v>
          </cell>
          <cell r="B349" t="str">
            <v>IM00798</v>
          </cell>
          <cell r="C349" t="str">
            <v>CONECTOR LIBRE DE AGUJA SAFEFLOW REF:409100H UNIDAD</v>
          </cell>
          <cell r="D349">
            <v>1</v>
          </cell>
          <cell r="E349" t="str">
            <v>UND UNIDAD</v>
          </cell>
          <cell r="F349" t="str">
            <v>NO APLICA</v>
          </cell>
          <cell r="G349" t="str">
            <v>Producto</v>
          </cell>
          <cell r="J349">
            <v>108</v>
          </cell>
          <cell r="K349">
            <v>5</v>
          </cell>
          <cell r="L349" t="str">
            <v>005</v>
          </cell>
          <cell r="M349" t="str">
            <v>FARMACIA DISCOLMEDICA</v>
          </cell>
          <cell r="N349">
            <v>2023</v>
          </cell>
          <cell r="O349">
            <v>1</v>
          </cell>
          <cell r="P349">
            <v>108</v>
          </cell>
          <cell r="W349">
            <v>9</v>
          </cell>
        </row>
        <row r="350">
          <cell r="A350" t="str">
            <v>IM00803</v>
          </cell>
          <cell r="B350" t="str">
            <v>IM00803</v>
          </cell>
          <cell r="C350" t="str">
            <v>CANULA GUEDELL Y/O MAYO No 3 UNIDAD</v>
          </cell>
          <cell r="D350">
            <v>1</v>
          </cell>
          <cell r="E350" t="str">
            <v>UND UNIDAD</v>
          </cell>
          <cell r="F350" t="str">
            <v>NO APLICA</v>
          </cell>
          <cell r="G350" t="str">
            <v>Producto</v>
          </cell>
          <cell r="J350">
            <v>4</v>
          </cell>
          <cell r="K350">
            <v>5</v>
          </cell>
          <cell r="L350" t="str">
            <v>005</v>
          </cell>
          <cell r="M350" t="str">
            <v>FARMACIA DISCOLMEDICA</v>
          </cell>
          <cell r="N350">
            <v>2022</v>
          </cell>
          <cell r="O350">
            <v>7</v>
          </cell>
          <cell r="Q350">
            <v>4</v>
          </cell>
          <cell r="R350">
            <v>12</v>
          </cell>
          <cell r="S350">
            <v>9</v>
          </cell>
          <cell r="T350">
            <v>10</v>
          </cell>
          <cell r="U350">
            <v>5</v>
          </cell>
          <cell r="V350">
            <v>6</v>
          </cell>
          <cell r="W350">
            <v>7.6666666666666599</v>
          </cell>
        </row>
        <row r="351">
          <cell r="A351" t="str">
            <v>IM00814</v>
          </cell>
          <cell r="B351" t="str">
            <v>IM00814</v>
          </cell>
          <cell r="C351" t="str">
            <v>CINTA UMBILICAL 0.30X45CM U10T UNIDAD</v>
          </cell>
          <cell r="D351">
            <v>1</v>
          </cell>
          <cell r="E351" t="str">
            <v>UND UNIDAD</v>
          </cell>
          <cell r="F351" t="str">
            <v>NO APLICA</v>
          </cell>
          <cell r="G351" t="str">
            <v>Producto</v>
          </cell>
          <cell r="J351">
            <v>0</v>
          </cell>
          <cell r="K351">
            <v>5</v>
          </cell>
          <cell r="L351" t="str">
            <v>005</v>
          </cell>
          <cell r="M351" t="str">
            <v>FARMACIA DISCOLMEDICA</v>
          </cell>
          <cell r="N351">
            <v>2022</v>
          </cell>
          <cell r="O351">
            <v>7</v>
          </cell>
          <cell r="Q351">
            <v>0</v>
          </cell>
          <cell r="R351">
            <v>6</v>
          </cell>
          <cell r="S351">
            <v>5</v>
          </cell>
          <cell r="T351">
            <v>3</v>
          </cell>
          <cell r="U351">
            <v>3</v>
          </cell>
          <cell r="V351">
            <v>1</v>
          </cell>
          <cell r="W351">
            <v>3</v>
          </cell>
        </row>
        <row r="352">
          <cell r="A352" t="str">
            <v>IM00815</v>
          </cell>
          <cell r="B352" t="str">
            <v>IM00815</v>
          </cell>
          <cell r="C352" t="str">
            <v>PROLENE 6.0 60CM R.8805T C2 CON AGUJA UNIDAD</v>
          </cell>
          <cell r="D352">
            <v>1</v>
          </cell>
          <cell r="E352" t="str">
            <v>UND UNIDAD</v>
          </cell>
          <cell r="F352" t="str">
            <v>NO APLICA</v>
          </cell>
          <cell r="G352" t="str">
            <v>Producto</v>
          </cell>
          <cell r="J352">
            <v>2</v>
          </cell>
          <cell r="K352">
            <v>5</v>
          </cell>
          <cell r="L352" t="str">
            <v>005</v>
          </cell>
          <cell r="M352" t="str">
            <v>FARMACIA DISCOLMEDICA</v>
          </cell>
          <cell r="N352">
            <v>2022</v>
          </cell>
          <cell r="O352">
            <v>9</v>
          </cell>
          <cell r="S352">
            <v>2</v>
          </cell>
          <cell r="U352">
            <v>2</v>
          </cell>
          <cell r="V352">
            <v>1</v>
          </cell>
          <cell r="W352">
            <v>0.83333333333333304</v>
          </cell>
        </row>
        <row r="353">
          <cell r="A353" t="str">
            <v>IM00816</v>
          </cell>
          <cell r="B353" t="str">
            <v>IM00816</v>
          </cell>
          <cell r="C353" t="str">
            <v>SONDA FOLEY 2 VIAS No 10X30ML UNIDAD</v>
          </cell>
          <cell r="D353">
            <v>1</v>
          </cell>
          <cell r="E353" t="str">
            <v>UND UNIDAD</v>
          </cell>
          <cell r="F353" t="str">
            <v>NO APLICA</v>
          </cell>
          <cell r="G353" t="str">
            <v>Producto</v>
          </cell>
          <cell r="J353">
            <v>1</v>
          </cell>
          <cell r="K353">
            <v>5</v>
          </cell>
          <cell r="L353" t="str">
            <v>005</v>
          </cell>
          <cell r="M353" t="str">
            <v>FARMACIA DISCOLMEDICA</v>
          </cell>
          <cell r="N353">
            <v>2022</v>
          </cell>
          <cell r="O353">
            <v>9</v>
          </cell>
          <cell r="S353">
            <v>1</v>
          </cell>
          <cell r="T353">
            <v>8</v>
          </cell>
          <cell r="U353">
            <v>1</v>
          </cell>
          <cell r="V353">
            <v>1</v>
          </cell>
          <cell r="W353">
            <v>1.8333333333333299</v>
          </cell>
        </row>
        <row r="354">
          <cell r="A354" t="str">
            <v>IM00821</v>
          </cell>
          <cell r="B354" t="str">
            <v>IM00821</v>
          </cell>
          <cell r="C354" t="str">
            <v>ESTILETE PARA INTUBACION ADULTO No 14 UNIDAD</v>
          </cell>
          <cell r="D354">
            <v>1</v>
          </cell>
          <cell r="E354" t="str">
            <v>UND UNIDAD</v>
          </cell>
          <cell r="F354" t="str">
            <v>NO APLICA</v>
          </cell>
          <cell r="G354" t="str">
            <v>Producto</v>
          </cell>
          <cell r="J354">
            <v>15</v>
          </cell>
          <cell r="K354">
            <v>5</v>
          </cell>
          <cell r="L354" t="str">
            <v>005</v>
          </cell>
          <cell r="M354" t="str">
            <v>FARMACIA DISCOLMEDICA</v>
          </cell>
          <cell r="N354">
            <v>2022</v>
          </cell>
          <cell r="O354">
            <v>7</v>
          </cell>
          <cell r="Q354">
            <v>15</v>
          </cell>
          <cell r="R354">
            <v>11</v>
          </cell>
          <cell r="S354">
            <v>23</v>
          </cell>
          <cell r="T354">
            <v>16</v>
          </cell>
          <cell r="U354">
            <v>17</v>
          </cell>
          <cell r="V354">
            <v>10</v>
          </cell>
          <cell r="W354">
            <v>15.3333333333333</v>
          </cell>
        </row>
        <row r="355">
          <cell r="A355" t="str">
            <v>IM00821</v>
          </cell>
          <cell r="B355" t="str">
            <v>IM00821</v>
          </cell>
          <cell r="C355" t="str">
            <v>ESTILETE PARA INTUBACION ADULTO No 14 UNIDAD</v>
          </cell>
          <cell r="D355">
            <v>1</v>
          </cell>
          <cell r="E355" t="str">
            <v>UND UNIDAD</v>
          </cell>
          <cell r="F355" t="str">
            <v>NO APLICA</v>
          </cell>
          <cell r="G355" t="str">
            <v>Producto</v>
          </cell>
          <cell r="J355">
            <v>1</v>
          </cell>
          <cell r="K355">
            <v>5</v>
          </cell>
          <cell r="L355" t="str">
            <v>005</v>
          </cell>
          <cell r="M355" t="str">
            <v>FARMACIA DISCOLMEDICA</v>
          </cell>
          <cell r="N355">
            <v>2023</v>
          </cell>
          <cell r="O355">
            <v>1</v>
          </cell>
          <cell r="P355">
            <v>1</v>
          </cell>
          <cell r="W355">
            <v>8.3333333333333301E-2</v>
          </cell>
        </row>
        <row r="356">
          <cell r="A356" t="str">
            <v>IM00827</v>
          </cell>
          <cell r="B356" t="str">
            <v>IM00827</v>
          </cell>
          <cell r="C356" t="str">
            <v>CATETER CENTRAL BILUMEN PEDIATRICO G22X13CMS R:4166922 UNIDAD</v>
          </cell>
          <cell r="D356">
            <v>1</v>
          </cell>
          <cell r="E356" t="str">
            <v>UND UNIDAD</v>
          </cell>
          <cell r="F356" t="str">
            <v>NO APLICA</v>
          </cell>
          <cell r="G356" t="str">
            <v>Producto</v>
          </cell>
          <cell r="J356">
            <v>1</v>
          </cell>
          <cell r="K356">
            <v>5</v>
          </cell>
          <cell r="L356" t="str">
            <v>005</v>
          </cell>
          <cell r="M356" t="str">
            <v>FARMACIA DISCOLMEDICA</v>
          </cell>
          <cell r="N356">
            <v>2022</v>
          </cell>
          <cell r="O356">
            <v>8</v>
          </cell>
          <cell r="R356">
            <v>1</v>
          </cell>
          <cell r="S356">
            <v>1</v>
          </cell>
          <cell r="T356">
            <v>2</v>
          </cell>
          <cell r="V356">
            <v>5</v>
          </cell>
          <cell r="W356">
            <v>1.5</v>
          </cell>
        </row>
        <row r="357">
          <cell r="A357" t="str">
            <v>IM00829</v>
          </cell>
          <cell r="B357" t="str">
            <v>IM00829</v>
          </cell>
          <cell r="C357" t="str">
            <v>PROLENE 6.0 45CM REF.8160T SC-16 CON AGUJA UNIDAD</v>
          </cell>
          <cell r="D357">
            <v>1</v>
          </cell>
          <cell r="E357" t="str">
            <v>UND UNIDAD</v>
          </cell>
          <cell r="F357" t="str">
            <v>NO APLICA</v>
          </cell>
          <cell r="G357" t="str">
            <v>Producto</v>
          </cell>
          <cell r="J357">
            <v>4</v>
          </cell>
          <cell r="K357">
            <v>5</v>
          </cell>
          <cell r="L357" t="str">
            <v>005</v>
          </cell>
          <cell r="M357" t="str">
            <v>FARMACIA DISCOLMEDICA</v>
          </cell>
          <cell r="N357">
            <v>2022</v>
          </cell>
          <cell r="O357">
            <v>9</v>
          </cell>
          <cell r="S357">
            <v>4</v>
          </cell>
          <cell r="V357">
            <v>2</v>
          </cell>
          <cell r="W357">
            <v>1</v>
          </cell>
        </row>
        <row r="358">
          <cell r="A358" t="str">
            <v>IM00839</v>
          </cell>
          <cell r="B358" t="str">
            <v>IM00839</v>
          </cell>
          <cell r="C358" t="str">
            <v>SONDA NELATON No 10 UNIDAD</v>
          </cell>
          <cell r="D358">
            <v>1</v>
          </cell>
          <cell r="E358" t="str">
            <v>UND UNIDAD</v>
          </cell>
          <cell r="F358" t="str">
            <v>NO APLICA</v>
          </cell>
          <cell r="G358" t="str">
            <v>Producto</v>
          </cell>
          <cell r="J358">
            <v>95</v>
          </cell>
          <cell r="K358">
            <v>5</v>
          </cell>
          <cell r="L358" t="str">
            <v>005</v>
          </cell>
          <cell r="M358" t="str">
            <v>FARMACIA DISCOLMEDICA</v>
          </cell>
          <cell r="N358">
            <v>2022</v>
          </cell>
          <cell r="O358">
            <v>7</v>
          </cell>
          <cell r="Q358">
            <v>95</v>
          </cell>
          <cell r="R358">
            <v>74</v>
          </cell>
          <cell r="S358">
            <v>105</v>
          </cell>
          <cell r="T358">
            <v>74</v>
          </cell>
          <cell r="U358">
            <v>132</v>
          </cell>
          <cell r="V358">
            <v>27</v>
          </cell>
          <cell r="W358">
            <v>84.5</v>
          </cell>
        </row>
        <row r="359">
          <cell r="A359" t="str">
            <v>IM00839</v>
          </cell>
          <cell r="B359" t="str">
            <v>IM00839</v>
          </cell>
          <cell r="C359" t="str">
            <v>SONDA NELATON No 10 UNIDAD</v>
          </cell>
          <cell r="D359">
            <v>1</v>
          </cell>
          <cell r="E359" t="str">
            <v>UND UNIDAD</v>
          </cell>
          <cell r="F359" t="str">
            <v>NO APLICA</v>
          </cell>
          <cell r="G359" t="str">
            <v>Producto</v>
          </cell>
          <cell r="J359">
            <v>14</v>
          </cell>
          <cell r="K359">
            <v>5</v>
          </cell>
          <cell r="L359" t="str">
            <v>005</v>
          </cell>
          <cell r="M359" t="str">
            <v>FARMACIA DISCOLMEDICA</v>
          </cell>
          <cell r="N359">
            <v>2023</v>
          </cell>
          <cell r="O359">
            <v>1</v>
          </cell>
          <cell r="P359">
            <v>14</v>
          </cell>
          <cell r="W359">
            <v>1.1666666666666601</v>
          </cell>
        </row>
        <row r="360">
          <cell r="A360" t="str">
            <v>IM00840</v>
          </cell>
          <cell r="B360" t="str">
            <v>IM00840</v>
          </cell>
          <cell r="C360" t="str">
            <v>SONDA NELATON No 12 UNIDAD</v>
          </cell>
          <cell r="D360">
            <v>1</v>
          </cell>
          <cell r="E360" t="str">
            <v>UND UNIDAD</v>
          </cell>
          <cell r="F360" t="str">
            <v>NO APLICA</v>
          </cell>
          <cell r="G360" t="str">
            <v>Producto</v>
          </cell>
          <cell r="J360">
            <v>38</v>
          </cell>
          <cell r="K360">
            <v>5</v>
          </cell>
          <cell r="L360" t="str">
            <v>005</v>
          </cell>
          <cell r="M360" t="str">
            <v>FARMACIA DISCOLMEDICA</v>
          </cell>
          <cell r="N360">
            <v>2022</v>
          </cell>
          <cell r="O360">
            <v>7</v>
          </cell>
          <cell r="Q360">
            <v>38</v>
          </cell>
          <cell r="R360">
            <v>30</v>
          </cell>
          <cell r="S360">
            <v>33</v>
          </cell>
          <cell r="T360">
            <v>56</v>
          </cell>
          <cell r="U360">
            <v>48</v>
          </cell>
          <cell r="V360">
            <v>27</v>
          </cell>
          <cell r="W360">
            <v>38.6666666666666</v>
          </cell>
        </row>
        <row r="361">
          <cell r="A361" t="str">
            <v>IM00840</v>
          </cell>
          <cell r="B361" t="str">
            <v>IM00840</v>
          </cell>
          <cell r="C361" t="str">
            <v>SONDA NELATON No 12 UNIDAD</v>
          </cell>
          <cell r="D361">
            <v>1</v>
          </cell>
          <cell r="E361" t="str">
            <v>UND UNIDAD</v>
          </cell>
          <cell r="F361" t="str">
            <v>NO APLICA</v>
          </cell>
          <cell r="G361" t="str">
            <v>Producto</v>
          </cell>
          <cell r="J361">
            <v>3</v>
          </cell>
          <cell r="K361">
            <v>5</v>
          </cell>
          <cell r="L361" t="str">
            <v>005</v>
          </cell>
          <cell r="M361" t="str">
            <v>FARMACIA DISCOLMEDICA</v>
          </cell>
          <cell r="N361">
            <v>2023</v>
          </cell>
          <cell r="O361">
            <v>1</v>
          </cell>
          <cell r="P361">
            <v>3</v>
          </cell>
          <cell r="W361">
            <v>0.25</v>
          </cell>
        </row>
        <row r="362">
          <cell r="A362" t="str">
            <v>IM00841</v>
          </cell>
          <cell r="B362" t="str">
            <v>IM00841</v>
          </cell>
          <cell r="C362" t="str">
            <v>SONDA NELATON No 14 UNIDAD</v>
          </cell>
          <cell r="D362">
            <v>1</v>
          </cell>
          <cell r="E362" t="str">
            <v>UND UNIDAD</v>
          </cell>
          <cell r="F362" t="str">
            <v>NO APLICA</v>
          </cell>
          <cell r="G362" t="str">
            <v>Producto</v>
          </cell>
          <cell r="J362">
            <v>38</v>
          </cell>
          <cell r="K362">
            <v>5</v>
          </cell>
          <cell r="L362" t="str">
            <v>005</v>
          </cell>
          <cell r="M362" t="str">
            <v>FARMACIA DISCOLMEDICA</v>
          </cell>
          <cell r="N362">
            <v>2022</v>
          </cell>
          <cell r="O362">
            <v>7</v>
          </cell>
          <cell r="Q362">
            <v>38</v>
          </cell>
          <cell r="R362">
            <v>30</v>
          </cell>
          <cell r="S362">
            <v>28</v>
          </cell>
          <cell r="T362">
            <v>55</v>
          </cell>
          <cell r="U362">
            <v>70</v>
          </cell>
          <cell r="V362">
            <v>22</v>
          </cell>
          <cell r="W362">
            <v>40.5</v>
          </cell>
        </row>
        <row r="363">
          <cell r="A363" t="str">
            <v>IM00841</v>
          </cell>
          <cell r="B363" t="str">
            <v>IM00841</v>
          </cell>
          <cell r="C363" t="str">
            <v>SONDA NELATON No 14 UNIDAD</v>
          </cell>
          <cell r="D363">
            <v>1</v>
          </cell>
          <cell r="E363" t="str">
            <v>UND UNIDAD</v>
          </cell>
          <cell r="F363" t="str">
            <v>NO APLICA</v>
          </cell>
          <cell r="G363" t="str">
            <v>Producto</v>
          </cell>
          <cell r="J363">
            <v>2</v>
          </cell>
          <cell r="K363">
            <v>5</v>
          </cell>
          <cell r="L363" t="str">
            <v>005</v>
          </cell>
          <cell r="M363" t="str">
            <v>FARMACIA DISCOLMEDICA</v>
          </cell>
          <cell r="N363">
            <v>2023</v>
          </cell>
          <cell r="O363">
            <v>1</v>
          </cell>
          <cell r="P363">
            <v>2</v>
          </cell>
          <cell r="W363">
            <v>0.16666666666666599</v>
          </cell>
        </row>
        <row r="364">
          <cell r="A364" t="str">
            <v>IM00842</v>
          </cell>
          <cell r="B364" t="str">
            <v>IM00842</v>
          </cell>
          <cell r="C364" t="str">
            <v>SONDA NELATON No 16 UNIDAD</v>
          </cell>
          <cell r="D364">
            <v>1</v>
          </cell>
          <cell r="E364" t="str">
            <v>UND UNIDAD</v>
          </cell>
          <cell r="F364" t="str">
            <v>NO APLICA</v>
          </cell>
          <cell r="G364" t="str">
            <v>Producto</v>
          </cell>
          <cell r="J364">
            <v>25</v>
          </cell>
          <cell r="K364">
            <v>5</v>
          </cell>
          <cell r="L364" t="str">
            <v>005</v>
          </cell>
          <cell r="M364" t="str">
            <v>FARMACIA DISCOLMEDICA</v>
          </cell>
          <cell r="N364">
            <v>2022</v>
          </cell>
          <cell r="O364">
            <v>7</v>
          </cell>
          <cell r="Q364">
            <v>25</v>
          </cell>
          <cell r="R364">
            <v>24</v>
          </cell>
          <cell r="S364">
            <v>33</v>
          </cell>
          <cell r="T364">
            <v>17</v>
          </cell>
          <cell r="U364">
            <v>22</v>
          </cell>
          <cell r="V364">
            <v>28</v>
          </cell>
          <cell r="W364">
            <v>24.8333333333333</v>
          </cell>
        </row>
        <row r="365">
          <cell r="A365" t="str">
            <v>IM00843</v>
          </cell>
          <cell r="B365" t="str">
            <v>IM00843</v>
          </cell>
          <cell r="C365" t="str">
            <v>SONDA NELATON No 6 UNIDAD</v>
          </cell>
          <cell r="D365">
            <v>1</v>
          </cell>
          <cell r="E365" t="str">
            <v>UND UNIDAD</v>
          </cell>
          <cell r="F365" t="str">
            <v>NO APLICA</v>
          </cell>
          <cell r="G365" t="str">
            <v>Producto</v>
          </cell>
          <cell r="J365">
            <v>69</v>
          </cell>
          <cell r="K365">
            <v>5</v>
          </cell>
          <cell r="L365" t="str">
            <v>005</v>
          </cell>
          <cell r="M365" t="str">
            <v>FARMACIA DISCOLMEDICA</v>
          </cell>
          <cell r="N365">
            <v>2022</v>
          </cell>
          <cell r="O365">
            <v>7</v>
          </cell>
          <cell r="Q365">
            <v>69</v>
          </cell>
          <cell r="R365">
            <v>91</v>
          </cell>
          <cell r="S365">
            <v>89</v>
          </cell>
          <cell r="T365">
            <v>89</v>
          </cell>
          <cell r="U365">
            <v>82</v>
          </cell>
          <cell r="V365">
            <v>47</v>
          </cell>
          <cell r="W365">
            <v>77.8333333333333</v>
          </cell>
        </row>
        <row r="366">
          <cell r="A366" t="str">
            <v>IM00844</v>
          </cell>
          <cell r="B366" t="str">
            <v>IM00844</v>
          </cell>
          <cell r="C366" t="str">
            <v>SONDA NELATON No 8 UNIDAD</v>
          </cell>
          <cell r="D366">
            <v>1</v>
          </cell>
          <cell r="E366" t="str">
            <v>UND UNIDAD</v>
          </cell>
          <cell r="F366" t="str">
            <v>NO APLICA</v>
          </cell>
          <cell r="G366" t="str">
            <v>Producto</v>
          </cell>
          <cell r="J366">
            <v>158</v>
          </cell>
          <cell r="K366">
            <v>5</v>
          </cell>
          <cell r="L366" t="str">
            <v>005</v>
          </cell>
          <cell r="M366" t="str">
            <v>FARMACIA DISCOLMEDICA</v>
          </cell>
          <cell r="N366">
            <v>2022</v>
          </cell>
          <cell r="O366">
            <v>7</v>
          </cell>
          <cell r="Q366">
            <v>158</v>
          </cell>
          <cell r="R366">
            <v>134</v>
          </cell>
          <cell r="S366">
            <v>129</v>
          </cell>
          <cell r="T366">
            <v>107</v>
          </cell>
          <cell r="U366">
            <v>127</v>
          </cell>
          <cell r="V366">
            <v>114</v>
          </cell>
          <cell r="W366">
            <v>128.166666666666</v>
          </cell>
        </row>
        <row r="367">
          <cell r="A367" t="str">
            <v>IM00844</v>
          </cell>
          <cell r="B367" t="str">
            <v>IM00844</v>
          </cell>
          <cell r="C367" t="str">
            <v>SONDA NELATON No 8 UNIDAD</v>
          </cell>
          <cell r="D367">
            <v>1</v>
          </cell>
          <cell r="E367" t="str">
            <v>UND UNIDAD</v>
          </cell>
          <cell r="F367" t="str">
            <v>NO APLICA</v>
          </cell>
          <cell r="G367" t="str">
            <v>Producto</v>
          </cell>
          <cell r="J367">
            <v>16</v>
          </cell>
          <cell r="K367">
            <v>5</v>
          </cell>
          <cell r="L367" t="str">
            <v>005</v>
          </cell>
          <cell r="M367" t="str">
            <v>FARMACIA DISCOLMEDICA</v>
          </cell>
          <cell r="N367">
            <v>2023</v>
          </cell>
          <cell r="O367">
            <v>1</v>
          </cell>
          <cell r="P367">
            <v>16</v>
          </cell>
          <cell r="W367">
            <v>1.3333333333333299</v>
          </cell>
        </row>
        <row r="368">
          <cell r="A368" t="str">
            <v>IM00852</v>
          </cell>
          <cell r="B368" t="str">
            <v>IM00852</v>
          </cell>
          <cell r="C368" t="str">
            <v>CATETER INTRAVENOSO No 16X1 1/4 UNIDAD</v>
          </cell>
          <cell r="D368">
            <v>1</v>
          </cell>
          <cell r="E368" t="str">
            <v>UND UNIDAD</v>
          </cell>
          <cell r="F368" t="str">
            <v>NO APLICA</v>
          </cell>
          <cell r="G368" t="str">
            <v>Producto</v>
          </cell>
          <cell r="J368">
            <v>13</v>
          </cell>
          <cell r="K368">
            <v>5</v>
          </cell>
          <cell r="L368" t="str">
            <v>005</v>
          </cell>
          <cell r="M368" t="str">
            <v>FARMACIA DISCOLMEDICA</v>
          </cell>
          <cell r="N368">
            <v>2022</v>
          </cell>
          <cell r="O368">
            <v>7</v>
          </cell>
          <cell r="Q368">
            <v>13</v>
          </cell>
          <cell r="R368">
            <v>19</v>
          </cell>
          <cell r="S368">
            <v>18</v>
          </cell>
          <cell r="T368">
            <v>21</v>
          </cell>
          <cell r="U368">
            <v>26</v>
          </cell>
          <cell r="V368">
            <v>30</v>
          </cell>
          <cell r="W368">
            <v>21.1666666666666</v>
          </cell>
        </row>
        <row r="369">
          <cell r="A369" t="str">
            <v>IM00852</v>
          </cell>
          <cell r="B369" t="str">
            <v>IM00852</v>
          </cell>
          <cell r="C369" t="str">
            <v>CATETER INTRAVENOSO No 16X1 1/4 UNIDAD</v>
          </cell>
          <cell r="D369">
            <v>1</v>
          </cell>
          <cell r="E369" t="str">
            <v>UND UNIDAD</v>
          </cell>
          <cell r="F369" t="str">
            <v>NO APLICA</v>
          </cell>
          <cell r="G369" t="str">
            <v>Producto</v>
          </cell>
          <cell r="J369">
            <v>6</v>
          </cell>
          <cell r="K369">
            <v>5</v>
          </cell>
          <cell r="L369" t="str">
            <v>005</v>
          </cell>
          <cell r="M369" t="str">
            <v>FARMACIA DISCOLMEDICA</v>
          </cell>
          <cell r="N369">
            <v>2023</v>
          </cell>
          <cell r="O369">
            <v>1</v>
          </cell>
          <cell r="P369">
            <v>6</v>
          </cell>
          <cell r="W369">
            <v>0.5</v>
          </cell>
        </row>
        <row r="370">
          <cell r="A370" t="str">
            <v>IM00862</v>
          </cell>
          <cell r="B370" t="str">
            <v>IM00862</v>
          </cell>
          <cell r="C370" t="str">
            <v>EQUIPO MACROGOTEO SIN AGUJA UNIDAD</v>
          </cell>
          <cell r="D370">
            <v>1</v>
          </cell>
          <cell r="E370" t="str">
            <v>UND UNIDAD</v>
          </cell>
          <cell r="F370" t="str">
            <v>NO APLICA</v>
          </cell>
          <cell r="G370" t="str">
            <v>Producto</v>
          </cell>
          <cell r="J370">
            <v>1</v>
          </cell>
          <cell r="K370">
            <v>5</v>
          </cell>
          <cell r="L370" t="str">
            <v>005</v>
          </cell>
          <cell r="M370" t="str">
            <v>FARMACIA DISCOLMEDICA</v>
          </cell>
          <cell r="N370">
            <v>2022</v>
          </cell>
          <cell r="O370">
            <v>11</v>
          </cell>
          <cell r="U370">
            <v>1</v>
          </cell>
          <cell r="W370">
            <v>0.16666666666666599</v>
          </cell>
        </row>
        <row r="371">
          <cell r="A371" t="str">
            <v>IM00870</v>
          </cell>
          <cell r="B371" t="str">
            <v>IM00870</v>
          </cell>
          <cell r="C371" t="str">
            <v>TERMOMETRO DIGITAL ORAL-AXILAR RIGIDO UNIDAD</v>
          </cell>
          <cell r="D371">
            <v>1</v>
          </cell>
          <cell r="E371" t="str">
            <v>UND UNIDAD</v>
          </cell>
          <cell r="F371" t="str">
            <v>NO APLICA</v>
          </cell>
          <cell r="G371" t="str">
            <v>Producto</v>
          </cell>
          <cell r="J371">
            <v>6</v>
          </cell>
          <cell r="K371">
            <v>5</v>
          </cell>
          <cell r="L371" t="str">
            <v>005</v>
          </cell>
          <cell r="M371" t="str">
            <v>FARMACIA DISCOLMEDICA</v>
          </cell>
          <cell r="N371">
            <v>2022</v>
          </cell>
          <cell r="O371">
            <v>12</v>
          </cell>
          <cell r="V371">
            <v>6</v>
          </cell>
          <cell r="W371">
            <v>1</v>
          </cell>
        </row>
        <row r="372">
          <cell r="A372" t="str">
            <v>IM00871</v>
          </cell>
          <cell r="B372" t="str">
            <v>IM00871</v>
          </cell>
          <cell r="C372" t="str">
            <v>EQUIPO EXTENSION DE ANESTESIA PEDIATRICO</v>
          </cell>
          <cell r="D372">
            <v>1</v>
          </cell>
          <cell r="E372" t="str">
            <v>UND UNIDAD</v>
          </cell>
          <cell r="F372" t="str">
            <v>NO APLICA</v>
          </cell>
          <cell r="G372" t="str">
            <v>Producto</v>
          </cell>
          <cell r="J372">
            <v>9</v>
          </cell>
          <cell r="K372">
            <v>5</v>
          </cell>
          <cell r="L372" t="str">
            <v>005</v>
          </cell>
          <cell r="M372" t="str">
            <v>FARMACIA DISCOLMEDICA</v>
          </cell>
          <cell r="N372">
            <v>2022</v>
          </cell>
          <cell r="O372">
            <v>12</v>
          </cell>
          <cell r="V372">
            <v>9</v>
          </cell>
          <cell r="W372">
            <v>1.5</v>
          </cell>
        </row>
        <row r="373">
          <cell r="A373" t="str">
            <v>IM00871</v>
          </cell>
          <cell r="B373" t="str">
            <v>IM00871</v>
          </cell>
          <cell r="C373" t="str">
            <v>EQUIPO EXTENSION DE ANESTESIA PEDIATRICO</v>
          </cell>
          <cell r="D373">
            <v>1</v>
          </cell>
          <cell r="E373" t="str">
            <v>UND UNIDAD</v>
          </cell>
          <cell r="F373" t="str">
            <v>NO APLICA</v>
          </cell>
          <cell r="G373" t="str">
            <v>Producto</v>
          </cell>
          <cell r="J373">
            <v>4</v>
          </cell>
          <cell r="K373">
            <v>5</v>
          </cell>
          <cell r="L373" t="str">
            <v>005</v>
          </cell>
          <cell r="M373" t="str">
            <v>FARMACIA DISCOLMEDICA</v>
          </cell>
          <cell r="N373">
            <v>2023</v>
          </cell>
          <cell r="O373">
            <v>1</v>
          </cell>
          <cell r="P373">
            <v>4</v>
          </cell>
          <cell r="W373">
            <v>0.33333333333333298</v>
          </cell>
        </row>
        <row r="374">
          <cell r="A374" t="str">
            <v>IM00883</v>
          </cell>
          <cell r="B374" t="str">
            <v>IM00883</v>
          </cell>
          <cell r="C374" t="str">
            <v>KIT DE TRACCION CUTANEA PEDIATRICO UNIDAD</v>
          </cell>
          <cell r="D374">
            <v>1</v>
          </cell>
          <cell r="E374" t="str">
            <v>UND UNIDAD</v>
          </cell>
          <cell r="F374" t="str">
            <v>NO APLICA</v>
          </cell>
          <cell r="G374" t="str">
            <v>Producto</v>
          </cell>
          <cell r="J374">
            <v>1</v>
          </cell>
          <cell r="K374">
            <v>5</v>
          </cell>
          <cell r="L374" t="str">
            <v>005</v>
          </cell>
          <cell r="M374" t="str">
            <v>FARMACIA DISCOLMEDICA</v>
          </cell>
          <cell r="N374">
            <v>2022</v>
          </cell>
          <cell r="O374">
            <v>11</v>
          </cell>
          <cell r="U374">
            <v>1</v>
          </cell>
          <cell r="W374">
            <v>0.16666666666666599</v>
          </cell>
        </row>
        <row r="375">
          <cell r="A375" t="str">
            <v>IM00884</v>
          </cell>
          <cell r="B375" t="str">
            <v>IM00884</v>
          </cell>
          <cell r="C375" t="str">
            <v>PAPEL CREPADO PARA ESTERILIZAR 60CMS* 100 MTS ROLLO</v>
          </cell>
          <cell r="D375">
            <v>42</v>
          </cell>
          <cell r="E375" t="str">
            <v>ROL ROLLO</v>
          </cell>
          <cell r="F375" t="str">
            <v>NO APLICA</v>
          </cell>
          <cell r="G375" t="str">
            <v>Producto</v>
          </cell>
          <cell r="J375">
            <v>3</v>
          </cell>
          <cell r="K375">
            <v>5</v>
          </cell>
          <cell r="L375" t="str">
            <v>005</v>
          </cell>
          <cell r="M375" t="str">
            <v>FARMACIA DISCOLMEDICA</v>
          </cell>
          <cell r="N375">
            <v>2022</v>
          </cell>
          <cell r="O375">
            <v>7</v>
          </cell>
          <cell r="Q375">
            <v>3</v>
          </cell>
          <cell r="R375">
            <v>6</v>
          </cell>
          <cell r="S375">
            <v>6</v>
          </cell>
          <cell r="T375">
            <v>1</v>
          </cell>
          <cell r="W375">
            <v>2.6666666666666599</v>
          </cell>
        </row>
        <row r="376">
          <cell r="A376" t="str">
            <v>IM00885</v>
          </cell>
          <cell r="B376" t="str">
            <v>IM00885</v>
          </cell>
          <cell r="C376" t="str">
            <v>CANULA GUEDELL Y/O MAYO No 0 UNIDAD</v>
          </cell>
          <cell r="D376">
            <v>1</v>
          </cell>
          <cell r="E376" t="str">
            <v>UND UNIDAD</v>
          </cell>
          <cell r="F376" t="str">
            <v>NO APLICA</v>
          </cell>
          <cell r="G376" t="str">
            <v>Producto</v>
          </cell>
          <cell r="J376">
            <v>3</v>
          </cell>
          <cell r="K376">
            <v>5</v>
          </cell>
          <cell r="L376" t="str">
            <v>005</v>
          </cell>
          <cell r="M376" t="str">
            <v>FARMACIA DISCOLMEDICA</v>
          </cell>
          <cell r="N376">
            <v>2022</v>
          </cell>
          <cell r="O376">
            <v>9</v>
          </cell>
          <cell r="S376">
            <v>3</v>
          </cell>
          <cell r="T376">
            <v>5</v>
          </cell>
          <cell r="V376">
            <v>5</v>
          </cell>
          <cell r="W376">
            <v>2.1666666666666599</v>
          </cell>
        </row>
        <row r="377">
          <cell r="A377" t="str">
            <v>IM00890</v>
          </cell>
          <cell r="B377" t="str">
            <v>IM00890</v>
          </cell>
          <cell r="C377" t="str">
            <v>EQUIPO EXTENSION ANESTESIA ADULTO UNIDAD</v>
          </cell>
          <cell r="D377">
            <v>1</v>
          </cell>
          <cell r="E377" t="str">
            <v>UND UNIDAD</v>
          </cell>
          <cell r="F377" t="str">
            <v>NO APLICA</v>
          </cell>
          <cell r="G377" t="str">
            <v>Producto</v>
          </cell>
          <cell r="J377">
            <v>111</v>
          </cell>
          <cell r="K377">
            <v>5</v>
          </cell>
          <cell r="L377" t="str">
            <v>005</v>
          </cell>
          <cell r="M377" t="str">
            <v>FARMACIA DISCOLMEDICA</v>
          </cell>
          <cell r="N377">
            <v>2022</v>
          </cell>
          <cell r="O377">
            <v>7</v>
          </cell>
          <cell r="Q377">
            <v>111</v>
          </cell>
          <cell r="R377">
            <v>114</v>
          </cell>
          <cell r="S377">
            <v>87</v>
          </cell>
          <cell r="T377">
            <v>133</v>
          </cell>
          <cell r="U377">
            <v>128</v>
          </cell>
          <cell r="V377">
            <v>43</v>
          </cell>
          <cell r="W377">
            <v>102.666666666666</v>
          </cell>
        </row>
        <row r="378">
          <cell r="A378" t="str">
            <v>IM00892</v>
          </cell>
          <cell r="B378" t="str">
            <v>IM00892</v>
          </cell>
          <cell r="C378" t="str">
            <v>JERINGA 3CC 3P 21GX1-1/2 UNIDAD</v>
          </cell>
          <cell r="D378">
            <v>1</v>
          </cell>
          <cell r="E378" t="str">
            <v>UND UNIDAD</v>
          </cell>
          <cell r="F378" t="str">
            <v>NO APLICA</v>
          </cell>
          <cell r="G378" t="str">
            <v>Producto</v>
          </cell>
          <cell r="J378">
            <v>98</v>
          </cell>
          <cell r="K378">
            <v>5</v>
          </cell>
          <cell r="L378" t="str">
            <v>005</v>
          </cell>
          <cell r="M378" t="str">
            <v>FARMACIA DISCOLMEDICA</v>
          </cell>
          <cell r="N378">
            <v>2022</v>
          </cell>
          <cell r="O378">
            <v>8</v>
          </cell>
          <cell r="R378">
            <v>98</v>
          </cell>
          <cell r="S378">
            <v>202</v>
          </cell>
          <cell r="T378">
            <v>3</v>
          </cell>
          <cell r="U378">
            <v>20</v>
          </cell>
          <cell r="V378">
            <v>3</v>
          </cell>
          <cell r="W378">
            <v>54.3333333333333</v>
          </cell>
        </row>
        <row r="379">
          <cell r="A379" t="str">
            <v>IM00898</v>
          </cell>
          <cell r="B379" t="str">
            <v>IM00898</v>
          </cell>
          <cell r="C379" t="str">
            <v>SONDA NELATON No 18 UNIDAD</v>
          </cell>
          <cell r="D379">
            <v>1</v>
          </cell>
          <cell r="E379" t="str">
            <v>UND UNIDAD</v>
          </cell>
          <cell r="F379" t="str">
            <v>NO APLICA</v>
          </cell>
          <cell r="G379" t="str">
            <v>Producto</v>
          </cell>
          <cell r="J379">
            <v>9</v>
          </cell>
          <cell r="K379">
            <v>5</v>
          </cell>
          <cell r="L379" t="str">
            <v>005</v>
          </cell>
          <cell r="M379" t="str">
            <v>FARMACIA DISCOLMEDICA</v>
          </cell>
          <cell r="N379">
            <v>2022</v>
          </cell>
          <cell r="O379">
            <v>7</v>
          </cell>
          <cell r="Q379">
            <v>9</v>
          </cell>
          <cell r="R379">
            <v>1</v>
          </cell>
          <cell r="S379">
            <v>9</v>
          </cell>
          <cell r="T379">
            <v>4</v>
          </cell>
          <cell r="U379">
            <v>4</v>
          </cell>
          <cell r="V379">
            <v>4</v>
          </cell>
          <cell r="W379">
            <v>5.1666666666666599</v>
          </cell>
        </row>
        <row r="380">
          <cell r="A380" t="str">
            <v>IM00903</v>
          </cell>
          <cell r="B380" t="str">
            <v>IM00903</v>
          </cell>
          <cell r="C380" t="str">
            <v>VASELINA POTE 500GR</v>
          </cell>
          <cell r="D380">
            <v>64</v>
          </cell>
          <cell r="E380" t="str">
            <v>POT POTE</v>
          </cell>
          <cell r="F380" t="str">
            <v>NO APLICA</v>
          </cell>
          <cell r="G380" t="str">
            <v>Producto</v>
          </cell>
          <cell r="J380">
            <v>9</v>
          </cell>
          <cell r="K380">
            <v>5</v>
          </cell>
          <cell r="L380" t="str">
            <v>005</v>
          </cell>
          <cell r="M380" t="str">
            <v>FARMACIA DISCOLMEDICA</v>
          </cell>
          <cell r="N380">
            <v>2022</v>
          </cell>
          <cell r="O380">
            <v>7</v>
          </cell>
          <cell r="Q380">
            <v>9</v>
          </cell>
          <cell r="R380">
            <v>17</v>
          </cell>
          <cell r="S380">
            <v>17</v>
          </cell>
          <cell r="T380">
            <v>7</v>
          </cell>
          <cell r="U380">
            <v>10</v>
          </cell>
          <cell r="V380">
            <v>8</v>
          </cell>
          <cell r="W380">
            <v>11.3333333333333</v>
          </cell>
        </row>
        <row r="381">
          <cell r="A381" t="str">
            <v>IM00917</v>
          </cell>
          <cell r="B381" t="str">
            <v>IM00917</v>
          </cell>
          <cell r="C381" t="str">
            <v>CATGUT CROMADO 0.0 70 CM R.47G BP-1 UNIDAD</v>
          </cell>
          <cell r="D381">
            <v>1</v>
          </cell>
          <cell r="E381" t="str">
            <v>UND UNIDAD</v>
          </cell>
          <cell r="F381" t="str">
            <v>NO APLICA</v>
          </cell>
          <cell r="G381" t="str">
            <v>Producto</v>
          </cell>
          <cell r="J381">
            <v>1</v>
          </cell>
          <cell r="K381">
            <v>5</v>
          </cell>
          <cell r="L381" t="str">
            <v>005</v>
          </cell>
          <cell r="M381" t="str">
            <v>FARMACIA DISCOLMEDICA</v>
          </cell>
          <cell r="N381">
            <v>2022</v>
          </cell>
          <cell r="O381">
            <v>8</v>
          </cell>
          <cell r="R381">
            <v>1</v>
          </cell>
          <cell r="V381">
            <v>3</v>
          </cell>
          <cell r="W381">
            <v>0.66666666666666596</v>
          </cell>
        </row>
        <row r="382">
          <cell r="A382" t="str">
            <v>IM00921</v>
          </cell>
          <cell r="B382" t="str">
            <v>IM00921</v>
          </cell>
          <cell r="C382" t="str">
            <v>PAPEL ELECTROCARDIOGRAFO REF: SE601A 110X140X150 PAQ EN Z UNIDAD</v>
          </cell>
          <cell r="D382">
            <v>1</v>
          </cell>
          <cell r="E382" t="str">
            <v>UND UNIDAD</v>
          </cell>
          <cell r="F382" t="str">
            <v>NO APLICA</v>
          </cell>
          <cell r="G382" t="str">
            <v>Producto</v>
          </cell>
          <cell r="J382">
            <v>8</v>
          </cell>
          <cell r="K382">
            <v>5</v>
          </cell>
          <cell r="L382" t="str">
            <v>005</v>
          </cell>
          <cell r="M382" t="str">
            <v>FARMACIA DISCOLMEDICA</v>
          </cell>
          <cell r="N382">
            <v>2022</v>
          </cell>
          <cell r="O382">
            <v>9</v>
          </cell>
          <cell r="S382">
            <v>8</v>
          </cell>
          <cell r="U382">
            <v>10</v>
          </cell>
          <cell r="V382">
            <v>10</v>
          </cell>
          <cell r="W382">
            <v>4.6666666666666599</v>
          </cell>
        </row>
        <row r="383">
          <cell r="A383" t="str">
            <v>IM00925</v>
          </cell>
          <cell r="B383" t="str">
            <v>IM00925</v>
          </cell>
          <cell r="C383" t="str">
            <v>CATETER CENTRAL BILUMEN ADULTO G16X20CMS R:4167385 UNIDAD</v>
          </cell>
          <cell r="D383">
            <v>1</v>
          </cell>
          <cell r="E383" t="str">
            <v>UND UNIDAD</v>
          </cell>
          <cell r="F383" t="str">
            <v>NO APLICA</v>
          </cell>
          <cell r="G383" t="str">
            <v>Producto</v>
          </cell>
          <cell r="J383">
            <v>10</v>
          </cell>
          <cell r="K383">
            <v>5</v>
          </cell>
          <cell r="L383" t="str">
            <v>005</v>
          </cell>
          <cell r="M383" t="str">
            <v>FARMACIA DISCOLMEDICA</v>
          </cell>
          <cell r="N383">
            <v>2022</v>
          </cell>
          <cell r="O383">
            <v>7</v>
          </cell>
          <cell r="Q383">
            <v>10</v>
          </cell>
          <cell r="R383">
            <v>12</v>
          </cell>
          <cell r="W383">
            <v>3.6666666666666599</v>
          </cell>
        </row>
        <row r="384">
          <cell r="A384" t="str">
            <v>IM00930</v>
          </cell>
          <cell r="B384" t="str">
            <v>IM00930</v>
          </cell>
          <cell r="C384" t="str">
            <v>NIPLE CON TUERCA UNIDAD</v>
          </cell>
          <cell r="D384">
            <v>1</v>
          </cell>
          <cell r="E384" t="str">
            <v>UND UNIDAD</v>
          </cell>
          <cell r="F384" t="str">
            <v>NO APLICA</v>
          </cell>
          <cell r="G384" t="str">
            <v>Producto</v>
          </cell>
          <cell r="J384">
            <v>25</v>
          </cell>
          <cell r="K384">
            <v>5</v>
          </cell>
          <cell r="L384" t="str">
            <v>005</v>
          </cell>
          <cell r="M384" t="str">
            <v>FARMACIA DISCOLMEDICA</v>
          </cell>
          <cell r="N384">
            <v>2022</v>
          </cell>
          <cell r="O384">
            <v>7</v>
          </cell>
          <cell r="Q384">
            <v>25</v>
          </cell>
          <cell r="R384">
            <v>6</v>
          </cell>
          <cell r="S384">
            <v>15</v>
          </cell>
          <cell r="T384">
            <v>26</v>
          </cell>
          <cell r="U384">
            <v>13</v>
          </cell>
          <cell r="V384">
            <v>10</v>
          </cell>
          <cell r="W384">
            <v>15.8333333333333</v>
          </cell>
        </row>
        <row r="385">
          <cell r="A385" t="str">
            <v>IM00942</v>
          </cell>
          <cell r="B385" t="str">
            <v>IM00942</v>
          </cell>
          <cell r="C385" t="str">
            <v>GUANTE ESTERIL 8 PAR</v>
          </cell>
          <cell r="D385">
            <v>38</v>
          </cell>
          <cell r="E385" t="str">
            <v>PAR PAR</v>
          </cell>
          <cell r="F385" t="str">
            <v>NO APLICA</v>
          </cell>
          <cell r="G385" t="str">
            <v>Producto</v>
          </cell>
          <cell r="J385">
            <v>100</v>
          </cell>
          <cell r="K385">
            <v>5</v>
          </cell>
          <cell r="L385" t="str">
            <v>005</v>
          </cell>
          <cell r="M385" t="str">
            <v>FARMACIA DISCOLMEDICA</v>
          </cell>
          <cell r="N385">
            <v>2022</v>
          </cell>
          <cell r="O385">
            <v>10</v>
          </cell>
          <cell r="T385">
            <v>100</v>
          </cell>
          <cell r="U385">
            <v>472</v>
          </cell>
          <cell r="V385">
            <v>128</v>
          </cell>
          <cell r="W385">
            <v>116.666666666666</v>
          </cell>
        </row>
        <row r="386">
          <cell r="A386" t="str">
            <v>IM00944</v>
          </cell>
          <cell r="B386" t="str">
            <v>IM00944</v>
          </cell>
          <cell r="C386" t="str">
            <v>APOSITO ESTERIL 4X4 UNIDAD</v>
          </cell>
          <cell r="D386">
            <v>1</v>
          </cell>
          <cell r="E386" t="str">
            <v>UND UNIDAD</v>
          </cell>
          <cell r="F386" t="str">
            <v>NO APLICA</v>
          </cell>
          <cell r="G386" t="str">
            <v>Producto</v>
          </cell>
          <cell r="J386">
            <v>7</v>
          </cell>
          <cell r="K386">
            <v>5</v>
          </cell>
          <cell r="L386" t="str">
            <v>005</v>
          </cell>
          <cell r="M386" t="str">
            <v>FARMACIA DISCOLMEDICA</v>
          </cell>
          <cell r="N386">
            <v>2022</v>
          </cell>
          <cell r="O386">
            <v>8</v>
          </cell>
          <cell r="R386">
            <v>7</v>
          </cell>
          <cell r="S386">
            <v>4</v>
          </cell>
          <cell r="U386">
            <v>1</v>
          </cell>
          <cell r="V386">
            <v>2</v>
          </cell>
          <cell r="W386">
            <v>2.3333333333333299</v>
          </cell>
        </row>
        <row r="387">
          <cell r="A387" t="str">
            <v>IM00950</v>
          </cell>
          <cell r="B387" t="str">
            <v>IM00950</v>
          </cell>
          <cell r="C387" t="str">
            <v>COLLAR CERVICAL FILADELFIA TALLA L UNIDAD</v>
          </cell>
          <cell r="D387">
            <v>1</v>
          </cell>
          <cell r="E387" t="str">
            <v>UND UNIDAD</v>
          </cell>
          <cell r="F387" t="str">
            <v>NO APLICA</v>
          </cell>
          <cell r="G387" t="str">
            <v>Producto</v>
          </cell>
          <cell r="J387">
            <v>5</v>
          </cell>
          <cell r="K387">
            <v>5</v>
          </cell>
          <cell r="L387" t="str">
            <v>005</v>
          </cell>
          <cell r="M387" t="str">
            <v>FARMACIA DISCOLMEDICA</v>
          </cell>
          <cell r="N387">
            <v>2022</v>
          </cell>
          <cell r="O387">
            <v>9</v>
          </cell>
          <cell r="S387">
            <v>5</v>
          </cell>
          <cell r="T387">
            <v>4</v>
          </cell>
          <cell r="U387">
            <v>1</v>
          </cell>
          <cell r="W387">
            <v>1.6666666666666601</v>
          </cell>
        </row>
        <row r="388">
          <cell r="A388" t="str">
            <v>IM00951</v>
          </cell>
          <cell r="B388" t="str">
            <v>IM00951</v>
          </cell>
          <cell r="C388" t="str">
            <v>COLLAR CERVICAL FILADELFIA TALLA M UNIDAD</v>
          </cell>
          <cell r="D388">
            <v>1</v>
          </cell>
          <cell r="E388" t="str">
            <v>UND UNIDAD</v>
          </cell>
          <cell r="F388" t="str">
            <v>NO APLICA</v>
          </cell>
          <cell r="G388" t="str">
            <v>Producto</v>
          </cell>
          <cell r="J388">
            <v>38</v>
          </cell>
          <cell r="K388">
            <v>5</v>
          </cell>
          <cell r="L388" t="str">
            <v>005</v>
          </cell>
          <cell r="M388" t="str">
            <v>FARMACIA DISCOLMEDICA</v>
          </cell>
          <cell r="N388">
            <v>2022</v>
          </cell>
          <cell r="O388">
            <v>8</v>
          </cell>
          <cell r="R388">
            <v>38</v>
          </cell>
          <cell r="S388">
            <v>4</v>
          </cell>
          <cell r="T388">
            <v>5</v>
          </cell>
          <cell r="W388">
            <v>7.8333333333333304</v>
          </cell>
        </row>
        <row r="389">
          <cell r="A389" t="str">
            <v>IM00952</v>
          </cell>
          <cell r="B389" t="str">
            <v>IM00952</v>
          </cell>
          <cell r="C389" t="str">
            <v>COLLAR CERVICAL FILADELFIA TALLA S UNIDAD</v>
          </cell>
          <cell r="D389">
            <v>1</v>
          </cell>
          <cell r="E389" t="str">
            <v>UND UNIDAD</v>
          </cell>
          <cell r="F389" t="str">
            <v>NO APLICA</v>
          </cell>
          <cell r="G389" t="str">
            <v>Producto</v>
          </cell>
          <cell r="J389">
            <v>1</v>
          </cell>
          <cell r="K389">
            <v>5</v>
          </cell>
          <cell r="L389" t="str">
            <v>005</v>
          </cell>
          <cell r="M389" t="str">
            <v>FARMACIA DISCOLMEDICA</v>
          </cell>
          <cell r="N389">
            <v>2022</v>
          </cell>
          <cell r="O389">
            <v>8</v>
          </cell>
          <cell r="R389">
            <v>1</v>
          </cell>
          <cell r="S389">
            <v>1</v>
          </cell>
          <cell r="T389">
            <v>5</v>
          </cell>
          <cell r="W389">
            <v>1.1666666666666601</v>
          </cell>
        </row>
        <row r="390">
          <cell r="A390" t="str">
            <v>IM00955</v>
          </cell>
          <cell r="B390" t="str">
            <v>IM00955</v>
          </cell>
          <cell r="C390" t="str">
            <v>VICRYL 5.0 RAPIDE 70 CM (RB1)VR2130G UNIDAD</v>
          </cell>
          <cell r="D390">
            <v>1</v>
          </cell>
          <cell r="E390" t="str">
            <v>UND UNIDAD</v>
          </cell>
          <cell r="F390" t="str">
            <v>NO APLICA</v>
          </cell>
          <cell r="G390" t="str">
            <v>Producto</v>
          </cell>
          <cell r="J390">
            <v>1</v>
          </cell>
          <cell r="K390">
            <v>5</v>
          </cell>
          <cell r="L390" t="str">
            <v>005</v>
          </cell>
          <cell r="M390" t="str">
            <v>FARMACIA DISCOLMEDICA</v>
          </cell>
          <cell r="N390">
            <v>2022</v>
          </cell>
          <cell r="O390">
            <v>7</v>
          </cell>
          <cell r="Q390">
            <v>1</v>
          </cell>
          <cell r="R390">
            <v>2</v>
          </cell>
          <cell r="S390">
            <v>2</v>
          </cell>
          <cell r="T390">
            <v>1</v>
          </cell>
          <cell r="U390">
            <v>1</v>
          </cell>
          <cell r="V390">
            <v>1</v>
          </cell>
          <cell r="W390">
            <v>1.3333333333333299</v>
          </cell>
        </row>
        <row r="391">
          <cell r="A391" t="str">
            <v>IM00956</v>
          </cell>
          <cell r="B391" t="str">
            <v>IM00956</v>
          </cell>
          <cell r="C391" t="str">
            <v>MONOCRYL 4-0 R:MCP426H 70CM CON AGUJA PS2 UNIDAD</v>
          </cell>
          <cell r="D391">
            <v>1</v>
          </cell>
          <cell r="E391" t="str">
            <v>UND UNIDAD</v>
          </cell>
          <cell r="F391" t="str">
            <v>NO APLICA</v>
          </cell>
          <cell r="G391" t="str">
            <v>Producto</v>
          </cell>
          <cell r="J391">
            <v>1</v>
          </cell>
          <cell r="K391">
            <v>5</v>
          </cell>
          <cell r="L391" t="str">
            <v>005</v>
          </cell>
          <cell r="M391" t="str">
            <v>FARMACIA DISCOLMEDICA</v>
          </cell>
          <cell r="N391">
            <v>2022</v>
          </cell>
          <cell r="O391">
            <v>7</v>
          </cell>
          <cell r="Q391">
            <v>1</v>
          </cell>
          <cell r="S391">
            <v>2</v>
          </cell>
          <cell r="T391">
            <v>1</v>
          </cell>
          <cell r="U391">
            <v>1</v>
          </cell>
          <cell r="W391">
            <v>0.83333333333333304</v>
          </cell>
        </row>
        <row r="392">
          <cell r="A392" t="str">
            <v>IM00957</v>
          </cell>
          <cell r="B392" t="str">
            <v>IM00957</v>
          </cell>
          <cell r="C392" t="str">
            <v>SPONGOSTAN STANDARD R:MS0002 UNIDAD</v>
          </cell>
          <cell r="D392">
            <v>1</v>
          </cell>
          <cell r="E392" t="str">
            <v>UND UNIDAD</v>
          </cell>
          <cell r="F392" t="str">
            <v>NO APLICA</v>
          </cell>
          <cell r="G392" t="str">
            <v>Producto</v>
          </cell>
          <cell r="J392">
            <v>1</v>
          </cell>
          <cell r="K392">
            <v>5</v>
          </cell>
          <cell r="L392" t="str">
            <v>005</v>
          </cell>
          <cell r="M392" t="str">
            <v>FARMACIA DISCOLMEDICA</v>
          </cell>
          <cell r="N392">
            <v>2022</v>
          </cell>
          <cell r="O392">
            <v>7</v>
          </cell>
          <cell r="Q392">
            <v>1</v>
          </cell>
          <cell r="R392">
            <v>2</v>
          </cell>
          <cell r="S392">
            <v>6</v>
          </cell>
          <cell r="T392">
            <v>4</v>
          </cell>
          <cell r="V392">
            <v>6</v>
          </cell>
          <cell r="W392">
            <v>3.1666666666666599</v>
          </cell>
        </row>
        <row r="393">
          <cell r="A393" t="str">
            <v>IM00957</v>
          </cell>
          <cell r="B393" t="str">
            <v>IM00957</v>
          </cell>
          <cell r="C393" t="str">
            <v>SPONGOSTAN STANDARD R:MS0002 UNIDAD</v>
          </cell>
          <cell r="D393">
            <v>1</v>
          </cell>
          <cell r="E393" t="str">
            <v>UND UNIDAD</v>
          </cell>
          <cell r="F393" t="str">
            <v>NO APLICA</v>
          </cell>
          <cell r="G393" t="str">
            <v>Producto</v>
          </cell>
          <cell r="J393">
            <v>1</v>
          </cell>
          <cell r="K393">
            <v>5</v>
          </cell>
          <cell r="L393" t="str">
            <v>005</v>
          </cell>
          <cell r="M393" t="str">
            <v>FARMACIA DISCOLMEDICA</v>
          </cell>
          <cell r="N393">
            <v>2023</v>
          </cell>
          <cell r="O393">
            <v>1</v>
          </cell>
          <cell r="P393">
            <v>1</v>
          </cell>
          <cell r="W393">
            <v>8.3333333333333301E-2</v>
          </cell>
        </row>
        <row r="394">
          <cell r="A394" t="str">
            <v>IM00979</v>
          </cell>
          <cell r="B394" t="str">
            <v>IM00979</v>
          </cell>
          <cell r="C394" t="str">
            <v>LLAVE DE TRES VIAS UNIDAD</v>
          </cell>
          <cell r="D394">
            <v>1</v>
          </cell>
          <cell r="E394" t="str">
            <v>UND UNIDAD</v>
          </cell>
          <cell r="F394" t="str">
            <v>NO APLICA</v>
          </cell>
          <cell r="G394" t="str">
            <v>Producto</v>
          </cell>
          <cell r="J394">
            <v>64</v>
          </cell>
          <cell r="K394">
            <v>5</v>
          </cell>
          <cell r="L394" t="str">
            <v>005</v>
          </cell>
          <cell r="M394" t="str">
            <v>FARMACIA DISCOLMEDICA</v>
          </cell>
          <cell r="N394">
            <v>2022</v>
          </cell>
          <cell r="O394">
            <v>8</v>
          </cell>
          <cell r="R394">
            <v>64</v>
          </cell>
          <cell r="S394">
            <v>40</v>
          </cell>
          <cell r="T394">
            <v>66</v>
          </cell>
          <cell r="U394">
            <v>26</v>
          </cell>
          <cell r="V394">
            <v>52</v>
          </cell>
          <cell r="W394">
            <v>41.3333333333333</v>
          </cell>
        </row>
        <row r="395">
          <cell r="A395" t="str">
            <v>IM00979</v>
          </cell>
          <cell r="B395" t="str">
            <v>IM00979</v>
          </cell>
          <cell r="C395" t="str">
            <v>LLAVE DE TRES VIAS UNIDAD</v>
          </cell>
          <cell r="D395">
            <v>1</v>
          </cell>
          <cell r="E395" t="str">
            <v>UND UNIDAD</v>
          </cell>
          <cell r="F395" t="str">
            <v>NO APLICA</v>
          </cell>
          <cell r="G395" t="str">
            <v>Producto</v>
          </cell>
          <cell r="J395">
            <v>8</v>
          </cell>
          <cell r="K395">
            <v>5</v>
          </cell>
          <cell r="L395" t="str">
            <v>005</v>
          </cell>
          <cell r="M395" t="str">
            <v>FARMACIA DISCOLMEDICA</v>
          </cell>
          <cell r="N395">
            <v>2023</v>
          </cell>
          <cell r="O395">
            <v>1</v>
          </cell>
          <cell r="P395">
            <v>8</v>
          </cell>
          <cell r="W395">
            <v>0.66666666666666596</v>
          </cell>
        </row>
        <row r="396">
          <cell r="A396" t="str">
            <v>IM00987</v>
          </cell>
          <cell r="B396" t="str">
            <v>IM00987</v>
          </cell>
          <cell r="C396" t="str">
            <v>GORROS DESECHABLES</v>
          </cell>
          <cell r="D396">
            <v>37</v>
          </cell>
          <cell r="E396" t="str">
            <v>PAQ PAQUETE</v>
          </cell>
          <cell r="F396" t="str">
            <v>NO APLICA</v>
          </cell>
          <cell r="G396" t="str">
            <v>Producto</v>
          </cell>
          <cell r="J396">
            <v>3246</v>
          </cell>
          <cell r="K396">
            <v>5</v>
          </cell>
          <cell r="L396" t="str">
            <v>005</v>
          </cell>
          <cell r="M396" t="str">
            <v>FARMACIA DISCOLMEDICA</v>
          </cell>
          <cell r="N396">
            <v>2022</v>
          </cell>
          <cell r="O396">
            <v>7</v>
          </cell>
          <cell r="Q396">
            <v>3246</v>
          </cell>
          <cell r="R396">
            <v>2781</v>
          </cell>
          <cell r="S396">
            <v>3081</v>
          </cell>
          <cell r="T396">
            <v>1990</v>
          </cell>
          <cell r="U396">
            <v>2412</v>
          </cell>
          <cell r="V396">
            <v>1573</v>
          </cell>
          <cell r="W396">
            <v>2513.8333333333298</v>
          </cell>
        </row>
        <row r="397">
          <cell r="A397" t="str">
            <v>IM00987</v>
          </cell>
          <cell r="B397" t="str">
            <v>IM00987</v>
          </cell>
          <cell r="C397" t="str">
            <v>GORROS DESECHABLES</v>
          </cell>
          <cell r="D397">
            <v>37</v>
          </cell>
          <cell r="E397" t="str">
            <v>PAQ PAQUETE</v>
          </cell>
          <cell r="F397" t="str">
            <v>NO APLICA</v>
          </cell>
          <cell r="G397" t="str">
            <v>Producto</v>
          </cell>
          <cell r="J397">
            <v>221</v>
          </cell>
          <cell r="K397">
            <v>5</v>
          </cell>
          <cell r="L397" t="str">
            <v>005</v>
          </cell>
          <cell r="M397" t="str">
            <v>FARMACIA DISCOLMEDICA</v>
          </cell>
          <cell r="N397">
            <v>2023</v>
          </cell>
          <cell r="O397">
            <v>1</v>
          </cell>
          <cell r="P397">
            <v>221</v>
          </cell>
          <cell r="W397">
            <v>18.4166666666666</v>
          </cell>
        </row>
        <row r="398">
          <cell r="A398" t="str">
            <v>IM00996</v>
          </cell>
          <cell r="B398" t="str">
            <v>IM00996</v>
          </cell>
          <cell r="C398" t="str">
            <v>MANILLA DE IDENTIFICACION ADULTO C*100 ROJO UNIDAD</v>
          </cell>
          <cell r="D398">
            <v>1</v>
          </cell>
          <cell r="E398" t="str">
            <v>UND UNIDAD</v>
          </cell>
          <cell r="F398" t="str">
            <v>NO APLICA</v>
          </cell>
          <cell r="G398" t="str">
            <v>Producto</v>
          </cell>
          <cell r="J398">
            <v>100</v>
          </cell>
          <cell r="K398">
            <v>5</v>
          </cell>
          <cell r="L398" t="str">
            <v>005</v>
          </cell>
          <cell r="M398" t="str">
            <v>FARMACIA DISCOLMEDICA</v>
          </cell>
          <cell r="N398">
            <v>2022</v>
          </cell>
          <cell r="O398">
            <v>11</v>
          </cell>
          <cell r="U398">
            <v>100</v>
          </cell>
          <cell r="W398">
            <v>16.6666666666666</v>
          </cell>
        </row>
        <row r="399">
          <cell r="A399" t="str">
            <v>IM01004</v>
          </cell>
          <cell r="B399" t="str">
            <v>IM01004</v>
          </cell>
          <cell r="C399" t="str">
            <v>BATA PACIENTE MANGA JAPONESA UNIDAD</v>
          </cell>
          <cell r="D399">
            <v>1</v>
          </cell>
          <cell r="E399" t="str">
            <v>UND UNIDAD</v>
          </cell>
          <cell r="F399" t="str">
            <v>NO APLICA</v>
          </cell>
          <cell r="G399" t="str">
            <v>Producto</v>
          </cell>
          <cell r="J399">
            <v>1190</v>
          </cell>
          <cell r="K399">
            <v>5</v>
          </cell>
          <cell r="L399" t="str">
            <v>005</v>
          </cell>
          <cell r="M399" t="str">
            <v>FARMACIA DISCOLMEDICA</v>
          </cell>
          <cell r="N399">
            <v>2022</v>
          </cell>
          <cell r="O399">
            <v>7</v>
          </cell>
          <cell r="Q399">
            <v>1190</v>
          </cell>
          <cell r="R399">
            <v>1078</v>
          </cell>
          <cell r="S399">
            <v>999</v>
          </cell>
          <cell r="T399">
            <v>997</v>
          </cell>
          <cell r="U399">
            <v>543</v>
          </cell>
          <cell r="V399">
            <v>891</v>
          </cell>
          <cell r="W399">
            <v>949.66666666666595</v>
          </cell>
        </row>
        <row r="400">
          <cell r="A400" t="str">
            <v>IM01004</v>
          </cell>
          <cell r="B400" t="str">
            <v>IM01004</v>
          </cell>
          <cell r="C400" t="str">
            <v>BATA PACIENTE MANGA JAPONESA UNIDAD</v>
          </cell>
          <cell r="D400">
            <v>1</v>
          </cell>
          <cell r="E400" t="str">
            <v>UND UNIDAD</v>
          </cell>
          <cell r="F400" t="str">
            <v>NO APLICA</v>
          </cell>
          <cell r="G400" t="str">
            <v>Producto</v>
          </cell>
          <cell r="J400">
            <v>72</v>
          </cell>
          <cell r="K400">
            <v>5</v>
          </cell>
          <cell r="L400" t="str">
            <v>005</v>
          </cell>
          <cell r="M400" t="str">
            <v>FARMACIA DISCOLMEDICA</v>
          </cell>
          <cell r="N400">
            <v>2023</v>
          </cell>
          <cell r="O400">
            <v>1</v>
          </cell>
          <cell r="P400">
            <v>72</v>
          </cell>
          <cell r="W400">
            <v>6</v>
          </cell>
        </row>
        <row r="401">
          <cell r="A401" t="str">
            <v>IM01019</v>
          </cell>
          <cell r="B401" t="str">
            <v>IM01019</v>
          </cell>
          <cell r="C401" t="str">
            <v>CATETER UMBILICAL No 3.5 FR UNIDAD</v>
          </cell>
          <cell r="D401">
            <v>1</v>
          </cell>
          <cell r="E401" t="str">
            <v>UND UNIDAD</v>
          </cell>
          <cell r="F401" t="str">
            <v>NO APLICA</v>
          </cell>
          <cell r="G401" t="str">
            <v>Producto</v>
          </cell>
          <cell r="J401">
            <v>6</v>
          </cell>
          <cell r="K401">
            <v>5</v>
          </cell>
          <cell r="L401" t="str">
            <v>005</v>
          </cell>
          <cell r="M401" t="str">
            <v>FARMACIA DISCOLMEDICA</v>
          </cell>
          <cell r="N401">
            <v>2022</v>
          </cell>
          <cell r="O401">
            <v>7</v>
          </cell>
          <cell r="Q401">
            <v>6</v>
          </cell>
          <cell r="R401">
            <v>10</v>
          </cell>
          <cell r="S401">
            <v>5</v>
          </cell>
          <cell r="T401">
            <v>8</v>
          </cell>
          <cell r="U401">
            <v>19</v>
          </cell>
          <cell r="V401">
            <v>8</v>
          </cell>
          <cell r="W401">
            <v>9.3333333333333304</v>
          </cell>
        </row>
        <row r="402">
          <cell r="A402" t="str">
            <v>IM01019</v>
          </cell>
          <cell r="B402" t="str">
            <v>IM01019</v>
          </cell>
          <cell r="C402" t="str">
            <v>CATETER UMBILICAL No 3.5 FR UNIDAD</v>
          </cell>
          <cell r="D402">
            <v>1</v>
          </cell>
          <cell r="E402" t="str">
            <v>UND UNIDAD</v>
          </cell>
          <cell r="F402" t="str">
            <v>NO APLICA</v>
          </cell>
          <cell r="G402" t="str">
            <v>Producto</v>
          </cell>
          <cell r="J402">
            <v>2</v>
          </cell>
          <cell r="K402">
            <v>5</v>
          </cell>
          <cell r="L402" t="str">
            <v>005</v>
          </cell>
          <cell r="M402" t="str">
            <v>FARMACIA DISCOLMEDICA</v>
          </cell>
          <cell r="N402">
            <v>2023</v>
          </cell>
          <cell r="O402">
            <v>1</v>
          </cell>
          <cell r="P402">
            <v>2</v>
          </cell>
          <cell r="W402">
            <v>0.16666666666666599</v>
          </cell>
        </row>
        <row r="403">
          <cell r="A403" t="str">
            <v>IM01034</v>
          </cell>
          <cell r="B403" t="str">
            <v>IM01034</v>
          </cell>
          <cell r="C403" t="str">
            <v>SONDA LEVIN NASOGASTRICA No 10 UNIDAD</v>
          </cell>
          <cell r="D403">
            <v>1</v>
          </cell>
          <cell r="E403" t="str">
            <v>UND UNIDAD</v>
          </cell>
          <cell r="F403" t="str">
            <v>NO APLICA</v>
          </cell>
          <cell r="G403" t="str">
            <v>Producto</v>
          </cell>
          <cell r="J403">
            <v>1</v>
          </cell>
          <cell r="K403">
            <v>5</v>
          </cell>
          <cell r="L403" t="str">
            <v>005</v>
          </cell>
          <cell r="M403" t="str">
            <v>FARMACIA DISCOLMEDICA</v>
          </cell>
          <cell r="N403">
            <v>2022</v>
          </cell>
          <cell r="O403">
            <v>7</v>
          </cell>
          <cell r="Q403">
            <v>1</v>
          </cell>
          <cell r="R403">
            <v>5</v>
          </cell>
          <cell r="S403">
            <v>8</v>
          </cell>
          <cell r="T403">
            <v>5</v>
          </cell>
          <cell r="U403">
            <v>6</v>
          </cell>
          <cell r="V403">
            <v>2</v>
          </cell>
          <cell r="W403">
            <v>4.5</v>
          </cell>
        </row>
        <row r="404">
          <cell r="A404" t="str">
            <v>IM01035</v>
          </cell>
          <cell r="B404" t="str">
            <v>IM01035</v>
          </cell>
          <cell r="C404" t="str">
            <v>SONDA LEVIN NASOGASTRICA No 8 UNIDAD</v>
          </cell>
          <cell r="D404">
            <v>1</v>
          </cell>
          <cell r="E404" t="str">
            <v>UND UNIDAD</v>
          </cell>
          <cell r="F404" t="str">
            <v>NO APLICA</v>
          </cell>
          <cell r="G404" t="str">
            <v>Producto</v>
          </cell>
          <cell r="J404">
            <v>3</v>
          </cell>
          <cell r="K404">
            <v>5</v>
          </cell>
          <cell r="L404" t="str">
            <v>005</v>
          </cell>
          <cell r="M404" t="str">
            <v>FARMACIA DISCOLMEDICA</v>
          </cell>
          <cell r="N404">
            <v>2022</v>
          </cell>
          <cell r="O404">
            <v>7</v>
          </cell>
          <cell r="Q404">
            <v>3</v>
          </cell>
          <cell r="R404">
            <v>4</v>
          </cell>
          <cell r="S404">
            <v>5</v>
          </cell>
          <cell r="T404">
            <v>6</v>
          </cell>
          <cell r="U404">
            <v>4</v>
          </cell>
          <cell r="V404">
            <v>3</v>
          </cell>
          <cell r="W404">
            <v>4.1666666666666599</v>
          </cell>
        </row>
        <row r="405">
          <cell r="A405" t="str">
            <v>IM01052</v>
          </cell>
          <cell r="B405" t="str">
            <v>IM01052</v>
          </cell>
          <cell r="C405" t="str">
            <v>SONDA LEVIN NASOGASTRICA No 20 UNIDAD</v>
          </cell>
          <cell r="D405">
            <v>1</v>
          </cell>
          <cell r="E405" t="str">
            <v>UND UNIDAD</v>
          </cell>
          <cell r="F405" t="str">
            <v>NO APLICA</v>
          </cell>
          <cell r="G405" t="str">
            <v>Producto</v>
          </cell>
          <cell r="J405">
            <v>1</v>
          </cell>
          <cell r="K405">
            <v>5</v>
          </cell>
          <cell r="L405" t="str">
            <v>005</v>
          </cell>
          <cell r="M405" t="str">
            <v>FARMACIA DISCOLMEDICA</v>
          </cell>
          <cell r="N405">
            <v>2022</v>
          </cell>
          <cell r="O405">
            <v>7</v>
          </cell>
          <cell r="Q405">
            <v>1</v>
          </cell>
          <cell r="R405">
            <v>1</v>
          </cell>
          <cell r="U405">
            <v>1</v>
          </cell>
          <cell r="V405">
            <v>2</v>
          </cell>
          <cell r="W405">
            <v>0.83333333333333304</v>
          </cell>
        </row>
        <row r="406">
          <cell r="A406" t="str">
            <v>IM01056</v>
          </cell>
          <cell r="B406" t="str">
            <v>IM01056</v>
          </cell>
          <cell r="C406" t="str">
            <v>MECHA NASAL ESTERIL SOBRE*2</v>
          </cell>
          <cell r="D406">
            <v>43</v>
          </cell>
          <cell r="E406" t="str">
            <v>SOB SOBRE</v>
          </cell>
          <cell r="F406" t="str">
            <v>NO APLICA</v>
          </cell>
          <cell r="G406" t="str">
            <v>Producto</v>
          </cell>
          <cell r="J406">
            <v>12</v>
          </cell>
          <cell r="K406">
            <v>5</v>
          </cell>
          <cell r="L406" t="str">
            <v>005</v>
          </cell>
          <cell r="M406" t="str">
            <v>FARMACIA DISCOLMEDICA</v>
          </cell>
          <cell r="N406">
            <v>2022</v>
          </cell>
          <cell r="O406">
            <v>7</v>
          </cell>
          <cell r="Q406">
            <v>12</v>
          </cell>
          <cell r="R406">
            <v>9</v>
          </cell>
          <cell r="S406">
            <v>9</v>
          </cell>
          <cell r="T406">
            <v>15</v>
          </cell>
          <cell r="U406">
            <v>4</v>
          </cell>
          <cell r="V406">
            <v>3</v>
          </cell>
          <cell r="W406">
            <v>8.6666666666666607</v>
          </cell>
        </row>
        <row r="407">
          <cell r="A407" t="str">
            <v>IM01056</v>
          </cell>
          <cell r="B407" t="str">
            <v>IM01056</v>
          </cell>
          <cell r="C407" t="str">
            <v>MECHA NASAL ESTERIL SOBRE*2</v>
          </cell>
          <cell r="D407">
            <v>43</v>
          </cell>
          <cell r="E407" t="str">
            <v>SOB SOBRE</v>
          </cell>
          <cell r="F407" t="str">
            <v>NO APLICA</v>
          </cell>
          <cell r="G407" t="str">
            <v>Producto</v>
          </cell>
          <cell r="J407">
            <v>1</v>
          </cell>
          <cell r="K407">
            <v>5</v>
          </cell>
          <cell r="L407" t="str">
            <v>005</v>
          </cell>
          <cell r="M407" t="str">
            <v>FARMACIA DISCOLMEDICA</v>
          </cell>
          <cell r="N407">
            <v>2023</v>
          </cell>
          <cell r="O407">
            <v>1</v>
          </cell>
          <cell r="P407">
            <v>1</v>
          </cell>
          <cell r="W407">
            <v>8.3333333333333301E-2</v>
          </cell>
        </row>
        <row r="408">
          <cell r="A408" t="str">
            <v>IM01079</v>
          </cell>
          <cell r="B408" t="str">
            <v>IM01079</v>
          </cell>
          <cell r="C408" t="str">
            <v>JERINGA 10CC 3P 21GX1-1/2 UNIDAD</v>
          </cell>
          <cell r="D408">
            <v>1</v>
          </cell>
          <cell r="E408" t="str">
            <v>UND UNIDAD</v>
          </cell>
          <cell r="F408" t="str">
            <v>NO APLICA</v>
          </cell>
          <cell r="G408" t="str">
            <v>Producto</v>
          </cell>
          <cell r="J408">
            <v>1660</v>
          </cell>
          <cell r="K408">
            <v>5</v>
          </cell>
          <cell r="L408" t="str">
            <v>005</v>
          </cell>
          <cell r="M408" t="str">
            <v>FARMACIA DISCOLMEDICA</v>
          </cell>
          <cell r="N408">
            <v>2022</v>
          </cell>
          <cell r="O408">
            <v>10</v>
          </cell>
          <cell r="T408">
            <v>1660</v>
          </cell>
          <cell r="U408">
            <v>3340</v>
          </cell>
          <cell r="W408">
            <v>833.33333333333303</v>
          </cell>
        </row>
        <row r="409">
          <cell r="A409" t="str">
            <v>IM01111</v>
          </cell>
          <cell r="B409" t="str">
            <v>IM01111</v>
          </cell>
          <cell r="C409" t="str">
            <v>SONDA LEVIN NASOGASTRICA No 6 UNIDAD</v>
          </cell>
          <cell r="D409">
            <v>1</v>
          </cell>
          <cell r="E409" t="str">
            <v>UND UNIDAD</v>
          </cell>
          <cell r="F409" t="str">
            <v>NO APLICA</v>
          </cell>
          <cell r="G409" t="str">
            <v>Producto</v>
          </cell>
          <cell r="J409">
            <v>3</v>
          </cell>
          <cell r="K409">
            <v>5</v>
          </cell>
          <cell r="L409" t="str">
            <v>005</v>
          </cell>
          <cell r="M409" t="str">
            <v>FARMACIA DISCOLMEDICA</v>
          </cell>
          <cell r="N409">
            <v>2022</v>
          </cell>
          <cell r="O409">
            <v>7</v>
          </cell>
          <cell r="Q409">
            <v>3</v>
          </cell>
          <cell r="R409">
            <v>2</v>
          </cell>
          <cell r="S409">
            <v>3</v>
          </cell>
          <cell r="T409">
            <v>2</v>
          </cell>
          <cell r="U409">
            <v>14</v>
          </cell>
          <cell r="V409">
            <v>3</v>
          </cell>
          <cell r="W409">
            <v>4.5</v>
          </cell>
        </row>
        <row r="410">
          <cell r="A410" t="str">
            <v>IM01113</v>
          </cell>
          <cell r="B410" t="str">
            <v>IM01113</v>
          </cell>
          <cell r="C410" t="str">
            <v>STIMUPLEX- ESTIMULADOR NERVIO PERIFERICO G-21X100MM UNIDAD</v>
          </cell>
          <cell r="D410">
            <v>1</v>
          </cell>
          <cell r="E410" t="str">
            <v>UND UNIDAD</v>
          </cell>
          <cell r="F410" t="str">
            <v>NO APLICA</v>
          </cell>
          <cell r="G410" t="str">
            <v>Producto</v>
          </cell>
          <cell r="J410">
            <v>1</v>
          </cell>
          <cell r="K410">
            <v>5</v>
          </cell>
          <cell r="L410" t="str">
            <v>005</v>
          </cell>
          <cell r="M410" t="str">
            <v>FARMACIA DISCOLMEDICA</v>
          </cell>
          <cell r="N410">
            <v>2022</v>
          </cell>
          <cell r="O410">
            <v>7</v>
          </cell>
          <cell r="Q410">
            <v>1</v>
          </cell>
          <cell r="R410">
            <v>5</v>
          </cell>
          <cell r="S410">
            <v>3</v>
          </cell>
          <cell r="T410">
            <v>2</v>
          </cell>
          <cell r="W410">
            <v>1.8333333333333299</v>
          </cell>
        </row>
        <row r="411">
          <cell r="A411" t="str">
            <v>IM01120</v>
          </cell>
          <cell r="B411" t="str">
            <v>IM01120</v>
          </cell>
          <cell r="C411" t="str">
            <v>TUBO ENDOTRAQUEAL No 7.0 CON BALON UNIDAD</v>
          </cell>
          <cell r="D411">
            <v>1</v>
          </cell>
          <cell r="E411" t="str">
            <v>UND UNIDAD</v>
          </cell>
          <cell r="F411" t="str">
            <v>NO APLICA</v>
          </cell>
          <cell r="G411" t="str">
            <v>Producto</v>
          </cell>
          <cell r="J411">
            <v>6</v>
          </cell>
          <cell r="K411">
            <v>5</v>
          </cell>
          <cell r="L411" t="str">
            <v>005</v>
          </cell>
          <cell r="M411" t="str">
            <v>FARMACIA DISCOLMEDICA</v>
          </cell>
          <cell r="N411">
            <v>2022</v>
          </cell>
          <cell r="O411">
            <v>7</v>
          </cell>
          <cell r="Q411">
            <v>6</v>
          </cell>
          <cell r="R411">
            <v>8</v>
          </cell>
          <cell r="S411">
            <v>18</v>
          </cell>
          <cell r="T411">
            <v>18</v>
          </cell>
          <cell r="U411">
            <v>12</v>
          </cell>
          <cell r="V411">
            <v>11</v>
          </cell>
          <cell r="W411">
            <v>12.1666666666666</v>
          </cell>
        </row>
        <row r="412">
          <cell r="A412" t="str">
            <v>IM01120</v>
          </cell>
          <cell r="B412" t="str">
            <v>IM01120</v>
          </cell>
          <cell r="C412" t="str">
            <v>TUBO ENDOTRAQUEAL No 7.0 CON BALON UNIDAD</v>
          </cell>
          <cell r="D412">
            <v>1</v>
          </cell>
          <cell r="E412" t="str">
            <v>UND UNIDAD</v>
          </cell>
          <cell r="F412" t="str">
            <v>NO APLICA</v>
          </cell>
          <cell r="G412" t="str">
            <v>Producto</v>
          </cell>
          <cell r="J412">
            <v>1</v>
          </cell>
          <cell r="K412">
            <v>5</v>
          </cell>
          <cell r="L412" t="str">
            <v>005</v>
          </cell>
          <cell r="M412" t="str">
            <v>FARMACIA DISCOLMEDICA</v>
          </cell>
          <cell r="N412">
            <v>2023</v>
          </cell>
          <cell r="O412">
            <v>1</v>
          </cell>
          <cell r="P412">
            <v>1</v>
          </cell>
          <cell r="W412">
            <v>8.3333333333333301E-2</v>
          </cell>
        </row>
        <row r="413">
          <cell r="A413" t="str">
            <v>IM01121</v>
          </cell>
          <cell r="B413" t="str">
            <v>IM01121</v>
          </cell>
          <cell r="C413" t="str">
            <v>SONDA NELATON No 20 UNIDAD</v>
          </cell>
          <cell r="D413">
            <v>1</v>
          </cell>
          <cell r="E413" t="str">
            <v>UND UNIDAD</v>
          </cell>
          <cell r="F413" t="str">
            <v>NO APLICA</v>
          </cell>
          <cell r="G413" t="str">
            <v>Producto</v>
          </cell>
          <cell r="J413">
            <v>1</v>
          </cell>
          <cell r="K413">
            <v>5</v>
          </cell>
          <cell r="L413" t="str">
            <v>005</v>
          </cell>
          <cell r="M413" t="str">
            <v>FARMACIA DISCOLMEDICA</v>
          </cell>
          <cell r="N413">
            <v>2022</v>
          </cell>
          <cell r="O413">
            <v>7</v>
          </cell>
          <cell r="Q413">
            <v>1</v>
          </cell>
          <cell r="R413">
            <v>2</v>
          </cell>
          <cell r="S413">
            <v>1</v>
          </cell>
          <cell r="T413">
            <v>1</v>
          </cell>
          <cell r="W413">
            <v>0.83333333333333304</v>
          </cell>
        </row>
        <row r="414">
          <cell r="A414" t="str">
            <v>IM01122</v>
          </cell>
          <cell r="B414" t="str">
            <v>IM01122</v>
          </cell>
          <cell r="C414" t="str">
            <v>TUBO ENDOTRAQUEAL No 3.0 SIN BALON UNIDAD</v>
          </cell>
          <cell r="D414">
            <v>1</v>
          </cell>
          <cell r="E414" t="str">
            <v>UND UNIDAD</v>
          </cell>
          <cell r="F414" t="str">
            <v>NO APLICA</v>
          </cell>
          <cell r="G414" t="str">
            <v>Producto</v>
          </cell>
          <cell r="J414">
            <v>6</v>
          </cell>
          <cell r="K414">
            <v>5</v>
          </cell>
          <cell r="L414" t="str">
            <v>005</v>
          </cell>
          <cell r="M414" t="str">
            <v>FARMACIA DISCOLMEDICA</v>
          </cell>
          <cell r="N414">
            <v>2022</v>
          </cell>
          <cell r="O414">
            <v>7</v>
          </cell>
          <cell r="Q414">
            <v>6</v>
          </cell>
          <cell r="R414">
            <v>3</v>
          </cell>
          <cell r="S414">
            <v>3</v>
          </cell>
          <cell r="T414">
            <v>5</v>
          </cell>
          <cell r="U414">
            <v>6</v>
          </cell>
          <cell r="V414">
            <v>1</v>
          </cell>
          <cell r="W414">
            <v>4</v>
          </cell>
        </row>
        <row r="415">
          <cell r="A415" t="str">
            <v>IM01127</v>
          </cell>
          <cell r="B415" t="str">
            <v>IM01127</v>
          </cell>
          <cell r="C415" t="str">
            <v>PAPEL GRADO MEDICO PARA ESTERILIZAR 30CM* 100X10CM</v>
          </cell>
          <cell r="D415">
            <v>42</v>
          </cell>
          <cell r="E415" t="str">
            <v>ROL ROLLO</v>
          </cell>
          <cell r="F415" t="str">
            <v>NO APLICA</v>
          </cell>
          <cell r="G415" t="str">
            <v>Producto</v>
          </cell>
          <cell r="J415">
            <v>1</v>
          </cell>
          <cell r="K415">
            <v>5</v>
          </cell>
          <cell r="L415" t="str">
            <v>005</v>
          </cell>
          <cell r="M415" t="str">
            <v>FARMACIA DISCOLMEDICA</v>
          </cell>
          <cell r="N415">
            <v>2022</v>
          </cell>
          <cell r="O415">
            <v>7</v>
          </cell>
          <cell r="Q415">
            <v>1</v>
          </cell>
          <cell r="S415">
            <v>1</v>
          </cell>
          <cell r="T415">
            <v>2</v>
          </cell>
          <cell r="W415">
            <v>0.66666666666666596</v>
          </cell>
        </row>
        <row r="416">
          <cell r="A416" t="str">
            <v>IM01128</v>
          </cell>
          <cell r="B416" t="str">
            <v>IM01128</v>
          </cell>
          <cell r="C416" t="str">
            <v>TUBO ENDOTRAQUEAL No 4.5 CON BALON UNIDAD</v>
          </cell>
          <cell r="D416">
            <v>1</v>
          </cell>
          <cell r="E416" t="str">
            <v>UND UNIDAD</v>
          </cell>
          <cell r="F416" t="str">
            <v>NO APLICA</v>
          </cell>
          <cell r="G416" t="str">
            <v>Producto</v>
          </cell>
          <cell r="J416">
            <v>1</v>
          </cell>
          <cell r="K416">
            <v>5</v>
          </cell>
          <cell r="L416" t="str">
            <v>005</v>
          </cell>
          <cell r="M416" t="str">
            <v>FARMACIA DISCOLMEDICA</v>
          </cell>
          <cell r="N416">
            <v>2022</v>
          </cell>
          <cell r="O416">
            <v>7</v>
          </cell>
          <cell r="Q416">
            <v>1</v>
          </cell>
          <cell r="S416">
            <v>5</v>
          </cell>
          <cell r="T416">
            <v>2</v>
          </cell>
          <cell r="U416">
            <v>4</v>
          </cell>
          <cell r="V416">
            <v>1</v>
          </cell>
          <cell r="W416">
            <v>2.1666666666666599</v>
          </cell>
        </row>
        <row r="417">
          <cell r="A417" t="str">
            <v>IM01130</v>
          </cell>
          <cell r="B417" t="str">
            <v>IM01130</v>
          </cell>
          <cell r="C417" t="str">
            <v>TUBO ENDOTRAQUEAL No 9.0 CON BALON UNIDAD</v>
          </cell>
          <cell r="D417">
            <v>1</v>
          </cell>
          <cell r="E417" t="str">
            <v>UND UNIDAD</v>
          </cell>
          <cell r="F417" t="str">
            <v>NO APLICA</v>
          </cell>
          <cell r="G417" t="str">
            <v>Producto</v>
          </cell>
          <cell r="J417">
            <v>2</v>
          </cell>
          <cell r="K417">
            <v>5</v>
          </cell>
          <cell r="L417" t="str">
            <v>005</v>
          </cell>
          <cell r="M417" t="str">
            <v>FARMACIA DISCOLMEDICA</v>
          </cell>
          <cell r="N417">
            <v>2022</v>
          </cell>
          <cell r="O417">
            <v>9</v>
          </cell>
          <cell r="S417">
            <v>2</v>
          </cell>
          <cell r="V417">
            <v>1</v>
          </cell>
          <cell r="W417">
            <v>0.5</v>
          </cell>
        </row>
        <row r="418">
          <cell r="A418" t="str">
            <v>IM01132</v>
          </cell>
          <cell r="B418" t="str">
            <v>IM01132</v>
          </cell>
          <cell r="C418" t="str">
            <v>TUBO ENDOTRAQUEAL No 5.0 CON BALON UNIDAD</v>
          </cell>
          <cell r="D418">
            <v>1</v>
          </cell>
          <cell r="E418" t="str">
            <v>UND UNIDAD</v>
          </cell>
          <cell r="F418" t="str">
            <v>NO APLICA</v>
          </cell>
          <cell r="G418" t="str">
            <v>Producto</v>
          </cell>
          <cell r="J418">
            <v>1</v>
          </cell>
          <cell r="K418">
            <v>5</v>
          </cell>
          <cell r="L418" t="str">
            <v>005</v>
          </cell>
          <cell r="M418" t="str">
            <v>FARMACIA DISCOLMEDICA</v>
          </cell>
          <cell r="N418">
            <v>2022</v>
          </cell>
          <cell r="O418">
            <v>7</v>
          </cell>
          <cell r="Q418">
            <v>1</v>
          </cell>
          <cell r="S418">
            <v>3</v>
          </cell>
          <cell r="T418">
            <v>2</v>
          </cell>
          <cell r="U418">
            <v>6</v>
          </cell>
          <cell r="V418">
            <v>2</v>
          </cell>
          <cell r="W418">
            <v>2.3333333333333299</v>
          </cell>
        </row>
        <row r="419">
          <cell r="A419" t="str">
            <v>IM01133</v>
          </cell>
          <cell r="B419" t="str">
            <v>IM01133</v>
          </cell>
          <cell r="C419" t="str">
            <v>AGUJA ESPINAL No 22G X 1 1/2 UNIDAD</v>
          </cell>
          <cell r="D419">
            <v>1</v>
          </cell>
          <cell r="E419" t="str">
            <v>UND UNIDAD</v>
          </cell>
          <cell r="F419" t="str">
            <v>NO APLICA</v>
          </cell>
          <cell r="G419" t="str">
            <v>Producto</v>
          </cell>
          <cell r="J419">
            <v>1</v>
          </cell>
          <cell r="K419">
            <v>5</v>
          </cell>
          <cell r="L419" t="str">
            <v>005</v>
          </cell>
          <cell r="M419" t="str">
            <v>FARMACIA DISCOLMEDICA</v>
          </cell>
          <cell r="N419">
            <v>2022</v>
          </cell>
          <cell r="O419">
            <v>12</v>
          </cell>
          <cell r="V419">
            <v>1</v>
          </cell>
          <cell r="W419">
            <v>0.16666666666666599</v>
          </cell>
        </row>
        <row r="420">
          <cell r="A420" t="str">
            <v>IM01160</v>
          </cell>
          <cell r="B420" t="str">
            <v>IM01160</v>
          </cell>
          <cell r="C420" t="str">
            <v>TUBO ENDOTRAQUEAL No 8.0 CON BALON UNIDAD</v>
          </cell>
          <cell r="D420">
            <v>1</v>
          </cell>
          <cell r="E420" t="str">
            <v>UND UNIDAD</v>
          </cell>
          <cell r="F420" t="str">
            <v>NO APLICA</v>
          </cell>
          <cell r="G420" t="str">
            <v>Producto</v>
          </cell>
          <cell r="J420">
            <v>7</v>
          </cell>
          <cell r="K420">
            <v>5</v>
          </cell>
          <cell r="L420" t="str">
            <v>005</v>
          </cell>
          <cell r="M420" t="str">
            <v>FARMACIA DISCOLMEDICA</v>
          </cell>
          <cell r="N420">
            <v>2022</v>
          </cell>
          <cell r="O420">
            <v>7</v>
          </cell>
          <cell r="Q420">
            <v>7</v>
          </cell>
          <cell r="R420">
            <v>3</v>
          </cell>
          <cell r="S420">
            <v>8</v>
          </cell>
          <cell r="T420">
            <v>3</v>
          </cell>
          <cell r="U420">
            <v>5</v>
          </cell>
          <cell r="V420">
            <v>15</v>
          </cell>
          <cell r="W420">
            <v>6.8333333333333304</v>
          </cell>
        </row>
        <row r="421">
          <cell r="A421" t="str">
            <v>IM01180</v>
          </cell>
          <cell r="B421" t="str">
            <v>IM01180</v>
          </cell>
          <cell r="C421" t="str">
            <v>ETHIBON CUTICULAR 1 R.X425H 75CM CON AGUJA CT1 UNIDAD</v>
          </cell>
          <cell r="D421">
            <v>1</v>
          </cell>
          <cell r="E421" t="str">
            <v>UND UNIDAD</v>
          </cell>
          <cell r="F421" t="str">
            <v>NO APLICA</v>
          </cell>
          <cell r="G421" t="str">
            <v>Producto</v>
          </cell>
          <cell r="J421">
            <v>7</v>
          </cell>
          <cell r="K421">
            <v>5</v>
          </cell>
          <cell r="L421" t="str">
            <v>005</v>
          </cell>
          <cell r="M421" t="str">
            <v>FARMACIA DISCOLMEDICA</v>
          </cell>
          <cell r="N421">
            <v>2022</v>
          </cell>
          <cell r="O421">
            <v>7</v>
          </cell>
          <cell r="Q421">
            <v>7</v>
          </cell>
          <cell r="S421">
            <v>1</v>
          </cell>
          <cell r="U421">
            <v>2</v>
          </cell>
          <cell r="W421">
            <v>1.6666666666666601</v>
          </cell>
        </row>
        <row r="422">
          <cell r="A422" t="str">
            <v>IM01188</v>
          </cell>
          <cell r="B422" t="str">
            <v>IM01188</v>
          </cell>
          <cell r="C422" t="str">
            <v>ESPECULO DESECHABLE TORNILLO UNIDAD</v>
          </cell>
          <cell r="D422">
            <v>1</v>
          </cell>
          <cell r="E422" t="str">
            <v>UND UNIDAD</v>
          </cell>
          <cell r="F422" t="str">
            <v>NO APLICA</v>
          </cell>
          <cell r="G422" t="str">
            <v>Producto</v>
          </cell>
          <cell r="J422">
            <v>222</v>
          </cell>
          <cell r="K422">
            <v>5</v>
          </cell>
          <cell r="L422" t="str">
            <v>005</v>
          </cell>
          <cell r="M422" t="str">
            <v>FARMACIA DISCOLMEDICA</v>
          </cell>
          <cell r="N422">
            <v>2022</v>
          </cell>
          <cell r="O422">
            <v>7</v>
          </cell>
          <cell r="Q422">
            <v>222</v>
          </cell>
          <cell r="R422">
            <v>100</v>
          </cell>
          <cell r="S422">
            <v>201</v>
          </cell>
          <cell r="T422">
            <v>108</v>
          </cell>
          <cell r="U422">
            <v>197</v>
          </cell>
          <cell r="V422">
            <v>80</v>
          </cell>
          <cell r="W422">
            <v>151.333333333333</v>
          </cell>
        </row>
        <row r="423">
          <cell r="A423" t="str">
            <v>IM01188</v>
          </cell>
          <cell r="B423" t="str">
            <v>IM01188</v>
          </cell>
          <cell r="C423" t="str">
            <v>ESPECULO DESECHABLE TORNILLO UNIDAD</v>
          </cell>
          <cell r="D423">
            <v>1</v>
          </cell>
          <cell r="E423" t="str">
            <v>UND UNIDAD</v>
          </cell>
          <cell r="F423" t="str">
            <v>NO APLICA</v>
          </cell>
          <cell r="G423" t="str">
            <v>Producto</v>
          </cell>
          <cell r="J423">
            <v>15</v>
          </cell>
          <cell r="K423">
            <v>5</v>
          </cell>
          <cell r="L423" t="str">
            <v>005</v>
          </cell>
          <cell r="M423" t="str">
            <v>FARMACIA DISCOLMEDICA</v>
          </cell>
          <cell r="N423">
            <v>2023</v>
          </cell>
          <cell r="O423">
            <v>1</v>
          </cell>
          <cell r="P423">
            <v>15</v>
          </cell>
          <cell r="W423">
            <v>1.25</v>
          </cell>
        </row>
        <row r="424">
          <cell r="A424" t="str">
            <v>IM01194</v>
          </cell>
          <cell r="B424" t="str">
            <v>IM01194</v>
          </cell>
          <cell r="C424" t="str">
            <v>MASCARA PARA TRAQUEOSTOMIA ADULTO UNIDAD</v>
          </cell>
          <cell r="D424">
            <v>1</v>
          </cell>
          <cell r="E424" t="str">
            <v>UND UNIDAD</v>
          </cell>
          <cell r="F424" t="str">
            <v>NO APLICA</v>
          </cell>
          <cell r="G424" t="str">
            <v>Producto</v>
          </cell>
          <cell r="J424">
            <v>4</v>
          </cell>
          <cell r="K424">
            <v>5</v>
          </cell>
          <cell r="L424" t="str">
            <v>005</v>
          </cell>
          <cell r="M424" t="str">
            <v>FARMACIA DISCOLMEDICA</v>
          </cell>
          <cell r="N424">
            <v>2022</v>
          </cell>
          <cell r="O424">
            <v>8</v>
          </cell>
          <cell r="R424">
            <v>4</v>
          </cell>
          <cell r="T424">
            <v>2</v>
          </cell>
          <cell r="U424">
            <v>3</v>
          </cell>
          <cell r="V424">
            <v>1</v>
          </cell>
          <cell r="W424">
            <v>1.6666666666666601</v>
          </cell>
        </row>
        <row r="425">
          <cell r="A425" t="str">
            <v>IM01219</v>
          </cell>
          <cell r="B425" t="str">
            <v>IM01219</v>
          </cell>
          <cell r="C425" t="str">
            <v>VENDA ELASTICA 6X5 UNIDAD</v>
          </cell>
          <cell r="D425">
            <v>1</v>
          </cell>
          <cell r="E425" t="str">
            <v>UND UNIDAD</v>
          </cell>
          <cell r="F425" t="str">
            <v>NO APLICA</v>
          </cell>
          <cell r="G425" t="str">
            <v>Producto</v>
          </cell>
          <cell r="J425">
            <v>53</v>
          </cell>
          <cell r="K425">
            <v>5</v>
          </cell>
          <cell r="L425" t="str">
            <v>005</v>
          </cell>
          <cell r="M425" t="str">
            <v>FARMACIA DISCOLMEDICA</v>
          </cell>
          <cell r="N425">
            <v>2022</v>
          </cell>
          <cell r="O425">
            <v>7</v>
          </cell>
          <cell r="Q425">
            <v>53</v>
          </cell>
          <cell r="R425">
            <v>25</v>
          </cell>
          <cell r="T425">
            <v>1</v>
          </cell>
          <cell r="U425">
            <v>40</v>
          </cell>
          <cell r="V425">
            <v>39</v>
          </cell>
          <cell r="W425">
            <v>26.3333333333333</v>
          </cell>
        </row>
        <row r="426">
          <cell r="A426" t="str">
            <v>IM01233</v>
          </cell>
          <cell r="B426" t="str">
            <v>IM01233</v>
          </cell>
          <cell r="C426" t="str">
            <v>VENDA ELASTICA 4X5 UNIDAD</v>
          </cell>
          <cell r="D426">
            <v>1</v>
          </cell>
          <cell r="E426" t="str">
            <v>UND UNIDAD</v>
          </cell>
          <cell r="F426" t="str">
            <v>NO APLICA</v>
          </cell>
          <cell r="G426" t="str">
            <v>Producto</v>
          </cell>
          <cell r="J426">
            <v>30</v>
          </cell>
          <cell r="K426">
            <v>5</v>
          </cell>
          <cell r="L426" t="str">
            <v>005</v>
          </cell>
          <cell r="M426" t="str">
            <v>FARMACIA DISCOLMEDICA</v>
          </cell>
          <cell r="N426">
            <v>2022</v>
          </cell>
          <cell r="O426">
            <v>7</v>
          </cell>
          <cell r="Q426">
            <v>30</v>
          </cell>
          <cell r="R426">
            <v>306</v>
          </cell>
          <cell r="T426">
            <v>30</v>
          </cell>
          <cell r="W426">
            <v>61</v>
          </cell>
        </row>
        <row r="427">
          <cell r="A427" t="str">
            <v>IM01234</v>
          </cell>
          <cell r="B427" t="str">
            <v>IM01234</v>
          </cell>
          <cell r="C427" t="str">
            <v>VENDA ELASTICA 5X5 UNIDAD</v>
          </cell>
          <cell r="D427">
            <v>1</v>
          </cell>
          <cell r="E427" t="str">
            <v>UND UNIDAD</v>
          </cell>
          <cell r="F427" t="str">
            <v>NO APLICA</v>
          </cell>
          <cell r="G427" t="str">
            <v>Producto</v>
          </cell>
          <cell r="J427">
            <v>165</v>
          </cell>
          <cell r="K427">
            <v>5</v>
          </cell>
          <cell r="L427" t="str">
            <v>005</v>
          </cell>
          <cell r="M427" t="str">
            <v>FARMACIA DISCOLMEDICA</v>
          </cell>
          <cell r="N427">
            <v>2022</v>
          </cell>
          <cell r="O427">
            <v>7</v>
          </cell>
          <cell r="Q427">
            <v>165</v>
          </cell>
          <cell r="R427">
            <v>101</v>
          </cell>
          <cell r="T427">
            <v>153</v>
          </cell>
          <cell r="U427">
            <v>124</v>
          </cell>
          <cell r="V427">
            <v>80</v>
          </cell>
          <cell r="W427">
            <v>103.833333333333</v>
          </cell>
        </row>
        <row r="428">
          <cell r="A428" t="str">
            <v>IM01234</v>
          </cell>
          <cell r="B428" t="str">
            <v>IM01234</v>
          </cell>
          <cell r="C428" t="str">
            <v>VENDA ELASTICA 5X5 UNIDAD</v>
          </cell>
          <cell r="D428">
            <v>1</v>
          </cell>
          <cell r="E428" t="str">
            <v>UND UNIDAD</v>
          </cell>
          <cell r="F428" t="str">
            <v>NO APLICA</v>
          </cell>
          <cell r="G428" t="str">
            <v>Producto</v>
          </cell>
          <cell r="J428">
            <v>5</v>
          </cell>
          <cell r="K428">
            <v>5</v>
          </cell>
          <cell r="L428" t="str">
            <v>005</v>
          </cell>
          <cell r="M428" t="str">
            <v>FARMACIA DISCOLMEDICA</v>
          </cell>
          <cell r="N428">
            <v>2023</v>
          </cell>
          <cell r="O428">
            <v>1</v>
          </cell>
          <cell r="P428">
            <v>5</v>
          </cell>
          <cell r="W428">
            <v>0.41666666666666602</v>
          </cell>
        </row>
        <row r="429">
          <cell r="A429" t="str">
            <v>IM01238</v>
          </cell>
          <cell r="B429" t="str">
            <v>IM01238</v>
          </cell>
          <cell r="C429" t="str">
            <v>VICRYL 0 90 CM R.XYVCP346H CT-1 UNIDAD</v>
          </cell>
          <cell r="D429">
            <v>1</v>
          </cell>
          <cell r="E429" t="str">
            <v>UND UNIDAD</v>
          </cell>
          <cell r="F429" t="str">
            <v>NO APLICA</v>
          </cell>
          <cell r="G429" t="str">
            <v>Producto</v>
          </cell>
          <cell r="J429">
            <v>4</v>
          </cell>
          <cell r="K429">
            <v>5</v>
          </cell>
          <cell r="L429" t="str">
            <v>005</v>
          </cell>
          <cell r="M429" t="str">
            <v>FARMACIA DISCOLMEDICA</v>
          </cell>
          <cell r="N429">
            <v>2022</v>
          </cell>
          <cell r="O429">
            <v>7</v>
          </cell>
          <cell r="Q429">
            <v>4</v>
          </cell>
          <cell r="R429">
            <v>14</v>
          </cell>
          <cell r="S429">
            <v>2</v>
          </cell>
          <cell r="T429">
            <v>3</v>
          </cell>
          <cell r="U429">
            <v>2</v>
          </cell>
          <cell r="V429">
            <v>10</v>
          </cell>
          <cell r="W429">
            <v>5.8333333333333304</v>
          </cell>
        </row>
        <row r="430">
          <cell r="A430" t="str">
            <v>IM01240</v>
          </cell>
          <cell r="B430" t="str">
            <v>IM01240</v>
          </cell>
          <cell r="C430" t="str">
            <v>MALLA DE ULTRAPRO 10CMX15CM REF:UMN1 UNIDAD</v>
          </cell>
          <cell r="D430">
            <v>1</v>
          </cell>
          <cell r="E430" t="str">
            <v>UND UNIDAD</v>
          </cell>
          <cell r="F430" t="str">
            <v>NO APLICA</v>
          </cell>
          <cell r="G430" t="str">
            <v>Producto</v>
          </cell>
          <cell r="J430">
            <v>2</v>
          </cell>
          <cell r="K430">
            <v>5</v>
          </cell>
          <cell r="L430" t="str">
            <v>005</v>
          </cell>
          <cell r="M430" t="str">
            <v>FARMACIA DISCOLMEDICA</v>
          </cell>
          <cell r="N430">
            <v>2022</v>
          </cell>
          <cell r="O430">
            <v>7</v>
          </cell>
          <cell r="Q430">
            <v>2</v>
          </cell>
          <cell r="W430">
            <v>0.33333333333333298</v>
          </cell>
        </row>
        <row r="431">
          <cell r="A431" t="str">
            <v>IM01241</v>
          </cell>
          <cell r="B431" t="str">
            <v>IM01241</v>
          </cell>
          <cell r="C431" t="str">
            <v>MALLA DE ULTRAPRO 15*15CM UMM1 UNIDAD</v>
          </cell>
          <cell r="D431">
            <v>1</v>
          </cell>
          <cell r="E431" t="str">
            <v>UND UNIDAD</v>
          </cell>
          <cell r="F431" t="str">
            <v>NO APLICA</v>
          </cell>
          <cell r="G431" t="str">
            <v>Producto</v>
          </cell>
          <cell r="J431">
            <v>2</v>
          </cell>
          <cell r="K431">
            <v>5</v>
          </cell>
          <cell r="L431" t="str">
            <v>005</v>
          </cell>
          <cell r="M431" t="str">
            <v>FARMACIA DISCOLMEDICA</v>
          </cell>
          <cell r="N431">
            <v>2022</v>
          </cell>
          <cell r="O431">
            <v>8</v>
          </cell>
          <cell r="R431">
            <v>2</v>
          </cell>
          <cell r="T431">
            <v>1</v>
          </cell>
          <cell r="V431">
            <v>1</v>
          </cell>
          <cell r="W431">
            <v>0.66666666666666596</v>
          </cell>
        </row>
        <row r="432">
          <cell r="A432" t="str">
            <v>IM01250</v>
          </cell>
          <cell r="B432" t="str">
            <v>IM01250</v>
          </cell>
          <cell r="C432" t="str">
            <v>TUBO ENDOTRAQUEAL No 5.5 CON BALON UNIDAD</v>
          </cell>
          <cell r="D432">
            <v>1</v>
          </cell>
          <cell r="E432" t="str">
            <v>UND UNIDAD</v>
          </cell>
          <cell r="F432" t="str">
            <v>NO APLICA</v>
          </cell>
          <cell r="G432" t="str">
            <v>Producto</v>
          </cell>
          <cell r="J432">
            <v>1</v>
          </cell>
          <cell r="K432">
            <v>5</v>
          </cell>
          <cell r="L432" t="str">
            <v>005</v>
          </cell>
          <cell r="M432" t="str">
            <v>FARMACIA DISCOLMEDICA</v>
          </cell>
          <cell r="N432">
            <v>2022</v>
          </cell>
          <cell r="O432">
            <v>8</v>
          </cell>
          <cell r="R432">
            <v>1</v>
          </cell>
          <cell r="S432">
            <v>5</v>
          </cell>
          <cell r="T432">
            <v>1</v>
          </cell>
          <cell r="V432">
            <v>1</v>
          </cell>
          <cell r="W432">
            <v>1.3333333333333299</v>
          </cell>
        </row>
        <row r="433">
          <cell r="A433" t="str">
            <v>IM01256</v>
          </cell>
          <cell r="B433" t="str">
            <v>IM01256</v>
          </cell>
          <cell r="C433" t="str">
            <v>MASCARA PARA TRAQUEOSTOMIA PEDIATRICO UNIDAD</v>
          </cell>
          <cell r="D433">
            <v>1</v>
          </cell>
          <cell r="E433" t="str">
            <v>UND UNIDAD</v>
          </cell>
          <cell r="F433" t="str">
            <v>NO APLICA</v>
          </cell>
          <cell r="G433" t="str">
            <v>Producto</v>
          </cell>
          <cell r="J433">
            <v>2</v>
          </cell>
          <cell r="K433">
            <v>5</v>
          </cell>
          <cell r="L433" t="str">
            <v>005</v>
          </cell>
          <cell r="M433" t="str">
            <v>FARMACIA DISCOLMEDICA</v>
          </cell>
          <cell r="N433">
            <v>2022</v>
          </cell>
          <cell r="O433">
            <v>8</v>
          </cell>
          <cell r="R433">
            <v>2</v>
          </cell>
          <cell r="S433">
            <v>1</v>
          </cell>
          <cell r="W433">
            <v>0.5</v>
          </cell>
        </row>
        <row r="434">
          <cell r="A434" t="str">
            <v>IM01273</v>
          </cell>
          <cell r="B434" t="str">
            <v>IM01273</v>
          </cell>
          <cell r="C434" t="str">
            <v>GASA ESTERIL NO TEJIDA 3X3 PQTE*5</v>
          </cell>
          <cell r="D434">
            <v>37</v>
          </cell>
          <cell r="E434" t="str">
            <v>PAQ PAQUETE</v>
          </cell>
          <cell r="F434" t="str">
            <v>NO APLICA</v>
          </cell>
          <cell r="G434" t="str">
            <v>Producto</v>
          </cell>
          <cell r="J434">
            <v>674</v>
          </cell>
          <cell r="K434">
            <v>5</v>
          </cell>
          <cell r="L434" t="str">
            <v>005</v>
          </cell>
          <cell r="M434" t="str">
            <v>FARMACIA DISCOLMEDICA</v>
          </cell>
          <cell r="N434">
            <v>2022</v>
          </cell>
          <cell r="O434">
            <v>7</v>
          </cell>
          <cell r="Q434">
            <v>674</v>
          </cell>
          <cell r="R434">
            <v>2455</v>
          </cell>
          <cell r="S434">
            <v>2108</v>
          </cell>
          <cell r="T434">
            <v>207</v>
          </cell>
          <cell r="U434">
            <v>20</v>
          </cell>
          <cell r="V434">
            <v>121</v>
          </cell>
          <cell r="W434">
            <v>930.83333333333303</v>
          </cell>
        </row>
        <row r="435">
          <cell r="A435" t="str">
            <v>IM01273</v>
          </cell>
          <cell r="B435" t="str">
            <v>IM01273</v>
          </cell>
          <cell r="C435" t="str">
            <v>GASA ESTERIL NO TEJIDA 3X3 PQTE*5</v>
          </cell>
          <cell r="D435">
            <v>37</v>
          </cell>
          <cell r="E435" t="str">
            <v>PAQ PAQUETE</v>
          </cell>
          <cell r="F435" t="str">
            <v>NO APLICA</v>
          </cell>
          <cell r="G435" t="str">
            <v>Producto</v>
          </cell>
          <cell r="J435">
            <v>278</v>
          </cell>
          <cell r="K435">
            <v>5</v>
          </cell>
          <cell r="L435" t="str">
            <v>005</v>
          </cell>
          <cell r="M435" t="str">
            <v>FARMACIA DISCOLMEDICA</v>
          </cell>
          <cell r="N435">
            <v>2023</v>
          </cell>
          <cell r="O435">
            <v>1</v>
          </cell>
          <cell r="P435">
            <v>278</v>
          </cell>
          <cell r="W435">
            <v>23.1666666666666</v>
          </cell>
        </row>
        <row r="436">
          <cell r="A436" t="str">
            <v>IM01282</v>
          </cell>
          <cell r="B436" t="str">
            <v>IM01282</v>
          </cell>
          <cell r="C436" t="str">
            <v>APOSITO TRANSPARENTE PARA FIJACION TEGADERM 6X7CM C*100 UNIDAD</v>
          </cell>
          <cell r="D436">
            <v>1</v>
          </cell>
          <cell r="E436" t="str">
            <v>UND UNIDAD</v>
          </cell>
          <cell r="F436" t="str">
            <v>NO APLICA</v>
          </cell>
          <cell r="G436" t="str">
            <v>Producto</v>
          </cell>
          <cell r="J436">
            <v>27</v>
          </cell>
          <cell r="K436">
            <v>5</v>
          </cell>
          <cell r="L436" t="str">
            <v>005</v>
          </cell>
          <cell r="M436" t="str">
            <v>FARMACIA DISCOLMEDICA</v>
          </cell>
          <cell r="N436">
            <v>2022</v>
          </cell>
          <cell r="O436">
            <v>7</v>
          </cell>
          <cell r="Q436">
            <v>27</v>
          </cell>
          <cell r="R436">
            <v>49</v>
          </cell>
          <cell r="S436">
            <v>67</v>
          </cell>
          <cell r="T436">
            <v>51</v>
          </cell>
          <cell r="U436">
            <v>48</v>
          </cell>
          <cell r="V436">
            <v>40</v>
          </cell>
          <cell r="W436">
            <v>47</v>
          </cell>
        </row>
        <row r="437">
          <cell r="A437" t="str">
            <v>IM01282</v>
          </cell>
          <cell r="B437" t="str">
            <v>IM01282</v>
          </cell>
          <cell r="C437" t="str">
            <v>APOSITO TRANSPARENTE PARA FIJACION TEGADERM 6X7CM C*100 UNIDAD</v>
          </cell>
          <cell r="D437">
            <v>1</v>
          </cell>
          <cell r="E437" t="str">
            <v>UND UNIDAD</v>
          </cell>
          <cell r="F437" t="str">
            <v>NO APLICA</v>
          </cell>
          <cell r="G437" t="str">
            <v>Producto</v>
          </cell>
          <cell r="J437">
            <v>3</v>
          </cell>
          <cell r="K437">
            <v>5</v>
          </cell>
          <cell r="L437" t="str">
            <v>005</v>
          </cell>
          <cell r="M437" t="str">
            <v>FARMACIA DISCOLMEDICA</v>
          </cell>
          <cell r="N437">
            <v>2023</v>
          </cell>
          <cell r="O437">
            <v>1</v>
          </cell>
          <cell r="P437">
            <v>3</v>
          </cell>
          <cell r="W437">
            <v>0.25</v>
          </cell>
        </row>
        <row r="438">
          <cell r="A438" t="str">
            <v>IM01295</v>
          </cell>
          <cell r="B438" t="str">
            <v>IM01295</v>
          </cell>
          <cell r="C438" t="str">
            <v>PLACA PARA ELECTROBISTURI ADULTO COMPATIBLE CON CABLE UNIDAD</v>
          </cell>
          <cell r="D438">
            <v>1</v>
          </cell>
          <cell r="E438" t="str">
            <v>UND UNIDAD</v>
          </cell>
          <cell r="F438" t="str">
            <v>NO APLICA</v>
          </cell>
          <cell r="G438" t="str">
            <v>Producto</v>
          </cell>
          <cell r="J438">
            <v>181</v>
          </cell>
          <cell r="K438">
            <v>5</v>
          </cell>
          <cell r="L438" t="str">
            <v>005</v>
          </cell>
          <cell r="M438" t="str">
            <v>FARMACIA DISCOLMEDICA</v>
          </cell>
          <cell r="N438">
            <v>2022</v>
          </cell>
          <cell r="O438">
            <v>7</v>
          </cell>
          <cell r="Q438">
            <v>181</v>
          </cell>
          <cell r="R438">
            <v>146</v>
          </cell>
          <cell r="S438">
            <v>28</v>
          </cell>
          <cell r="T438">
            <v>114</v>
          </cell>
          <cell r="U438">
            <v>159</v>
          </cell>
          <cell r="V438">
            <v>139</v>
          </cell>
          <cell r="W438">
            <v>127.833333333333</v>
          </cell>
        </row>
        <row r="439">
          <cell r="A439" t="str">
            <v>IM01295</v>
          </cell>
          <cell r="B439" t="str">
            <v>IM01295</v>
          </cell>
          <cell r="C439" t="str">
            <v>PLACA PARA ELECTROBISTURI ADULTO COMPATIBLE CON CABLE UNIDAD</v>
          </cell>
          <cell r="D439">
            <v>1</v>
          </cell>
          <cell r="E439" t="str">
            <v>UND UNIDAD</v>
          </cell>
          <cell r="F439" t="str">
            <v>NO APLICA</v>
          </cell>
          <cell r="G439" t="str">
            <v>Producto</v>
          </cell>
          <cell r="J439">
            <v>12</v>
          </cell>
          <cell r="K439">
            <v>5</v>
          </cell>
          <cell r="L439" t="str">
            <v>005</v>
          </cell>
          <cell r="M439" t="str">
            <v>FARMACIA DISCOLMEDICA</v>
          </cell>
          <cell r="N439">
            <v>2023</v>
          </cell>
          <cell r="O439">
            <v>1</v>
          </cell>
          <cell r="P439">
            <v>12</v>
          </cell>
          <cell r="W439">
            <v>1</v>
          </cell>
        </row>
        <row r="440">
          <cell r="A440" t="str">
            <v>IM01298</v>
          </cell>
          <cell r="B440" t="str">
            <v>IM01298</v>
          </cell>
          <cell r="C440" t="str">
            <v>SONDA FOLEY 2 VIAS No 18X30CC UNIDAD</v>
          </cell>
          <cell r="D440">
            <v>1</v>
          </cell>
          <cell r="E440" t="str">
            <v>UND UNIDAD</v>
          </cell>
          <cell r="F440" t="str">
            <v>NO APLICA</v>
          </cell>
          <cell r="G440" t="str">
            <v>Producto</v>
          </cell>
          <cell r="J440">
            <v>7</v>
          </cell>
          <cell r="K440">
            <v>5</v>
          </cell>
          <cell r="L440" t="str">
            <v>005</v>
          </cell>
          <cell r="M440" t="str">
            <v>FARMACIA DISCOLMEDICA</v>
          </cell>
          <cell r="N440">
            <v>2022</v>
          </cell>
          <cell r="O440">
            <v>11</v>
          </cell>
          <cell r="U440">
            <v>7</v>
          </cell>
          <cell r="V440">
            <v>16</v>
          </cell>
          <cell r="W440">
            <v>3.8333333333333299</v>
          </cell>
        </row>
        <row r="441">
          <cell r="A441" t="str">
            <v>IM01298</v>
          </cell>
          <cell r="B441" t="str">
            <v>IM01298</v>
          </cell>
          <cell r="C441" t="str">
            <v>SONDA FOLEY 2 VIAS No 18X30CC UNIDAD</v>
          </cell>
          <cell r="D441">
            <v>1</v>
          </cell>
          <cell r="E441" t="str">
            <v>UND UNIDAD</v>
          </cell>
          <cell r="F441" t="str">
            <v>NO APLICA</v>
          </cell>
          <cell r="G441" t="str">
            <v>Producto</v>
          </cell>
          <cell r="J441">
            <v>2</v>
          </cell>
          <cell r="K441">
            <v>5</v>
          </cell>
          <cell r="L441" t="str">
            <v>005</v>
          </cell>
          <cell r="M441" t="str">
            <v>FARMACIA DISCOLMEDICA</v>
          </cell>
          <cell r="N441">
            <v>2023</v>
          </cell>
          <cell r="O441">
            <v>1</v>
          </cell>
          <cell r="P441">
            <v>2</v>
          </cell>
          <cell r="W441">
            <v>0.16666666666666599</v>
          </cell>
        </row>
        <row r="442">
          <cell r="A442" t="str">
            <v>IM01302</v>
          </cell>
          <cell r="B442" t="str">
            <v>IM01302</v>
          </cell>
          <cell r="C442" t="str">
            <v>JERINGA 1CC 31GX1/3 EXTRAFINA UNIDAD</v>
          </cell>
          <cell r="D442">
            <v>1</v>
          </cell>
          <cell r="E442" t="str">
            <v>UND UNIDAD</v>
          </cell>
          <cell r="F442" t="str">
            <v>NO APLICA</v>
          </cell>
          <cell r="G442" t="str">
            <v>Producto</v>
          </cell>
          <cell r="J442">
            <v>100</v>
          </cell>
          <cell r="K442">
            <v>5</v>
          </cell>
          <cell r="L442" t="str">
            <v>005</v>
          </cell>
          <cell r="M442" t="str">
            <v>FARMACIA DISCOLMEDICA</v>
          </cell>
          <cell r="N442">
            <v>2022</v>
          </cell>
          <cell r="O442">
            <v>12</v>
          </cell>
          <cell r="V442">
            <v>100</v>
          </cell>
          <cell r="W442">
            <v>16.6666666666666</v>
          </cell>
        </row>
        <row r="443">
          <cell r="A443" t="str">
            <v>IM01316</v>
          </cell>
          <cell r="B443" t="str">
            <v>IM01316</v>
          </cell>
          <cell r="C443" t="str">
            <v>STIMUPLEX- ESTIMULADOR NERVIO PERIFERICO G-22X50MM REF:4894502 UNIDAD</v>
          </cell>
          <cell r="D443">
            <v>1</v>
          </cell>
          <cell r="E443" t="str">
            <v>UND UNIDAD</v>
          </cell>
          <cell r="F443" t="str">
            <v>NO APLICA</v>
          </cell>
          <cell r="G443" t="str">
            <v>Producto</v>
          </cell>
          <cell r="J443">
            <v>10</v>
          </cell>
          <cell r="K443">
            <v>5</v>
          </cell>
          <cell r="L443" t="str">
            <v>005</v>
          </cell>
          <cell r="M443" t="str">
            <v>FARMACIA DISCOLMEDICA</v>
          </cell>
          <cell r="N443">
            <v>2022</v>
          </cell>
          <cell r="O443">
            <v>7</v>
          </cell>
          <cell r="Q443">
            <v>10</v>
          </cell>
          <cell r="R443">
            <v>11</v>
          </cell>
          <cell r="S443">
            <v>13</v>
          </cell>
          <cell r="T443">
            <v>13</v>
          </cell>
          <cell r="U443">
            <v>15</v>
          </cell>
          <cell r="V443">
            <v>9</v>
          </cell>
          <cell r="W443">
            <v>11.8333333333333</v>
          </cell>
        </row>
        <row r="444">
          <cell r="A444" t="str">
            <v>IM01316</v>
          </cell>
          <cell r="B444" t="str">
            <v>IM01316</v>
          </cell>
          <cell r="C444" t="str">
            <v>STIMUPLEX- ESTIMULADOR NERVIO PERIFERICO G-22X50MM REF:4894502 UNIDAD</v>
          </cell>
          <cell r="D444">
            <v>1</v>
          </cell>
          <cell r="E444" t="str">
            <v>UND UNIDAD</v>
          </cell>
          <cell r="F444" t="str">
            <v>NO APLICA</v>
          </cell>
          <cell r="G444" t="str">
            <v>Producto</v>
          </cell>
          <cell r="J444">
            <v>2</v>
          </cell>
          <cell r="K444">
            <v>5</v>
          </cell>
          <cell r="L444" t="str">
            <v>005</v>
          </cell>
          <cell r="M444" t="str">
            <v>FARMACIA DISCOLMEDICA</v>
          </cell>
          <cell r="N444">
            <v>2023</v>
          </cell>
          <cell r="O444">
            <v>1</v>
          </cell>
          <cell r="P444">
            <v>2</v>
          </cell>
          <cell r="W444">
            <v>0.16666666666666599</v>
          </cell>
        </row>
        <row r="445">
          <cell r="A445" t="str">
            <v>IM01327</v>
          </cell>
          <cell r="B445" t="str">
            <v>IM01327</v>
          </cell>
          <cell r="C445" t="str">
            <v>JALEA CONDUCTIVA (GEL ULTRASONIDO) AZUL 250ML</v>
          </cell>
          <cell r="D445">
            <v>18</v>
          </cell>
          <cell r="E445" t="str">
            <v>FRA FRASCO</v>
          </cell>
          <cell r="F445" t="str">
            <v>NO APLICA</v>
          </cell>
          <cell r="G445" t="str">
            <v>Producto</v>
          </cell>
          <cell r="J445">
            <v>5</v>
          </cell>
          <cell r="K445">
            <v>5</v>
          </cell>
          <cell r="L445" t="str">
            <v>005</v>
          </cell>
          <cell r="M445" t="str">
            <v>FARMACIA DISCOLMEDICA</v>
          </cell>
          <cell r="N445">
            <v>2022</v>
          </cell>
          <cell r="O445">
            <v>8</v>
          </cell>
          <cell r="R445">
            <v>5</v>
          </cell>
          <cell r="S445">
            <v>25</v>
          </cell>
          <cell r="T445">
            <v>15</v>
          </cell>
          <cell r="U445">
            <v>11</v>
          </cell>
          <cell r="V445">
            <v>10</v>
          </cell>
          <cell r="W445">
            <v>11</v>
          </cell>
        </row>
        <row r="446">
          <cell r="A446" t="str">
            <v>IM01348</v>
          </cell>
          <cell r="B446" t="str">
            <v>IM01348</v>
          </cell>
          <cell r="C446" t="str">
            <v>MANGUERA EXTENSION PARA LINEAS DE OXIGENO 15MTS UNIDAD</v>
          </cell>
          <cell r="D446">
            <v>1</v>
          </cell>
          <cell r="E446" t="str">
            <v>UND UNIDAD</v>
          </cell>
          <cell r="F446" t="str">
            <v>NO APLICA</v>
          </cell>
          <cell r="G446" t="str">
            <v>Producto</v>
          </cell>
          <cell r="J446">
            <v>2</v>
          </cell>
          <cell r="K446">
            <v>5</v>
          </cell>
          <cell r="L446" t="str">
            <v>005</v>
          </cell>
          <cell r="M446" t="str">
            <v>FARMACIA DISCOLMEDICA</v>
          </cell>
          <cell r="N446">
            <v>2022</v>
          </cell>
          <cell r="O446">
            <v>7</v>
          </cell>
          <cell r="Q446">
            <v>2</v>
          </cell>
          <cell r="W446">
            <v>0.33333333333333298</v>
          </cell>
        </row>
        <row r="447">
          <cell r="A447" t="str">
            <v>IM01349</v>
          </cell>
          <cell r="B447" t="str">
            <v>IM01349</v>
          </cell>
          <cell r="C447" t="str">
            <v>EQUIPO EXTENSION ANESTESIA ADULTO UNIDAD</v>
          </cell>
          <cell r="D447">
            <v>1</v>
          </cell>
          <cell r="E447" t="str">
            <v>UND UNIDAD</v>
          </cell>
          <cell r="F447" t="str">
            <v>NO APLICA</v>
          </cell>
          <cell r="G447" t="str">
            <v>Producto</v>
          </cell>
          <cell r="J447">
            <v>10</v>
          </cell>
          <cell r="K447">
            <v>5</v>
          </cell>
          <cell r="L447" t="str">
            <v>005</v>
          </cell>
          <cell r="M447" t="str">
            <v>FARMACIA DISCOLMEDICA</v>
          </cell>
          <cell r="N447">
            <v>2022</v>
          </cell>
          <cell r="O447">
            <v>7</v>
          </cell>
          <cell r="Q447">
            <v>10</v>
          </cell>
          <cell r="R447">
            <v>11</v>
          </cell>
          <cell r="S447">
            <v>54</v>
          </cell>
          <cell r="U447">
            <v>1</v>
          </cell>
          <cell r="V447">
            <v>15</v>
          </cell>
          <cell r="W447">
            <v>15.1666666666666</v>
          </cell>
        </row>
        <row r="448">
          <cell r="A448" t="str">
            <v>IM01360</v>
          </cell>
          <cell r="B448" t="str">
            <v>IM01360</v>
          </cell>
          <cell r="C448" t="str">
            <v>CIRCUITO DE ANESTESIA PEDIATRICO CON BALON 1LT UNIDAD</v>
          </cell>
          <cell r="D448">
            <v>1</v>
          </cell>
          <cell r="E448" t="str">
            <v>UND UNIDAD</v>
          </cell>
          <cell r="F448" t="str">
            <v>NO APLICA</v>
          </cell>
          <cell r="G448" t="str">
            <v>Producto</v>
          </cell>
          <cell r="J448">
            <v>6</v>
          </cell>
          <cell r="K448">
            <v>5</v>
          </cell>
          <cell r="L448" t="str">
            <v>005</v>
          </cell>
          <cell r="M448" t="str">
            <v>FARMACIA DISCOLMEDICA</v>
          </cell>
          <cell r="N448">
            <v>2022</v>
          </cell>
          <cell r="O448">
            <v>10</v>
          </cell>
          <cell r="T448">
            <v>6</v>
          </cell>
          <cell r="U448">
            <v>1</v>
          </cell>
          <cell r="W448">
            <v>1.1666666666666601</v>
          </cell>
        </row>
        <row r="449">
          <cell r="A449" t="str">
            <v>IM01406</v>
          </cell>
          <cell r="B449" t="str">
            <v>IM01406</v>
          </cell>
          <cell r="C449" t="str">
            <v>FILTRO INTERCAMBIADOR NARIZ DE CAMELLO PEDIATRICO UNIDAD</v>
          </cell>
          <cell r="D449">
            <v>1</v>
          </cell>
          <cell r="E449" t="str">
            <v>UND UNIDAD</v>
          </cell>
          <cell r="F449" t="str">
            <v>NO APLICA</v>
          </cell>
          <cell r="G449" t="str">
            <v>Producto</v>
          </cell>
          <cell r="J449">
            <v>2</v>
          </cell>
          <cell r="K449">
            <v>5</v>
          </cell>
          <cell r="L449" t="str">
            <v>005</v>
          </cell>
          <cell r="M449" t="str">
            <v>FARMACIA DISCOLMEDICA</v>
          </cell>
          <cell r="N449">
            <v>2022</v>
          </cell>
          <cell r="O449">
            <v>7</v>
          </cell>
          <cell r="Q449">
            <v>2</v>
          </cell>
          <cell r="S449">
            <v>3</v>
          </cell>
          <cell r="U449">
            <v>4</v>
          </cell>
          <cell r="V449">
            <v>2</v>
          </cell>
          <cell r="W449">
            <v>1.8333333333333299</v>
          </cell>
        </row>
        <row r="450">
          <cell r="A450" t="str">
            <v>IM01407</v>
          </cell>
          <cell r="B450" t="str">
            <v>IM01407</v>
          </cell>
          <cell r="C450" t="str">
            <v>CAMPO 100 X 100 PQTE*10</v>
          </cell>
          <cell r="D450">
            <v>37</v>
          </cell>
          <cell r="E450" t="str">
            <v>PAQ PAQUETE</v>
          </cell>
          <cell r="F450" t="str">
            <v>NO APLICA</v>
          </cell>
          <cell r="G450" t="str">
            <v>Producto</v>
          </cell>
          <cell r="J450">
            <v>1950</v>
          </cell>
          <cell r="K450">
            <v>5</v>
          </cell>
          <cell r="L450" t="str">
            <v>005</v>
          </cell>
          <cell r="M450" t="str">
            <v>FARMACIA DISCOLMEDICA</v>
          </cell>
          <cell r="N450">
            <v>2022</v>
          </cell>
          <cell r="O450">
            <v>7</v>
          </cell>
          <cell r="Q450">
            <v>1950</v>
          </cell>
          <cell r="R450">
            <v>1550</v>
          </cell>
          <cell r="S450">
            <v>1600</v>
          </cell>
          <cell r="T450">
            <v>1600</v>
          </cell>
          <cell r="U450">
            <v>1800</v>
          </cell>
          <cell r="V450">
            <v>400</v>
          </cell>
          <cell r="W450">
            <v>1483.3333333333301</v>
          </cell>
        </row>
        <row r="451">
          <cell r="A451" t="str">
            <v>IM01408</v>
          </cell>
          <cell r="B451" t="str">
            <v>IM01408</v>
          </cell>
          <cell r="C451" t="str">
            <v>SABANA AJUSTABLE 2.00*1.00MTS UNIDAD</v>
          </cell>
          <cell r="D451">
            <v>1</v>
          </cell>
          <cell r="E451" t="str">
            <v>UND UNIDAD</v>
          </cell>
          <cell r="F451" t="str">
            <v>NO APLICA</v>
          </cell>
          <cell r="G451" t="str">
            <v>Producto</v>
          </cell>
          <cell r="J451">
            <v>1849</v>
          </cell>
          <cell r="K451">
            <v>5</v>
          </cell>
          <cell r="L451" t="str">
            <v>005</v>
          </cell>
          <cell r="M451" t="str">
            <v>FARMACIA DISCOLMEDICA</v>
          </cell>
          <cell r="N451">
            <v>2022</v>
          </cell>
          <cell r="O451">
            <v>7</v>
          </cell>
          <cell r="Q451">
            <v>1849</v>
          </cell>
          <cell r="R451">
            <v>1359</v>
          </cell>
          <cell r="S451">
            <v>1701</v>
          </cell>
          <cell r="T451">
            <v>1144</v>
          </cell>
          <cell r="U451">
            <v>824</v>
          </cell>
          <cell r="V451">
            <v>1224</v>
          </cell>
          <cell r="W451">
            <v>1350.1666666666599</v>
          </cell>
        </row>
        <row r="452">
          <cell r="A452" t="str">
            <v>IM01408</v>
          </cell>
          <cell r="B452" t="str">
            <v>IM01408</v>
          </cell>
          <cell r="C452" t="str">
            <v>SABANA AJUSTABLE 2.00*1.00MTS UNIDAD</v>
          </cell>
          <cell r="D452">
            <v>1</v>
          </cell>
          <cell r="E452" t="str">
            <v>UND UNIDAD</v>
          </cell>
          <cell r="F452" t="str">
            <v>NO APLICA</v>
          </cell>
          <cell r="G452" t="str">
            <v>Producto</v>
          </cell>
          <cell r="J452">
            <v>174</v>
          </cell>
          <cell r="K452">
            <v>5</v>
          </cell>
          <cell r="L452" t="str">
            <v>005</v>
          </cell>
          <cell r="M452" t="str">
            <v>FARMACIA DISCOLMEDICA</v>
          </cell>
          <cell r="N452">
            <v>2023</v>
          </cell>
          <cell r="O452">
            <v>1</v>
          </cell>
          <cell r="P452">
            <v>174</v>
          </cell>
          <cell r="W452">
            <v>14.5</v>
          </cell>
        </row>
        <row r="453">
          <cell r="A453" t="str">
            <v>IM01426</v>
          </cell>
          <cell r="B453" t="str">
            <v>IM01426</v>
          </cell>
          <cell r="C453" t="str">
            <v>MASCARA DE VENTILACION NO INVASIVA TALLA M REF:MP01574 UNIDAD</v>
          </cell>
          <cell r="D453">
            <v>1</v>
          </cell>
          <cell r="E453" t="str">
            <v>UND UNIDAD</v>
          </cell>
          <cell r="F453" t="str">
            <v>NO APLICA</v>
          </cell>
          <cell r="G453" t="str">
            <v>Producto</v>
          </cell>
          <cell r="J453">
            <v>0</v>
          </cell>
          <cell r="K453">
            <v>5</v>
          </cell>
          <cell r="L453" t="str">
            <v>005</v>
          </cell>
          <cell r="M453" t="str">
            <v>FARMACIA DISCOLMEDICA</v>
          </cell>
          <cell r="N453">
            <v>2022</v>
          </cell>
          <cell r="O453">
            <v>8</v>
          </cell>
          <cell r="R453">
            <v>0</v>
          </cell>
          <cell r="S453">
            <v>1</v>
          </cell>
          <cell r="T453">
            <v>1</v>
          </cell>
          <cell r="W453">
            <v>0.33333333333333298</v>
          </cell>
        </row>
        <row r="454">
          <cell r="A454" t="str">
            <v>IM01429</v>
          </cell>
          <cell r="B454" t="str">
            <v>IM01429</v>
          </cell>
          <cell r="C454" t="str">
            <v>BATA PACIENTE MANGA LARGA PUÑO RESORTE UNIDAD</v>
          </cell>
          <cell r="D454">
            <v>1</v>
          </cell>
          <cell r="E454" t="str">
            <v>UND UNIDAD</v>
          </cell>
          <cell r="F454" t="str">
            <v>NO APLICA</v>
          </cell>
          <cell r="G454" t="str">
            <v>Producto</v>
          </cell>
          <cell r="J454">
            <v>100</v>
          </cell>
          <cell r="K454">
            <v>5</v>
          </cell>
          <cell r="L454" t="str">
            <v>005</v>
          </cell>
          <cell r="M454" t="str">
            <v>FARMACIA DISCOLMEDICA</v>
          </cell>
          <cell r="N454">
            <v>2022</v>
          </cell>
          <cell r="O454">
            <v>7</v>
          </cell>
          <cell r="Q454">
            <v>100</v>
          </cell>
          <cell r="R454">
            <v>20</v>
          </cell>
          <cell r="S454">
            <v>46</v>
          </cell>
          <cell r="T454">
            <v>52</v>
          </cell>
          <cell r="U454">
            <v>297</v>
          </cell>
          <cell r="V454">
            <v>720</v>
          </cell>
          <cell r="W454">
            <v>205.833333333333</v>
          </cell>
        </row>
        <row r="455">
          <cell r="A455" t="str">
            <v>IM01429</v>
          </cell>
          <cell r="B455" t="str">
            <v>IM01429</v>
          </cell>
          <cell r="C455" t="str">
            <v>BATA PACIENTE MANGA LARGA PUÑO RESORTE UNIDAD</v>
          </cell>
          <cell r="D455">
            <v>1</v>
          </cell>
          <cell r="E455" t="str">
            <v>UND UNIDAD</v>
          </cell>
          <cell r="F455" t="str">
            <v>NO APLICA</v>
          </cell>
          <cell r="G455" t="str">
            <v>Producto</v>
          </cell>
          <cell r="J455">
            <v>22</v>
          </cell>
          <cell r="K455">
            <v>5</v>
          </cell>
          <cell r="L455" t="str">
            <v>005</v>
          </cell>
          <cell r="M455" t="str">
            <v>FARMACIA DISCOLMEDICA</v>
          </cell>
          <cell r="N455">
            <v>2023</v>
          </cell>
          <cell r="O455">
            <v>1</v>
          </cell>
          <cell r="P455">
            <v>22</v>
          </cell>
          <cell r="W455">
            <v>1.8333333333333299</v>
          </cell>
        </row>
        <row r="456">
          <cell r="A456" t="str">
            <v>IM01439</v>
          </cell>
          <cell r="B456" t="str">
            <v>IM01439</v>
          </cell>
          <cell r="C456" t="str">
            <v>TAPABOCAS DESECHABLE CAJA * 50 CON TIRAS</v>
          </cell>
          <cell r="D456">
            <v>5</v>
          </cell>
          <cell r="E456" t="str">
            <v>CAJ CAJA</v>
          </cell>
          <cell r="F456" t="str">
            <v>NO APLICA</v>
          </cell>
          <cell r="G456" t="str">
            <v>Producto</v>
          </cell>
          <cell r="J456">
            <v>1</v>
          </cell>
          <cell r="K456">
            <v>5</v>
          </cell>
          <cell r="L456" t="str">
            <v>005</v>
          </cell>
          <cell r="M456" t="str">
            <v>FARMACIA DISCOLMEDICA</v>
          </cell>
          <cell r="N456">
            <v>2022</v>
          </cell>
          <cell r="O456">
            <v>8</v>
          </cell>
          <cell r="R456">
            <v>1</v>
          </cell>
          <cell r="V456">
            <v>1</v>
          </cell>
          <cell r="W456">
            <v>0.33333333333333298</v>
          </cell>
        </row>
        <row r="457">
          <cell r="A457" t="str">
            <v>IM01456</v>
          </cell>
          <cell r="B457" t="str">
            <v>IM01456</v>
          </cell>
          <cell r="C457" t="str">
            <v>PIJAMA MEDICO MANGA CORTA TALLA L (CAMISA-PANTALON) UNIDAD</v>
          </cell>
          <cell r="D457">
            <v>1</v>
          </cell>
          <cell r="E457" t="str">
            <v>UND UNIDAD</v>
          </cell>
          <cell r="F457" t="str">
            <v>NO APLICA</v>
          </cell>
          <cell r="G457" t="str">
            <v>Producto</v>
          </cell>
          <cell r="J457">
            <v>1499</v>
          </cell>
          <cell r="K457">
            <v>5</v>
          </cell>
          <cell r="L457" t="str">
            <v>005</v>
          </cell>
          <cell r="M457" t="str">
            <v>FARMACIA DISCOLMEDICA</v>
          </cell>
          <cell r="N457">
            <v>2022</v>
          </cell>
          <cell r="O457">
            <v>7</v>
          </cell>
          <cell r="Q457">
            <v>1499</v>
          </cell>
          <cell r="R457">
            <v>1787</v>
          </cell>
          <cell r="S457">
            <v>962</v>
          </cell>
          <cell r="T457">
            <v>640</v>
          </cell>
          <cell r="U457">
            <v>590</v>
          </cell>
          <cell r="V457">
            <v>577</v>
          </cell>
          <cell r="W457">
            <v>1009.16666666666</v>
          </cell>
        </row>
        <row r="458">
          <cell r="A458" t="str">
            <v>IM01456</v>
          </cell>
          <cell r="B458" t="str">
            <v>IM01456</v>
          </cell>
          <cell r="C458" t="str">
            <v>PIJAMA MEDICO MANGA CORTA TALLA L (CAMISA-PANTALON) UNIDAD</v>
          </cell>
          <cell r="D458">
            <v>1</v>
          </cell>
          <cell r="E458" t="str">
            <v>UND UNIDAD</v>
          </cell>
          <cell r="F458" t="str">
            <v>NO APLICA</v>
          </cell>
          <cell r="G458" t="str">
            <v>Producto</v>
          </cell>
          <cell r="J458">
            <v>71</v>
          </cell>
          <cell r="K458">
            <v>5</v>
          </cell>
          <cell r="L458" t="str">
            <v>005</v>
          </cell>
          <cell r="M458" t="str">
            <v>FARMACIA DISCOLMEDICA</v>
          </cell>
          <cell r="N458">
            <v>2023</v>
          </cell>
          <cell r="O458">
            <v>1</v>
          </cell>
          <cell r="P458">
            <v>71</v>
          </cell>
          <cell r="W458">
            <v>5.9166666666666599</v>
          </cell>
        </row>
        <row r="459">
          <cell r="A459" t="str">
            <v>IM01457</v>
          </cell>
          <cell r="B459" t="str">
            <v>IM01457</v>
          </cell>
          <cell r="C459" t="str">
            <v>VENDA ALGODON LAMINADO 3X5 UNIDAD</v>
          </cell>
          <cell r="D459">
            <v>1</v>
          </cell>
          <cell r="E459" t="str">
            <v>UND UNIDAD</v>
          </cell>
          <cell r="F459" t="str">
            <v>NO APLICA</v>
          </cell>
          <cell r="G459" t="str">
            <v>Producto</v>
          </cell>
          <cell r="J459">
            <v>80</v>
          </cell>
          <cell r="K459">
            <v>5</v>
          </cell>
          <cell r="L459" t="str">
            <v>005</v>
          </cell>
          <cell r="M459" t="str">
            <v>FARMACIA DISCOLMEDICA</v>
          </cell>
          <cell r="N459">
            <v>2022</v>
          </cell>
          <cell r="O459">
            <v>7</v>
          </cell>
          <cell r="Q459">
            <v>80</v>
          </cell>
          <cell r="R459">
            <v>71</v>
          </cell>
          <cell r="S459">
            <v>30</v>
          </cell>
          <cell r="U459">
            <v>8</v>
          </cell>
          <cell r="V459">
            <v>25</v>
          </cell>
          <cell r="W459">
            <v>35.6666666666666</v>
          </cell>
        </row>
        <row r="460">
          <cell r="A460" t="str">
            <v>IM01457</v>
          </cell>
          <cell r="B460" t="str">
            <v>IM01457</v>
          </cell>
          <cell r="C460" t="str">
            <v>VENDA ALGODON LAMINADO 3X5 UNIDAD</v>
          </cell>
          <cell r="D460">
            <v>1</v>
          </cell>
          <cell r="E460" t="str">
            <v>UND UNIDAD</v>
          </cell>
          <cell r="F460" t="str">
            <v>NO APLICA</v>
          </cell>
          <cell r="G460" t="str">
            <v>Producto</v>
          </cell>
          <cell r="J460">
            <v>8</v>
          </cell>
          <cell r="K460">
            <v>5</v>
          </cell>
          <cell r="L460" t="str">
            <v>005</v>
          </cell>
          <cell r="M460" t="str">
            <v>FARMACIA DISCOLMEDICA</v>
          </cell>
          <cell r="N460">
            <v>2023</v>
          </cell>
          <cell r="O460">
            <v>1</v>
          </cell>
          <cell r="P460">
            <v>8</v>
          </cell>
          <cell r="W460">
            <v>0.66666666666666596</v>
          </cell>
        </row>
        <row r="461">
          <cell r="A461" t="str">
            <v>IM01458</v>
          </cell>
          <cell r="B461" t="str">
            <v>IM01458</v>
          </cell>
          <cell r="C461" t="str">
            <v>VENDA ALGODON LAMINADO 4X5 UNIDAD</v>
          </cell>
          <cell r="D461">
            <v>1</v>
          </cell>
          <cell r="E461" t="str">
            <v>UND UNIDAD</v>
          </cell>
          <cell r="F461" t="str">
            <v>NO APLICA</v>
          </cell>
          <cell r="G461" t="str">
            <v>Producto</v>
          </cell>
          <cell r="J461">
            <v>87</v>
          </cell>
          <cell r="K461">
            <v>5</v>
          </cell>
          <cell r="L461" t="str">
            <v>005</v>
          </cell>
          <cell r="M461" t="str">
            <v>FARMACIA DISCOLMEDICA</v>
          </cell>
          <cell r="N461">
            <v>2022</v>
          </cell>
          <cell r="O461">
            <v>7</v>
          </cell>
          <cell r="Q461">
            <v>87</v>
          </cell>
          <cell r="R461">
            <v>184</v>
          </cell>
          <cell r="S461">
            <v>126</v>
          </cell>
          <cell r="T461">
            <v>71</v>
          </cell>
          <cell r="U461">
            <v>169</v>
          </cell>
          <cell r="V461">
            <v>140</v>
          </cell>
          <cell r="W461">
            <v>129.5</v>
          </cell>
        </row>
        <row r="462">
          <cell r="A462" t="str">
            <v>IM01459</v>
          </cell>
          <cell r="B462" t="str">
            <v>IM01459</v>
          </cell>
          <cell r="C462" t="str">
            <v>VENDA ALGODON LAMINADO 5X5 UNIDAD</v>
          </cell>
          <cell r="D462">
            <v>1</v>
          </cell>
          <cell r="E462" t="str">
            <v>UND UNIDAD</v>
          </cell>
          <cell r="F462" t="str">
            <v>NO APLICA</v>
          </cell>
          <cell r="G462" t="str">
            <v>Producto</v>
          </cell>
          <cell r="J462">
            <v>96</v>
          </cell>
          <cell r="K462">
            <v>5</v>
          </cell>
          <cell r="L462" t="str">
            <v>005</v>
          </cell>
          <cell r="M462" t="str">
            <v>FARMACIA DISCOLMEDICA</v>
          </cell>
          <cell r="N462">
            <v>2022</v>
          </cell>
          <cell r="O462">
            <v>7</v>
          </cell>
          <cell r="Q462">
            <v>96</v>
          </cell>
          <cell r="R462">
            <v>56</v>
          </cell>
          <cell r="S462">
            <v>26</v>
          </cell>
          <cell r="T462">
            <v>19</v>
          </cell>
          <cell r="V462">
            <v>30</v>
          </cell>
          <cell r="W462">
            <v>37.8333333333333</v>
          </cell>
        </row>
        <row r="463">
          <cell r="A463" t="str">
            <v>IM01460</v>
          </cell>
          <cell r="B463" t="str">
            <v>IM01460</v>
          </cell>
          <cell r="C463" t="str">
            <v>VENDA ALGODON LAMINADO 6X5 UNIDAD</v>
          </cell>
          <cell r="D463">
            <v>1</v>
          </cell>
          <cell r="E463" t="str">
            <v>UND UNIDAD</v>
          </cell>
          <cell r="F463" t="str">
            <v>NO APLICA</v>
          </cell>
          <cell r="G463" t="str">
            <v>Producto</v>
          </cell>
          <cell r="J463">
            <v>55</v>
          </cell>
          <cell r="K463">
            <v>5</v>
          </cell>
          <cell r="L463" t="str">
            <v>005</v>
          </cell>
          <cell r="M463" t="str">
            <v>FARMACIA DISCOLMEDICA</v>
          </cell>
          <cell r="N463">
            <v>2022</v>
          </cell>
          <cell r="O463">
            <v>7</v>
          </cell>
          <cell r="Q463">
            <v>55</v>
          </cell>
          <cell r="W463">
            <v>9.1666666666666607</v>
          </cell>
        </row>
        <row r="464">
          <cell r="A464" t="str">
            <v>IM01461</v>
          </cell>
          <cell r="B464" t="str">
            <v>IM01461</v>
          </cell>
          <cell r="C464" t="str">
            <v>FILTRO HIDROFOBICO REF: YX980D UNIDAD</v>
          </cell>
          <cell r="D464">
            <v>1</v>
          </cell>
          <cell r="E464" t="str">
            <v>UND UNIDAD</v>
          </cell>
          <cell r="F464" t="str">
            <v>NO APLICA</v>
          </cell>
          <cell r="G464" t="str">
            <v>Producto</v>
          </cell>
          <cell r="J464">
            <v>4</v>
          </cell>
          <cell r="K464">
            <v>5</v>
          </cell>
          <cell r="L464" t="str">
            <v>005</v>
          </cell>
          <cell r="M464" t="str">
            <v>FARMACIA DISCOLMEDICA</v>
          </cell>
          <cell r="N464">
            <v>2022</v>
          </cell>
          <cell r="O464">
            <v>7</v>
          </cell>
          <cell r="Q464">
            <v>4</v>
          </cell>
          <cell r="R464">
            <v>9</v>
          </cell>
          <cell r="S464">
            <v>16</v>
          </cell>
          <cell r="T464">
            <v>7</v>
          </cell>
          <cell r="W464">
            <v>6</v>
          </cell>
        </row>
        <row r="465">
          <cell r="A465" t="str">
            <v>IM01464</v>
          </cell>
          <cell r="B465" t="str">
            <v>IM01464</v>
          </cell>
          <cell r="C465" t="str">
            <v>RECIPIENTE SUCCION FLEXIBLE (LINER)1000 CON GEL UNIDAD</v>
          </cell>
          <cell r="D465">
            <v>1</v>
          </cell>
          <cell r="E465" t="str">
            <v>UND UNIDAD</v>
          </cell>
          <cell r="F465" t="str">
            <v>NO APLICA</v>
          </cell>
          <cell r="G465" t="str">
            <v>Producto</v>
          </cell>
          <cell r="J465">
            <v>8</v>
          </cell>
          <cell r="K465">
            <v>5</v>
          </cell>
          <cell r="L465" t="str">
            <v>005</v>
          </cell>
          <cell r="M465" t="str">
            <v>FARMACIA DISCOLMEDICA</v>
          </cell>
          <cell r="N465">
            <v>2022</v>
          </cell>
          <cell r="O465">
            <v>7</v>
          </cell>
          <cell r="Q465">
            <v>8</v>
          </cell>
          <cell r="R465">
            <v>17</v>
          </cell>
          <cell r="S465">
            <v>16</v>
          </cell>
          <cell r="T465">
            <v>15</v>
          </cell>
          <cell r="U465">
            <v>21</v>
          </cell>
          <cell r="V465">
            <v>9</v>
          </cell>
          <cell r="W465">
            <v>14.3333333333333</v>
          </cell>
        </row>
        <row r="466">
          <cell r="A466" t="str">
            <v>IM01464</v>
          </cell>
          <cell r="B466" t="str">
            <v>IM01464</v>
          </cell>
          <cell r="C466" t="str">
            <v>RECIPIENTE SUCCION FLEXIBLE (LINER)1000 CON GEL UNIDAD</v>
          </cell>
          <cell r="D466">
            <v>1</v>
          </cell>
          <cell r="E466" t="str">
            <v>UND UNIDAD</v>
          </cell>
          <cell r="F466" t="str">
            <v>NO APLICA</v>
          </cell>
          <cell r="G466" t="str">
            <v>Producto</v>
          </cell>
          <cell r="J466">
            <v>1</v>
          </cell>
          <cell r="K466">
            <v>5</v>
          </cell>
          <cell r="L466" t="str">
            <v>005</v>
          </cell>
          <cell r="M466" t="str">
            <v>FARMACIA DISCOLMEDICA</v>
          </cell>
          <cell r="N466">
            <v>2023</v>
          </cell>
          <cell r="O466">
            <v>1</v>
          </cell>
          <cell r="P466">
            <v>1</v>
          </cell>
          <cell r="W466">
            <v>8.3333333333333301E-2</v>
          </cell>
        </row>
        <row r="467">
          <cell r="A467" t="str">
            <v>IM01466</v>
          </cell>
          <cell r="B467" t="str">
            <v>IM01466</v>
          </cell>
          <cell r="C467" t="str">
            <v>MANILLA DE IDENTIFICACION ADULTO 2.5CMX25.5CM ROJO UNIDAD</v>
          </cell>
          <cell r="D467">
            <v>1</v>
          </cell>
          <cell r="E467" t="str">
            <v>UND UNIDAD</v>
          </cell>
          <cell r="F467" t="str">
            <v>NO APLICA</v>
          </cell>
          <cell r="G467" t="str">
            <v>Producto</v>
          </cell>
          <cell r="J467">
            <v>1083</v>
          </cell>
          <cell r="K467">
            <v>5</v>
          </cell>
          <cell r="L467" t="str">
            <v>005</v>
          </cell>
          <cell r="M467" t="str">
            <v>FARMACIA DISCOLMEDICA</v>
          </cell>
          <cell r="N467">
            <v>2022</v>
          </cell>
          <cell r="O467">
            <v>7</v>
          </cell>
          <cell r="Q467">
            <v>1083</v>
          </cell>
          <cell r="R467">
            <v>400</v>
          </cell>
          <cell r="S467">
            <v>955</v>
          </cell>
          <cell r="T467">
            <v>350</v>
          </cell>
          <cell r="U467">
            <v>915</v>
          </cell>
          <cell r="V467">
            <v>430</v>
          </cell>
          <cell r="W467">
            <v>688.83333333333303</v>
          </cell>
        </row>
        <row r="468">
          <cell r="A468" t="str">
            <v>IM01467</v>
          </cell>
          <cell r="B468" t="str">
            <v>IM01467</v>
          </cell>
          <cell r="C468" t="str">
            <v>MANILLA DE IDENTIFICACION ADULTO 2.5CMX25.5CM AMARILLO UNIDAD</v>
          </cell>
          <cell r="D468">
            <v>1</v>
          </cell>
          <cell r="E468" t="str">
            <v>UND UNIDAD</v>
          </cell>
          <cell r="F468" t="str">
            <v>NO APLICA</v>
          </cell>
          <cell r="G468" t="str">
            <v>Producto</v>
          </cell>
          <cell r="J468">
            <v>50</v>
          </cell>
          <cell r="K468">
            <v>5</v>
          </cell>
          <cell r="L468" t="str">
            <v>005</v>
          </cell>
          <cell r="M468" t="str">
            <v>FARMACIA DISCOLMEDICA</v>
          </cell>
          <cell r="N468">
            <v>2022</v>
          </cell>
          <cell r="O468">
            <v>9</v>
          </cell>
          <cell r="S468">
            <v>50</v>
          </cell>
          <cell r="W468">
            <v>8.3333333333333304</v>
          </cell>
        </row>
        <row r="469">
          <cell r="A469" t="str">
            <v>IM01468</v>
          </cell>
          <cell r="B469" t="str">
            <v>IM01468</v>
          </cell>
          <cell r="C469" t="str">
            <v>MANILLA DE IDENTIFICACION ADULTO 2.5CMX25.5CM FUCSIA UNIDAD</v>
          </cell>
          <cell r="D469">
            <v>1</v>
          </cell>
          <cell r="E469" t="str">
            <v>UND UNIDAD</v>
          </cell>
          <cell r="F469" t="str">
            <v>NO APLICA</v>
          </cell>
          <cell r="G469" t="str">
            <v>Producto</v>
          </cell>
          <cell r="J469">
            <v>30</v>
          </cell>
          <cell r="K469">
            <v>5</v>
          </cell>
          <cell r="L469" t="str">
            <v>005</v>
          </cell>
          <cell r="M469" t="str">
            <v>FARMACIA DISCOLMEDICA</v>
          </cell>
          <cell r="N469">
            <v>2022</v>
          </cell>
          <cell r="O469">
            <v>7</v>
          </cell>
          <cell r="Q469">
            <v>30</v>
          </cell>
          <cell r="S469">
            <v>240</v>
          </cell>
          <cell r="T469">
            <v>15</v>
          </cell>
          <cell r="U469">
            <v>115</v>
          </cell>
          <cell r="V469">
            <v>125</v>
          </cell>
          <cell r="W469">
            <v>87.5</v>
          </cell>
        </row>
        <row r="470">
          <cell r="A470" t="str">
            <v>IM01469</v>
          </cell>
          <cell r="B470" t="str">
            <v>IM01469</v>
          </cell>
          <cell r="C470" t="str">
            <v>MANILLA DE IDENTIFICACION ADULTO 2.5CMX25.5CM NARANJA UNIDAD</v>
          </cell>
          <cell r="D470">
            <v>1</v>
          </cell>
          <cell r="E470" t="str">
            <v>UND UNIDAD</v>
          </cell>
          <cell r="F470" t="str">
            <v>NO APLICA</v>
          </cell>
          <cell r="G470" t="str">
            <v>Producto</v>
          </cell>
          <cell r="J470">
            <v>5</v>
          </cell>
          <cell r="K470">
            <v>5</v>
          </cell>
          <cell r="L470" t="str">
            <v>005</v>
          </cell>
          <cell r="M470" t="str">
            <v>FARMACIA DISCOLMEDICA</v>
          </cell>
          <cell r="N470">
            <v>2022</v>
          </cell>
          <cell r="O470">
            <v>7</v>
          </cell>
          <cell r="Q470">
            <v>5</v>
          </cell>
          <cell r="R470">
            <v>50</v>
          </cell>
          <cell r="S470">
            <v>295</v>
          </cell>
          <cell r="T470">
            <v>80</v>
          </cell>
          <cell r="U470">
            <v>100</v>
          </cell>
          <cell r="V470">
            <v>80</v>
          </cell>
          <cell r="W470">
            <v>101.666666666666</v>
          </cell>
        </row>
        <row r="471">
          <cell r="A471" t="str">
            <v>IM01469</v>
          </cell>
          <cell r="B471" t="str">
            <v>IM01469</v>
          </cell>
          <cell r="C471" t="str">
            <v>MANILLA DE IDENTIFICACION ADULTO 2.5CMX25.5CM NARANJA UNIDAD</v>
          </cell>
          <cell r="D471">
            <v>1</v>
          </cell>
          <cell r="E471" t="str">
            <v>UND UNIDAD</v>
          </cell>
          <cell r="F471" t="str">
            <v>NO APLICA</v>
          </cell>
          <cell r="G471" t="str">
            <v>Producto</v>
          </cell>
          <cell r="J471">
            <v>10</v>
          </cell>
          <cell r="K471">
            <v>5</v>
          </cell>
          <cell r="L471" t="str">
            <v>005</v>
          </cell>
          <cell r="M471" t="str">
            <v>FARMACIA DISCOLMEDICA</v>
          </cell>
          <cell r="N471">
            <v>2023</v>
          </cell>
          <cell r="O471">
            <v>1</v>
          </cell>
          <cell r="P471">
            <v>10</v>
          </cell>
          <cell r="W471">
            <v>0.83333333333333304</v>
          </cell>
        </row>
        <row r="472">
          <cell r="A472" t="str">
            <v>IM01470</v>
          </cell>
          <cell r="B472" t="str">
            <v>IM01470</v>
          </cell>
          <cell r="C472" t="str">
            <v>MANILLA DE IDENTIFICACION PEDIATRICO 2.5CMX20CM VERDE UNIDAD</v>
          </cell>
          <cell r="D472">
            <v>1</v>
          </cell>
          <cell r="E472" t="str">
            <v>UND UNIDAD</v>
          </cell>
          <cell r="F472" t="str">
            <v>NO APLICA</v>
          </cell>
          <cell r="G472" t="str">
            <v>Producto</v>
          </cell>
          <cell r="J472">
            <v>310</v>
          </cell>
          <cell r="K472">
            <v>5</v>
          </cell>
          <cell r="L472" t="str">
            <v>005</v>
          </cell>
          <cell r="M472" t="str">
            <v>FARMACIA DISCOLMEDICA</v>
          </cell>
          <cell r="N472">
            <v>2022</v>
          </cell>
          <cell r="O472">
            <v>7</v>
          </cell>
          <cell r="Q472">
            <v>310</v>
          </cell>
          <cell r="R472">
            <v>210</v>
          </cell>
          <cell r="S472">
            <v>790</v>
          </cell>
          <cell r="T472">
            <v>220</v>
          </cell>
          <cell r="U472">
            <v>1015</v>
          </cell>
          <cell r="V472">
            <v>390</v>
          </cell>
          <cell r="W472">
            <v>489.166666666666</v>
          </cell>
        </row>
        <row r="473">
          <cell r="A473" t="str">
            <v>IM01470</v>
          </cell>
          <cell r="B473" t="str">
            <v>IM01470</v>
          </cell>
          <cell r="C473" t="str">
            <v>MANILLA DE IDENTIFICACION PEDIATRICO 2.5CMX20CM VERDE UNIDAD</v>
          </cell>
          <cell r="D473">
            <v>1</v>
          </cell>
          <cell r="E473" t="str">
            <v>UND UNIDAD</v>
          </cell>
          <cell r="F473" t="str">
            <v>NO APLICA</v>
          </cell>
          <cell r="G473" t="str">
            <v>Producto</v>
          </cell>
          <cell r="J473">
            <v>15</v>
          </cell>
          <cell r="K473">
            <v>5</v>
          </cell>
          <cell r="L473" t="str">
            <v>005</v>
          </cell>
          <cell r="M473" t="str">
            <v>FARMACIA DISCOLMEDICA</v>
          </cell>
          <cell r="N473">
            <v>2023</v>
          </cell>
          <cell r="O473">
            <v>1</v>
          </cell>
          <cell r="P473">
            <v>15</v>
          </cell>
          <cell r="W473">
            <v>1.25</v>
          </cell>
        </row>
        <row r="474">
          <cell r="A474" t="str">
            <v>IM01473</v>
          </cell>
          <cell r="B474" t="str">
            <v>IM01473</v>
          </cell>
          <cell r="C474" t="str">
            <v>MANILLA DE IDENTIFICACION NEONATAL 2.5CMX16CM NIÑO AZUL UNIDAD</v>
          </cell>
          <cell r="D474">
            <v>1</v>
          </cell>
          <cell r="E474" t="str">
            <v>UND UNIDAD</v>
          </cell>
          <cell r="F474" t="str">
            <v>NO APLICA</v>
          </cell>
          <cell r="G474" t="str">
            <v>Producto</v>
          </cell>
          <cell r="J474">
            <v>100</v>
          </cell>
          <cell r="K474">
            <v>5</v>
          </cell>
          <cell r="L474" t="str">
            <v>005</v>
          </cell>
          <cell r="M474" t="str">
            <v>FARMACIA DISCOLMEDICA</v>
          </cell>
          <cell r="N474">
            <v>2022</v>
          </cell>
          <cell r="O474">
            <v>8</v>
          </cell>
          <cell r="R474">
            <v>100</v>
          </cell>
          <cell r="S474">
            <v>110</v>
          </cell>
          <cell r="U474">
            <v>20</v>
          </cell>
          <cell r="W474">
            <v>38.3333333333333</v>
          </cell>
        </row>
        <row r="475">
          <cell r="A475" t="str">
            <v>IM01474</v>
          </cell>
          <cell r="B475" t="str">
            <v>IM01474</v>
          </cell>
          <cell r="C475" t="str">
            <v>MANILLA DE IDENTIFICACION ADULTO 2.5CMX25.5CM BLANCO UNIDAD</v>
          </cell>
          <cell r="D475">
            <v>1</v>
          </cell>
          <cell r="E475" t="str">
            <v>UND UNIDAD</v>
          </cell>
          <cell r="F475" t="str">
            <v>NO APLICA</v>
          </cell>
          <cell r="G475" t="str">
            <v>Producto</v>
          </cell>
          <cell r="J475">
            <v>835</v>
          </cell>
          <cell r="K475">
            <v>5</v>
          </cell>
          <cell r="L475" t="str">
            <v>005</v>
          </cell>
          <cell r="M475" t="str">
            <v>FARMACIA DISCOLMEDICA</v>
          </cell>
          <cell r="N475">
            <v>2022</v>
          </cell>
          <cell r="O475">
            <v>7</v>
          </cell>
          <cell r="Q475">
            <v>835</v>
          </cell>
          <cell r="R475">
            <v>1360</v>
          </cell>
          <cell r="S475">
            <v>1700</v>
          </cell>
          <cell r="T475">
            <v>465</v>
          </cell>
          <cell r="U475">
            <v>1780</v>
          </cell>
          <cell r="V475">
            <v>800</v>
          </cell>
          <cell r="W475">
            <v>1156.6666666666599</v>
          </cell>
        </row>
        <row r="476">
          <cell r="A476" t="str">
            <v>IM01474</v>
          </cell>
          <cell r="B476" t="str">
            <v>IM01474</v>
          </cell>
          <cell r="C476" t="str">
            <v>MANILLA DE IDENTIFICACION ADULTO 2.5CMX25.5CM BLANCO UNIDAD</v>
          </cell>
          <cell r="D476">
            <v>1</v>
          </cell>
          <cell r="E476" t="str">
            <v>UND UNIDAD</v>
          </cell>
          <cell r="F476" t="str">
            <v>NO APLICA</v>
          </cell>
          <cell r="G476" t="str">
            <v>Producto</v>
          </cell>
          <cell r="J476">
            <v>30</v>
          </cell>
          <cell r="K476">
            <v>5</v>
          </cell>
          <cell r="L476" t="str">
            <v>005</v>
          </cell>
          <cell r="M476" t="str">
            <v>FARMACIA DISCOLMEDICA</v>
          </cell>
          <cell r="N476">
            <v>2023</v>
          </cell>
          <cell r="O476">
            <v>1</v>
          </cell>
          <cell r="P476">
            <v>30</v>
          </cell>
          <cell r="W476">
            <v>2.5</v>
          </cell>
        </row>
        <row r="477">
          <cell r="A477" t="str">
            <v>IM01483</v>
          </cell>
          <cell r="B477" t="str">
            <v>IM01483</v>
          </cell>
          <cell r="C477" t="str">
            <v>TUBO ENDOTRAQUEAL No 3.5 CON BALON UNIDAD</v>
          </cell>
          <cell r="D477">
            <v>1</v>
          </cell>
          <cell r="E477" t="str">
            <v>UND UNIDAD</v>
          </cell>
          <cell r="F477" t="str">
            <v>NO APLICA</v>
          </cell>
          <cell r="G477" t="str">
            <v>Producto</v>
          </cell>
          <cell r="J477">
            <v>1</v>
          </cell>
          <cell r="K477">
            <v>5</v>
          </cell>
          <cell r="L477" t="str">
            <v>005</v>
          </cell>
          <cell r="M477" t="str">
            <v>FARMACIA DISCOLMEDICA</v>
          </cell>
          <cell r="N477">
            <v>2022</v>
          </cell>
          <cell r="O477">
            <v>7</v>
          </cell>
          <cell r="Q477">
            <v>1</v>
          </cell>
          <cell r="S477">
            <v>2</v>
          </cell>
          <cell r="T477">
            <v>1</v>
          </cell>
          <cell r="U477">
            <v>1</v>
          </cell>
          <cell r="V477">
            <v>6</v>
          </cell>
          <cell r="W477">
            <v>1.8333333333333299</v>
          </cell>
        </row>
        <row r="478">
          <cell r="A478" t="str">
            <v>IM01484</v>
          </cell>
          <cell r="B478" t="str">
            <v>IM01484</v>
          </cell>
          <cell r="C478" t="str">
            <v>TUBO ENDOTRAQUEAL No 6.0 CON BALON UNIDAD</v>
          </cell>
          <cell r="D478">
            <v>1</v>
          </cell>
          <cell r="E478" t="str">
            <v>UND UNIDAD</v>
          </cell>
          <cell r="F478" t="str">
            <v>NO APLICA</v>
          </cell>
          <cell r="G478" t="str">
            <v>Producto</v>
          </cell>
          <cell r="J478">
            <v>1</v>
          </cell>
          <cell r="K478">
            <v>5</v>
          </cell>
          <cell r="L478" t="str">
            <v>005</v>
          </cell>
          <cell r="M478" t="str">
            <v>FARMACIA DISCOLMEDICA</v>
          </cell>
          <cell r="N478">
            <v>2022</v>
          </cell>
          <cell r="O478">
            <v>7</v>
          </cell>
          <cell r="Q478">
            <v>1</v>
          </cell>
          <cell r="R478">
            <v>2</v>
          </cell>
          <cell r="S478">
            <v>2</v>
          </cell>
          <cell r="T478">
            <v>2</v>
          </cell>
          <cell r="V478">
            <v>1</v>
          </cell>
          <cell r="W478">
            <v>1.3333333333333299</v>
          </cell>
        </row>
        <row r="479">
          <cell r="A479" t="str">
            <v>IM01485</v>
          </cell>
          <cell r="B479" t="str">
            <v>IM01485</v>
          </cell>
          <cell r="C479" t="str">
            <v>TUBO ENDOTRAQUEAL No 6.5 CON BALON UNIDAD</v>
          </cell>
          <cell r="D479">
            <v>1</v>
          </cell>
          <cell r="E479" t="str">
            <v>UND UNIDAD</v>
          </cell>
          <cell r="F479" t="str">
            <v>NO APLICA</v>
          </cell>
          <cell r="G479" t="str">
            <v>Producto</v>
          </cell>
          <cell r="J479">
            <v>2</v>
          </cell>
          <cell r="K479">
            <v>5</v>
          </cell>
          <cell r="L479" t="str">
            <v>005</v>
          </cell>
          <cell r="M479" t="str">
            <v>FARMACIA DISCOLMEDICA</v>
          </cell>
          <cell r="N479">
            <v>2022</v>
          </cell>
          <cell r="O479">
            <v>8</v>
          </cell>
          <cell r="R479">
            <v>2</v>
          </cell>
          <cell r="S479">
            <v>2</v>
          </cell>
          <cell r="V479">
            <v>1</v>
          </cell>
          <cell r="W479">
            <v>0.83333333333333304</v>
          </cell>
        </row>
        <row r="480">
          <cell r="A480" t="str">
            <v>IM01486</v>
          </cell>
          <cell r="B480" t="str">
            <v>IM01486</v>
          </cell>
          <cell r="C480" t="str">
            <v>TUBO ENDOTRAQUEAL No 4.5 SIN BALON UNIDAD</v>
          </cell>
          <cell r="D480">
            <v>1</v>
          </cell>
          <cell r="E480" t="str">
            <v>UND UNIDAD</v>
          </cell>
          <cell r="F480" t="str">
            <v>NO APLICA</v>
          </cell>
          <cell r="G480" t="str">
            <v>Producto</v>
          </cell>
          <cell r="J480">
            <v>1</v>
          </cell>
          <cell r="K480">
            <v>5</v>
          </cell>
          <cell r="L480" t="str">
            <v>005</v>
          </cell>
          <cell r="M480" t="str">
            <v>FARMACIA DISCOLMEDICA</v>
          </cell>
          <cell r="N480">
            <v>2022</v>
          </cell>
          <cell r="O480">
            <v>10</v>
          </cell>
          <cell r="T480">
            <v>1</v>
          </cell>
          <cell r="V480">
            <v>4</v>
          </cell>
          <cell r="W480">
            <v>0.83333333333333304</v>
          </cell>
        </row>
        <row r="481">
          <cell r="A481" t="str">
            <v>IM01487</v>
          </cell>
          <cell r="B481" t="str">
            <v>IM01487</v>
          </cell>
          <cell r="C481" t="str">
            <v>TUBO ENDOTRAQUEAL No 3.5 SIN BALON UNIDAD</v>
          </cell>
          <cell r="D481">
            <v>1</v>
          </cell>
          <cell r="E481" t="str">
            <v>UND UNIDAD</v>
          </cell>
          <cell r="F481" t="str">
            <v>NO APLICA</v>
          </cell>
          <cell r="G481" t="str">
            <v>Producto</v>
          </cell>
          <cell r="J481">
            <v>1</v>
          </cell>
          <cell r="K481">
            <v>5</v>
          </cell>
          <cell r="L481" t="str">
            <v>005</v>
          </cell>
          <cell r="M481" t="str">
            <v>FARMACIA DISCOLMEDICA</v>
          </cell>
          <cell r="N481">
            <v>2022</v>
          </cell>
          <cell r="O481">
            <v>7</v>
          </cell>
          <cell r="Q481">
            <v>1</v>
          </cell>
          <cell r="R481">
            <v>2</v>
          </cell>
          <cell r="S481">
            <v>2</v>
          </cell>
          <cell r="U481">
            <v>1</v>
          </cell>
          <cell r="V481">
            <v>1</v>
          </cell>
          <cell r="W481">
            <v>1.1666666666666601</v>
          </cell>
        </row>
        <row r="482">
          <cell r="A482" t="str">
            <v>IM01488</v>
          </cell>
          <cell r="B482" t="str">
            <v>IM01488</v>
          </cell>
          <cell r="C482" t="str">
            <v>TUBO ENDOTRAQUEAL No 2.5 SIN BALON UNIDAD</v>
          </cell>
          <cell r="D482">
            <v>1</v>
          </cell>
          <cell r="E482" t="str">
            <v>UND UNIDAD</v>
          </cell>
          <cell r="F482" t="str">
            <v>NO APLICA</v>
          </cell>
          <cell r="G482" t="str">
            <v>Producto</v>
          </cell>
          <cell r="J482">
            <v>3</v>
          </cell>
          <cell r="K482">
            <v>5</v>
          </cell>
          <cell r="L482" t="str">
            <v>005</v>
          </cell>
          <cell r="M482" t="str">
            <v>FARMACIA DISCOLMEDICA</v>
          </cell>
          <cell r="N482">
            <v>2022</v>
          </cell>
          <cell r="O482">
            <v>7</v>
          </cell>
          <cell r="Q482">
            <v>3</v>
          </cell>
          <cell r="S482">
            <v>6</v>
          </cell>
          <cell r="U482">
            <v>3</v>
          </cell>
          <cell r="V482">
            <v>2</v>
          </cell>
          <cell r="W482">
            <v>2.3333333333333299</v>
          </cell>
        </row>
        <row r="483">
          <cell r="A483" t="str">
            <v>IM01489</v>
          </cell>
          <cell r="B483" t="str">
            <v>IM01489</v>
          </cell>
          <cell r="C483" t="str">
            <v>TUBO ENDOTRAQUEAL No 5.0 SIN BALON UNIDAD</v>
          </cell>
          <cell r="D483">
            <v>1</v>
          </cell>
          <cell r="E483" t="str">
            <v>UND UNIDAD</v>
          </cell>
          <cell r="F483" t="str">
            <v>NO APLICA</v>
          </cell>
          <cell r="G483" t="str">
            <v>Producto</v>
          </cell>
          <cell r="J483">
            <v>3</v>
          </cell>
          <cell r="K483">
            <v>5</v>
          </cell>
          <cell r="L483" t="str">
            <v>005</v>
          </cell>
          <cell r="M483" t="str">
            <v>FARMACIA DISCOLMEDICA</v>
          </cell>
          <cell r="N483">
            <v>2022</v>
          </cell>
          <cell r="O483">
            <v>10</v>
          </cell>
          <cell r="T483">
            <v>3</v>
          </cell>
          <cell r="V483">
            <v>5</v>
          </cell>
          <cell r="W483">
            <v>1.3333333333333299</v>
          </cell>
        </row>
        <row r="484">
          <cell r="A484" t="str">
            <v>IM01491</v>
          </cell>
          <cell r="B484" t="str">
            <v>IM01491</v>
          </cell>
          <cell r="C484" t="str">
            <v>TUBO ENDOTRAQUEAL No 8.5 CON BALON UNIDAD</v>
          </cell>
          <cell r="D484">
            <v>1</v>
          </cell>
          <cell r="E484" t="str">
            <v>UND UNIDAD</v>
          </cell>
          <cell r="F484" t="str">
            <v>NO APLICA</v>
          </cell>
          <cell r="G484" t="str">
            <v>Producto</v>
          </cell>
          <cell r="J484">
            <v>2</v>
          </cell>
          <cell r="K484">
            <v>5</v>
          </cell>
          <cell r="L484" t="str">
            <v>005</v>
          </cell>
          <cell r="M484" t="str">
            <v>FARMACIA DISCOLMEDICA</v>
          </cell>
          <cell r="N484">
            <v>2022</v>
          </cell>
          <cell r="O484">
            <v>9</v>
          </cell>
          <cell r="S484">
            <v>2</v>
          </cell>
          <cell r="T484">
            <v>1</v>
          </cell>
          <cell r="V484">
            <v>2</v>
          </cell>
          <cell r="W484">
            <v>0.83333333333333304</v>
          </cell>
        </row>
        <row r="485">
          <cell r="A485" t="str">
            <v>IM01494</v>
          </cell>
          <cell r="B485" t="str">
            <v>IM01494</v>
          </cell>
          <cell r="C485" t="str">
            <v>TUBO ENDOTRAQUEAL No 4.0 CON BALON UNIDAD</v>
          </cell>
          <cell r="D485">
            <v>1</v>
          </cell>
          <cell r="E485" t="str">
            <v>UND UNIDAD</v>
          </cell>
          <cell r="F485" t="str">
            <v>NO APLICA</v>
          </cell>
          <cell r="G485" t="str">
            <v>Producto</v>
          </cell>
          <cell r="J485">
            <v>6</v>
          </cell>
          <cell r="K485">
            <v>5</v>
          </cell>
          <cell r="L485" t="str">
            <v>005</v>
          </cell>
          <cell r="M485" t="str">
            <v>FARMACIA DISCOLMEDICA</v>
          </cell>
          <cell r="N485">
            <v>2022</v>
          </cell>
          <cell r="O485">
            <v>12</v>
          </cell>
          <cell r="V485">
            <v>6</v>
          </cell>
          <cell r="W485">
            <v>1</v>
          </cell>
        </row>
        <row r="486">
          <cell r="A486" t="str">
            <v>IM01507</v>
          </cell>
          <cell r="B486" t="str">
            <v>IM01507</v>
          </cell>
          <cell r="C486" t="str">
            <v>MASCARILLA PARA ANESTESIA No.5 BALON INFLABLE UNIDAD</v>
          </cell>
          <cell r="D486">
            <v>1</v>
          </cell>
          <cell r="E486" t="str">
            <v>UND UNIDAD</v>
          </cell>
          <cell r="F486" t="str">
            <v>NO APLICA</v>
          </cell>
          <cell r="G486" t="str">
            <v>Producto</v>
          </cell>
          <cell r="J486">
            <v>2</v>
          </cell>
          <cell r="K486">
            <v>5</v>
          </cell>
          <cell r="L486" t="str">
            <v>005</v>
          </cell>
          <cell r="M486" t="str">
            <v>FARMACIA DISCOLMEDICA</v>
          </cell>
          <cell r="N486">
            <v>2022</v>
          </cell>
          <cell r="O486">
            <v>9</v>
          </cell>
          <cell r="S486">
            <v>2</v>
          </cell>
          <cell r="T486">
            <v>12</v>
          </cell>
          <cell r="U486">
            <v>6</v>
          </cell>
          <cell r="W486">
            <v>3.3333333333333299</v>
          </cell>
        </row>
        <row r="487">
          <cell r="A487" t="str">
            <v>IM01517</v>
          </cell>
          <cell r="B487" t="str">
            <v>IM01517</v>
          </cell>
          <cell r="C487" t="str">
            <v>CATETER INTRAVENOSO No 24X3/4 UNIDAD</v>
          </cell>
          <cell r="D487">
            <v>1</v>
          </cell>
          <cell r="E487" t="str">
            <v>UND UNIDAD</v>
          </cell>
          <cell r="F487" t="str">
            <v>NO APLICA</v>
          </cell>
          <cell r="G487" t="str">
            <v>Producto</v>
          </cell>
          <cell r="J487">
            <v>20</v>
          </cell>
          <cell r="K487">
            <v>5</v>
          </cell>
          <cell r="L487" t="str">
            <v>005</v>
          </cell>
          <cell r="M487" t="str">
            <v>FARMACIA DISCOLMEDICA</v>
          </cell>
          <cell r="N487">
            <v>2022</v>
          </cell>
          <cell r="O487">
            <v>7</v>
          </cell>
          <cell r="Q487">
            <v>20</v>
          </cell>
          <cell r="W487">
            <v>3.3333333333333299</v>
          </cell>
        </row>
        <row r="488">
          <cell r="A488" t="str">
            <v>IM01519</v>
          </cell>
          <cell r="B488" t="str">
            <v>IM01519</v>
          </cell>
          <cell r="C488" t="str">
            <v>TUBO ENDOTRAQUEAL No 4.0 SIN BALON UNIDAD</v>
          </cell>
          <cell r="D488">
            <v>1</v>
          </cell>
          <cell r="E488" t="str">
            <v>UND UNIDAD</v>
          </cell>
          <cell r="F488" t="str">
            <v>NO APLICA</v>
          </cell>
          <cell r="G488" t="str">
            <v>Producto</v>
          </cell>
          <cell r="J488">
            <v>1</v>
          </cell>
          <cell r="K488">
            <v>5</v>
          </cell>
          <cell r="L488" t="str">
            <v>005</v>
          </cell>
          <cell r="M488" t="str">
            <v>FARMACIA DISCOLMEDICA</v>
          </cell>
          <cell r="N488">
            <v>2022</v>
          </cell>
          <cell r="O488">
            <v>11</v>
          </cell>
          <cell r="U488">
            <v>1</v>
          </cell>
          <cell r="V488">
            <v>1</v>
          </cell>
          <cell r="W488">
            <v>0.33333333333333298</v>
          </cell>
        </row>
        <row r="489">
          <cell r="A489" t="str">
            <v>IM01520</v>
          </cell>
          <cell r="B489" t="str">
            <v>IM01520</v>
          </cell>
          <cell r="C489" t="str">
            <v>TUBO ENDOTRAQUEAL No 7.5 CON BALON UNIDAD</v>
          </cell>
          <cell r="D489">
            <v>1</v>
          </cell>
          <cell r="E489" t="str">
            <v>UND UNIDAD</v>
          </cell>
          <cell r="F489" t="str">
            <v>NO APLICA</v>
          </cell>
          <cell r="G489" t="str">
            <v>Producto</v>
          </cell>
          <cell r="J489">
            <v>23</v>
          </cell>
          <cell r="K489">
            <v>5</v>
          </cell>
          <cell r="L489" t="str">
            <v>005</v>
          </cell>
          <cell r="M489" t="str">
            <v>FARMACIA DISCOLMEDICA</v>
          </cell>
          <cell r="N489">
            <v>2022</v>
          </cell>
          <cell r="O489">
            <v>7</v>
          </cell>
          <cell r="Q489">
            <v>23</v>
          </cell>
          <cell r="R489">
            <v>29</v>
          </cell>
          <cell r="S489">
            <v>23</v>
          </cell>
          <cell r="T489">
            <v>27</v>
          </cell>
          <cell r="U489">
            <v>36</v>
          </cell>
          <cell r="V489">
            <v>16</v>
          </cell>
          <cell r="W489">
            <v>25.6666666666666</v>
          </cell>
        </row>
        <row r="490">
          <cell r="A490" t="str">
            <v>IM01520</v>
          </cell>
          <cell r="B490" t="str">
            <v>IM01520</v>
          </cell>
          <cell r="C490" t="str">
            <v>TUBO ENDOTRAQUEAL No 7.5 CON BALON UNIDAD</v>
          </cell>
          <cell r="D490">
            <v>1</v>
          </cell>
          <cell r="E490" t="str">
            <v>UND UNIDAD</v>
          </cell>
          <cell r="F490" t="str">
            <v>NO APLICA</v>
          </cell>
          <cell r="G490" t="str">
            <v>Producto</v>
          </cell>
          <cell r="J490">
            <v>3</v>
          </cell>
          <cell r="K490">
            <v>5</v>
          </cell>
          <cell r="L490" t="str">
            <v>005</v>
          </cell>
          <cell r="M490" t="str">
            <v>FARMACIA DISCOLMEDICA</v>
          </cell>
          <cell r="N490">
            <v>2023</v>
          </cell>
          <cell r="O490">
            <v>1</v>
          </cell>
          <cell r="P490">
            <v>3</v>
          </cell>
          <cell r="W490">
            <v>0.25</v>
          </cell>
        </row>
        <row r="491">
          <cell r="A491" t="str">
            <v>IM01521</v>
          </cell>
          <cell r="B491" t="str">
            <v>IM01521</v>
          </cell>
          <cell r="C491" t="str">
            <v>GORROS DESECHABLES</v>
          </cell>
          <cell r="D491">
            <v>37</v>
          </cell>
          <cell r="E491" t="str">
            <v>PAQ PAQUETE</v>
          </cell>
          <cell r="F491" t="str">
            <v>NO APLICA</v>
          </cell>
          <cell r="G491" t="str">
            <v>Producto</v>
          </cell>
          <cell r="J491">
            <v>676</v>
          </cell>
          <cell r="K491">
            <v>5</v>
          </cell>
          <cell r="L491" t="str">
            <v>005</v>
          </cell>
          <cell r="M491" t="str">
            <v>FARMACIA DISCOLMEDICA</v>
          </cell>
          <cell r="N491">
            <v>2022</v>
          </cell>
          <cell r="O491">
            <v>11</v>
          </cell>
          <cell r="U491">
            <v>676</v>
          </cell>
          <cell r="V491">
            <v>924</v>
          </cell>
          <cell r="W491">
            <v>266.666666666666</v>
          </cell>
        </row>
        <row r="492">
          <cell r="A492" t="str">
            <v>IM01524</v>
          </cell>
          <cell r="B492" t="str">
            <v>IM01524</v>
          </cell>
          <cell r="C492" t="str">
            <v>FILTRO BACTERIANO-VIRICO HIDROFOBICO ADULTO UNIDAD</v>
          </cell>
          <cell r="D492">
            <v>1</v>
          </cell>
          <cell r="E492" t="str">
            <v>UND UNIDAD</v>
          </cell>
          <cell r="F492" t="str">
            <v>NO APLICA</v>
          </cell>
          <cell r="G492" t="str">
            <v>Producto</v>
          </cell>
          <cell r="J492">
            <v>6</v>
          </cell>
          <cell r="K492">
            <v>5</v>
          </cell>
          <cell r="L492" t="str">
            <v>005</v>
          </cell>
          <cell r="M492" t="str">
            <v>FARMACIA DISCOLMEDICA</v>
          </cell>
          <cell r="N492">
            <v>2022</v>
          </cell>
          <cell r="O492">
            <v>7</v>
          </cell>
          <cell r="Q492">
            <v>6</v>
          </cell>
          <cell r="S492">
            <v>5</v>
          </cell>
          <cell r="U492">
            <v>15</v>
          </cell>
          <cell r="V492">
            <v>1</v>
          </cell>
          <cell r="W492">
            <v>4.5</v>
          </cell>
        </row>
        <row r="493">
          <cell r="A493" t="str">
            <v>IM01525</v>
          </cell>
          <cell r="B493" t="str">
            <v>IM01525</v>
          </cell>
          <cell r="C493" t="str">
            <v>SABANA AJUSTABLE 2.00*1.00MTS UNIDAD</v>
          </cell>
          <cell r="D493">
            <v>1</v>
          </cell>
          <cell r="E493" t="str">
            <v>UND UNIDAD</v>
          </cell>
          <cell r="F493" t="str">
            <v>NO APLICA</v>
          </cell>
          <cell r="G493" t="str">
            <v>Producto</v>
          </cell>
          <cell r="J493">
            <v>300</v>
          </cell>
          <cell r="K493">
            <v>5</v>
          </cell>
          <cell r="L493" t="str">
            <v>005</v>
          </cell>
          <cell r="M493" t="str">
            <v>FARMACIA DISCOLMEDICA</v>
          </cell>
          <cell r="N493">
            <v>2022</v>
          </cell>
          <cell r="O493">
            <v>8</v>
          </cell>
          <cell r="R493">
            <v>300</v>
          </cell>
          <cell r="S493">
            <v>30</v>
          </cell>
          <cell r="T493">
            <v>100</v>
          </cell>
          <cell r="U493">
            <v>500</v>
          </cell>
          <cell r="W493">
            <v>155</v>
          </cell>
        </row>
        <row r="494">
          <cell r="A494" t="str">
            <v>IM01540</v>
          </cell>
          <cell r="B494" t="str">
            <v>IM01540</v>
          </cell>
          <cell r="C494" t="str">
            <v>CANULA OXIGENO NASAL NEONATAL S UNIDAD</v>
          </cell>
          <cell r="D494">
            <v>1</v>
          </cell>
          <cell r="E494" t="str">
            <v>UND UNIDAD</v>
          </cell>
          <cell r="F494" t="str">
            <v>NO APLICA</v>
          </cell>
          <cell r="G494" t="str">
            <v>Producto</v>
          </cell>
          <cell r="J494">
            <v>13</v>
          </cell>
          <cell r="K494">
            <v>5</v>
          </cell>
          <cell r="L494" t="str">
            <v>005</v>
          </cell>
          <cell r="M494" t="str">
            <v>FARMACIA DISCOLMEDICA</v>
          </cell>
          <cell r="N494">
            <v>2022</v>
          </cell>
          <cell r="O494">
            <v>8</v>
          </cell>
          <cell r="R494">
            <v>13</v>
          </cell>
          <cell r="S494">
            <v>15</v>
          </cell>
          <cell r="T494">
            <v>21</v>
          </cell>
          <cell r="U494">
            <v>18</v>
          </cell>
          <cell r="V494">
            <v>17</v>
          </cell>
          <cell r="W494">
            <v>14</v>
          </cell>
        </row>
        <row r="495">
          <cell r="A495" t="str">
            <v>IM01540</v>
          </cell>
          <cell r="B495" t="str">
            <v>IM01540</v>
          </cell>
          <cell r="C495" t="str">
            <v>CANULA OXIGENO NASAL NEONATAL S UNIDAD</v>
          </cell>
          <cell r="D495">
            <v>1</v>
          </cell>
          <cell r="E495" t="str">
            <v>UND UNIDAD</v>
          </cell>
          <cell r="F495" t="str">
            <v>NO APLICA</v>
          </cell>
          <cell r="G495" t="str">
            <v>Producto</v>
          </cell>
          <cell r="J495">
            <v>2</v>
          </cell>
          <cell r="K495">
            <v>5</v>
          </cell>
          <cell r="L495" t="str">
            <v>005</v>
          </cell>
          <cell r="M495" t="str">
            <v>FARMACIA DISCOLMEDICA</v>
          </cell>
          <cell r="N495">
            <v>2023</v>
          </cell>
          <cell r="O495">
            <v>1</v>
          </cell>
          <cell r="P495">
            <v>2</v>
          </cell>
          <cell r="W495">
            <v>0.16666666666666599</v>
          </cell>
        </row>
        <row r="496">
          <cell r="A496" t="str">
            <v>IM01580</v>
          </cell>
          <cell r="B496" t="str">
            <v>IM01580</v>
          </cell>
          <cell r="C496" t="str">
            <v>VENDA DE YESO 5X5 UNIDAD</v>
          </cell>
          <cell r="D496">
            <v>1</v>
          </cell>
          <cell r="E496" t="str">
            <v>UND UNIDAD</v>
          </cell>
          <cell r="F496" t="str">
            <v>NO APLICA</v>
          </cell>
          <cell r="G496" t="str">
            <v>Producto</v>
          </cell>
          <cell r="J496">
            <v>40</v>
          </cell>
          <cell r="K496">
            <v>5</v>
          </cell>
          <cell r="L496" t="str">
            <v>005</v>
          </cell>
          <cell r="M496" t="str">
            <v>FARMACIA DISCOLMEDICA</v>
          </cell>
          <cell r="N496">
            <v>2022</v>
          </cell>
          <cell r="O496">
            <v>7</v>
          </cell>
          <cell r="Q496">
            <v>40</v>
          </cell>
          <cell r="R496">
            <v>53</v>
          </cell>
          <cell r="S496">
            <v>77</v>
          </cell>
          <cell r="T496">
            <v>74</v>
          </cell>
          <cell r="U496">
            <v>46</v>
          </cell>
          <cell r="V496">
            <v>31</v>
          </cell>
          <cell r="W496">
            <v>53.5</v>
          </cell>
        </row>
        <row r="497">
          <cell r="A497" t="str">
            <v>IM01580</v>
          </cell>
          <cell r="B497" t="str">
            <v>IM01580</v>
          </cell>
          <cell r="C497" t="str">
            <v>VENDA DE YESO 5X5 UNIDAD</v>
          </cell>
          <cell r="D497">
            <v>1</v>
          </cell>
          <cell r="E497" t="str">
            <v>UND UNIDAD</v>
          </cell>
          <cell r="F497" t="str">
            <v>NO APLICA</v>
          </cell>
          <cell r="G497" t="str">
            <v>Producto</v>
          </cell>
          <cell r="J497">
            <v>2</v>
          </cell>
          <cell r="K497">
            <v>5</v>
          </cell>
          <cell r="L497" t="str">
            <v>005</v>
          </cell>
          <cell r="M497" t="str">
            <v>FARMACIA DISCOLMEDICA</v>
          </cell>
          <cell r="N497">
            <v>2023</v>
          </cell>
          <cell r="O497">
            <v>1</v>
          </cell>
          <cell r="P497">
            <v>2</v>
          </cell>
          <cell r="W497">
            <v>0.16666666666666599</v>
          </cell>
        </row>
        <row r="498">
          <cell r="A498" t="str">
            <v>IM01581</v>
          </cell>
          <cell r="B498" t="str">
            <v>IM01581</v>
          </cell>
          <cell r="C498" t="str">
            <v>EQUIPO BURETA UNIDAD</v>
          </cell>
          <cell r="D498">
            <v>1</v>
          </cell>
          <cell r="E498" t="str">
            <v>UND UNIDAD</v>
          </cell>
          <cell r="F498" t="str">
            <v>NO APLICA</v>
          </cell>
          <cell r="G498" t="str">
            <v>Producto</v>
          </cell>
          <cell r="J498">
            <v>1036</v>
          </cell>
          <cell r="K498">
            <v>5</v>
          </cell>
          <cell r="L498" t="str">
            <v>005</v>
          </cell>
          <cell r="M498" t="str">
            <v>FARMACIA DISCOLMEDICA</v>
          </cell>
          <cell r="N498">
            <v>2022</v>
          </cell>
          <cell r="O498">
            <v>7</v>
          </cell>
          <cell r="Q498">
            <v>1036</v>
          </cell>
          <cell r="R498">
            <v>975</v>
          </cell>
          <cell r="S498">
            <v>928</v>
          </cell>
          <cell r="T498">
            <v>953</v>
          </cell>
          <cell r="U498">
            <v>1251</v>
          </cell>
          <cell r="V498">
            <v>915</v>
          </cell>
          <cell r="W498">
            <v>1009.66666666666</v>
          </cell>
        </row>
        <row r="499">
          <cell r="A499" t="str">
            <v>IM01581</v>
          </cell>
          <cell r="B499" t="str">
            <v>IM01581</v>
          </cell>
          <cell r="C499" t="str">
            <v>EQUIPO BURETA UNIDAD</v>
          </cell>
          <cell r="D499">
            <v>1</v>
          </cell>
          <cell r="E499" t="str">
            <v>UND UNIDAD</v>
          </cell>
          <cell r="F499" t="str">
            <v>NO APLICA</v>
          </cell>
          <cell r="G499" t="str">
            <v>Producto</v>
          </cell>
          <cell r="J499">
            <v>43</v>
          </cell>
          <cell r="K499">
            <v>5</v>
          </cell>
          <cell r="L499" t="str">
            <v>005</v>
          </cell>
          <cell r="M499" t="str">
            <v>FARMACIA DISCOLMEDICA</v>
          </cell>
          <cell r="N499">
            <v>2023</v>
          </cell>
          <cell r="O499">
            <v>1</v>
          </cell>
          <cell r="P499">
            <v>43</v>
          </cell>
          <cell r="W499">
            <v>3.5833333333333299</v>
          </cell>
        </row>
        <row r="500">
          <cell r="A500" t="str">
            <v>IM01597</v>
          </cell>
          <cell r="B500" t="str">
            <v>IM01597</v>
          </cell>
          <cell r="C500" t="str">
            <v>EQUIPO TRANSFUSION DE SANGRE SIN AGUJA UNIDAD</v>
          </cell>
          <cell r="D500">
            <v>1</v>
          </cell>
          <cell r="E500" t="str">
            <v>UND UNIDAD</v>
          </cell>
          <cell r="F500" t="str">
            <v>NO APLICA</v>
          </cell>
          <cell r="G500" t="str">
            <v>Producto</v>
          </cell>
          <cell r="J500">
            <v>34</v>
          </cell>
          <cell r="K500">
            <v>5</v>
          </cell>
          <cell r="L500" t="str">
            <v>005</v>
          </cell>
          <cell r="M500" t="str">
            <v>FARMACIA DISCOLMEDICA</v>
          </cell>
          <cell r="N500">
            <v>2022</v>
          </cell>
          <cell r="O500">
            <v>7</v>
          </cell>
          <cell r="Q500">
            <v>34</v>
          </cell>
          <cell r="R500">
            <v>30</v>
          </cell>
          <cell r="S500">
            <v>16</v>
          </cell>
          <cell r="T500">
            <v>21</v>
          </cell>
          <cell r="U500">
            <v>9</v>
          </cell>
          <cell r="V500">
            <v>4</v>
          </cell>
          <cell r="W500">
            <v>19</v>
          </cell>
        </row>
        <row r="501">
          <cell r="A501" t="str">
            <v>IM01600</v>
          </cell>
          <cell r="B501" t="str">
            <v>IM01600</v>
          </cell>
          <cell r="C501" t="str">
            <v>SONDA FOLEY 3 VIAS No 20 UNIDAD</v>
          </cell>
          <cell r="D501">
            <v>1</v>
          </cell>
          <cell r="E501" t="str">
            <v>UND UNIDAD</v>
          </cell>
          <cell r="F501" t="str">
            <v>NO APLICA</v>
          </cell>
          <cell r="G501" t="str">
            <v>Producto</v>
          </cell>
          <cell r="J501">
            <v>4</v>
          </cell>
          <cell r="K501">
            <v>5</v>
          </cell>
          <cell r="L501" t="str">
            <v>005</v>
          </cell>
          <cell r="M501" t="str">
            <v>FARMACIA DISCOLMEDICA</v>
          </cell>
          <cell r="N501">
            <v>2022</v>
          </cell>
          <cell r="O501">
            <v>7</v>
          </cell>
          <cell r="Q501">
            <v>4</v>
          </cell>
          <cell r="R501">
            <v>1</v>
          </cell>
          <cell r="S501">
            <v>2</v>
          </cell>
          <cell r="U501">
            <v>1</v>
          </cell>
          <cell r="V501">
            <v>1</v>
          </cell>
          <cell r="W501">
            <v>1.5</v>
          </cell>
        </row>
        <row r="502">
          <cell r="A502" t="str">
            <v>IM01604</v>
          </cell>
          <cell r="B502" t="str">
            <v>IM01604</v>
          </cell>
          <cell r="C502" t="str">
            <v>TUBO ENDOTRAQUEAL No 3.0 CON BALON UNIDAD</v>
          </cell>
          <cell r="D502">
            <v>1</v>
          </cell>
          <cell r="E502" t="str">
            <v>UND UNIDAD</v>
          </cell>
          <cell r="F502" t="str">
            <v>NO APLICA</v>
          </cell>
          <cell r="G502" t="str">
            <v>Producto</v>
          </cell>
          <cell r="J502">
            <v>1</v>
          </cell>
          <cell r="K502">
            <v>5</v>
          </cell>
          <cell r="L502" t="str">
            <v>005</v>
          </cell>
          <cell r="M502" t="str">
            <v>FARMACIA DISCOLMEDICA</v>
          </cell>
          <cell r="N502">
            <v>2022</v>
          </cell>
          <cell r="O502">
            <v>9</v>
          </cell>
          <cell r="S502">
            <v>1</v>
          </cell>
          <cell r="T502">
            <v>1</v>
          </cell>
          <cell r="V502">
            <v>5</v>
          </cell>
          <cell r="W502">
            <v>1.1666666666666601</v>
          </cell>
        </row>
        <row r="503">
          <cell r="A503" t="str">
            <v>IM01605</v>
          </cell>
          <cell r="B503" t="str">
            <v>IM01605</v>
          </cell>
          <cell r="C503" t="str">
            <v>SONDA FOLEY 3 VIAS No 22 UNIDAD</v>
          </cell>
          <cell r="D503">
            <v>1</v>
          </cell>
          <cell r="E503" t="str">
            <v>UND UNIDAD</v>
          </cell>
          <cell r="F503" t="str">
            <v>NO APLICA</v>
          </cell>
          <cell r="G503" t="str">
            <v>Producto</v>
          </cell>
          <cell r="J503">
            <v>1</v>
          </cell>
          <cell r="K503">
            <v>5</v>
          </cell>
          <cell r="L503" t="str">
            <v>005</v>
          </cell>
          <cell r="M503" t="str">
            <v>FARMACIA DISCOLMEDICA</v>
          </cell>
          <cell r="N503">
            <v>2022</v>
          </cell>
          <cell r="O503">
            <v>9</v>
          </cell>
          <cell r="S503">
            <v>1</v>
          </cell>
          <cell r="W503">
            <v>0.16666666666666599</v>
          </cell>
        </row>
        <row r="504">
          <cell r="A504" t="str">
            <v>IM01606</v>
          </cell>
          <cell r="B504" t="str">
            <v>IM01606</v>
          </cell>
          <cell r="C504" t="str">
            <v>LLAVE DE TRES VIAS UNIDAD</v>
          </cell>
          <cell r="D504">
            <v>1</v>
          </cell>
          <cell r="E504" t="str">
            <v>UND UNIDAD</v>
          </cell>
          <cell r="F504" t="str">
            <v>NO APLICA</v>
          </cell>
          <cell r="G504" t="str">
            <v>Producto</v>
          </cell>
          <cell r="J504">
            <v>84</v>
          </cell>
          <cell r="K504">
            <v>5</v>
          </cell>
          <cell r="L504" t="str">
            <v>005</v>
          </cell>
          <cell r="M504" t="str">
            <v>FARMACIA DISCOLMEDICA</v>
          </cell>
          <cell r="N504">
            <v>2022</v>
          </cell>
          <cell r="O504">
            <v>7</v>
          </cell>
          <cell r="Q504">
            <v>84</v>
          </cell>
          <cell r="R504">
            <v>34</v>
          </cell>
          <cell r="S504">
            <v>54</v>
          </cell>
          <cell r="T504">
            <v>29</v>
          </cell>
          <cell r="U504">
            <v>74</v>
          </cell>
          <cell r="V504">
            <v>16</v>
          </cell>
          <cell r="W504">
            <v>48.5</v>
          </cell>
        </row>
        <row r="505">
          <cell r="A505" t="str">
            <v>IM01606</v>
          </cell>
          <cell r="B505" t="str">
            <v>IM01606</v>
          </cell>
          <cell r="C505" t="str">
            <v>LLAVE DE TRES VIAS UNIDAD</v>
          </cell>
          <cell r="D505">
            <v>1</v>
          </cell>
          <cell r="E505" t="str">
            <v>UND UNIDAD</v>
          </cell>
          <cell r="F505" t="str">
            <v>NO APLICA</v>
          </cell>
          <cell r="G505" t="str">
            <v>Producto</v>
          </cell>
          <cell r="J505">
            <v>5</v>
          </cell>
          <cell r="K505">
            <v>5</v>
          </cell>
          <cell r="L505" t="str">
            <v>005</v>
          </cell>
          <cell r="M505" t="str">
            <v>FARMACIA DISCOLMEDICA</v>
          </cell>
          <cell r="N505">
            <v>2023</v>
          </cell>
          <cell r="O505">
            <v>1</v>
          </cell>
          <cell r="P505">
            <v>5</v>
          </cell>
          <cell r="W505">
            <v>0.41666666666666602</v>
          </cell>
        </row>
        <row r="506">
          <cell r="A506" t="str">
            <v>IM01619</v>
          </cell>
          <cell r="B506" t="str">
            <v>IM01619</v>
          </cell>
          <cell r="C506" t="str">
            <v>ADAPTADOR (Q-SYTE) LIBRE DE AGUJA REF.385100 UNIDAD</v>
          </cell>
          <cell r="D506">
            <v>1</v>
          </cell>
          <cell r="E506" t="str">
            <v>UND UNIDAD</v>
          </cell>
          <cell r="F506" t="str">
            <v>NO APLICA</v>
          </cell>
          <cell r="G506" t="str">
            <v>Producto</v>
          </cell>
          <cell r="J506">
            <v>149</v>
          </cell>
          <cell r="K506">
            <v>5</v>
          </cell>
          <cell r="L506" t="str">
            <v>005</v>
          </cell>
          <cell r="M506" t="str">
            <v>FARMACIA DISCOLMEDICA</v>
          </cell>
          <cell r="N506">
            <v>2022</v>
          </cell>
          <cell r="O506">
            <v>7</v>
          </cell>
          <cell r="Q506">
            <v>149</v>
          </cell>
          <cell r="R506">
            <v>1406</v>
          </cell>
          <cell r="S506">
            <v>590</v>
          </cell>
          <cell r="T506">
            <v>237</v>
          </cell>
          <cell r="U506">
            <v>441</v>
          </cell>
          <cell r="V506">
            <v>627</v>
          </cell>
          <cell r="W506">
            <v>575</v>
          </cell>
        </row>
        <row r="507">
          <cell r="A507" t="str">
            <v>IM01619</v>
          </cell>
          <cell r="B507" t="str">
            <v>IM01619</v>
          </cell>
          <cell r="C507" t="str">
            <v>ADAPTADOR (Q-SYTE) LIBRE DE AGUJA REF.385100 UNIDAD</v>
          </cell>
          <cell r="D507">
            <v>1</v>
          </cell>
          <cell r="E507" t="str">
            <v>UND UNIDAD</v>
          </cell>
          <cell r="F507" t="str">
            <v>NO APLICA</v>
          </cell>
          <cell r="G507" t="str">
            <v>Producto</v>
          </cell>
          <cell r="J507">
            <v>22</v>
          </cell>
          <cell r="K507">
            <v>5</v>
          </cell>
          <cell r="L507" t="str">
            <v>005</v>
          </cell>
          <cell r="M507" t="str">
            <v>FARMACIA DISCOLMEDICA</v>
          </cell>
          <cell r="N507">
            <v>2023</v>
          </cell>
          <cell r="O507">
            <v>1</v>
          </cell>
          <cell r="P507">
            <v>22</v>
          </cell>
          <cell r="W507">
            <v>1.8333333333333299</v>
          </cell>
        </row>
        <row r="508">
          <cell r="A508" t="str">
            <v>IM01620</v>
          </cell>
          <cell r="B508" t="str">
            <v>IM01620</v>
          </cell>
          <cell r="C508" t="str">
            <v>MALLA DE POLIPROPILENO 6*11CM ALTA DENSIDAD UNIDAD</v>
          </cell>
          <cell r="D508">
            <v>1</v>
          </cell>
          <cell r="E508" t="str">
            <v>UND UNIDAD</v>
          </cell>
          <cell r="F508" t="str">
            <v>NO APLICA</v>
          </cell>
          <cell r="G508" t="str">
            <v>Producto</v>
          </cell>
          <cell r="J508">
            <v>1</v>
          </cell>
          <cell r="K508">
            <v>5</v>
          </cell>
          <cell r="L508" t="str">
            <v>005</v>
          </cell>
          <cell r="M508" t="str">
            <v>FARMACIA DISCOLMEDICA</v>
          </cell>
          <cell r="N508">
            <v>2022</v>
          </cell>
          <cell r="O508">
            <v>7</v>
          </cell>
          <cell r="Q508">
            <v>1</v>
          </cell>
          <cell r="W508">
            <v>0.16666666666666599</v>
          </cell>
        </row>
        <row r="509">
          <cell r="A509" t="str">
            <v>IM01628</v>
          </cell>
          <cell r="B509" t="str">
            <v>IM01628</v>
          </cell>
          <cell r="C509" t="str">
            <v>SONDA FOLEY 3 VIAS No 18 UNIDAD</v>
          </cell>
          <cell r="D509">
            <v>1</v>
          </cell>
          <cell r="E509" t="str">
            <v>UND UNIDAD</v>
          </cell>
          <cell r="F509" t="str">
            <v>NO APLICA</v>
          </cell>
          <cell r="G509" t="str">
            <v>Producto</v>
          </cell>
          <cell r="J509">
            <v>8</v>
          </cell>
          <cell r="K509">
            <v>5</v>
          </cell>
          <cell r="L509" t="str">
            <v>005</v>
          </cell>
          <cell r="M509" t="str">
            <v>FARMACIA DISCOLMEDICA</v>
          </cell>
          <cell r="N509">
            <v>2022</v>
          </cell>
          <cell r="O509">
            <v>7</v>
          </cell>
          <cell r="Q509">
            <v>8</v>
          </cell>
          <cell r="R509">
            <v>3</v>
          </cell>
          <cell r="V509">
            <v>6</v>
          </cell>
          <cell r="W509">
            <v>2.8333333333333299</v>
          </cell>
        </row>
        <row r="510">
          <cell r="A510" t="str">
            <v>IM01628</v>
          </cell>
          <cell r="B510" t="str">
            <v>IM01628</v>
          </cell>
          <cell r="C510" t="str">
            <v>SONDA FOLEY 3 VIAS No 18 UNIDAD</v>
          </cell>
          <cell r="D510">
            <v>1</v>
          </cell>
          <cell r="E510" t="str">
            <v>UND UNIDAD</v>
          </cell>
          <cell r="F510" t="str">
            <v>NO APLICA</v>
          </cell>
          <cell r="G510" t="str">
            <v>Producto</v>
          </cell>
          <cell r="J510">
            <v>1</v>
          </cell>
          <cell r="K510">
            <v>5</v>
          </cell>
          <cell r="L510" t="str">
            <v>005</v>
          </cell>
          <cell r="M510" t="str">
            <v>FARMACIA DISCOLMEDICA</v>
          </cell>
          <cell r="N510">
            <v>2023</v>
          </cell>
          <cell r="O510">
            <v>1</v>
          </cell>
          <cell r="P510">
            <v>1</v>
          </cell>
          <cell r="W510">
            <v>8.3333333333333301E-2</v>
          </cell>
        </row>
        <row r="511">
          <cell r="A511" t="str">
            <v>IM01634</v>
          </cell>
          <cell r="B511" t="str">
            <v>IM01634</v>
          </cell>
          <cell r="C511" t="str">
            <v>AGUJA HIPODERMICA 23G X 1</v>
          </cell>
          <cell r="D511">
            <v>5</v>
          </cell>
          <cell r="E511" t="str">
            <v>CAJ CAJA</v>
          </cell>
          <cell r="F511" t="str">
            <v>NO APLICA</v>
          </cell>
          <cell r="G511" t="str">
            <v>Producto</v>
          </cell>
          <cell r="J511">
            <v>28</v>
          </cell>
          <cell r="K511">
            <v>5</v>
          </cell>
          <cell r="L511" t="str">
            <v>005</v>
          </cell>
          <cell r="M511" t="str">
            <v>FARMACIA DISCOLMEDICA</v>
          </cell>
          <cell r="N511">
            <v>2022</v>
          </cell>
          <cell r="O511">
            <v>7</v>
          </cell>
          <cell r="Q511">
            <v>28</v>
          </cell>
          <cell r="R511">
            <v>41</v>
          </cell>
          <cell r="S511">
            <v>62</v>
          </cell>
          <cell r="T511">
            <v>50</v>
          </cell>
          <cell r="U511">
            <v>72</v>
          </cell>
          <cell r="V511">
            <v>35</v>
          </cell>
          <cell r="W511">
            <v>48</v>
          </cell>
        </row>
        <row r="512">
          <cell r="A512" t="str">
            <v>IM01634</v>
          </cell>
          <cell r="B512" t="str">
            <v>IM01634</v>
          </cell>
          <cell r="C512" t="str">
            <v>AGUJA HIPODERMICA 23G X 1</v>
          </cell>
          <cell r="D512">
            <v>5</v>
          </cell>
          <cell r="E512" t="str">
            <v>CAJ CAJA</v>
          </cell>
          <cell r="F512" t="str">
            <v>NO APLICA</v>
          </cell>
          <cell r="G512" t="str">
            <v>Producto</v>
          </cell>
          <cell r="J512">
            <v>15</v>
          </cell>
          <cell r="K512">
            <v>5</v>
          </cell>
          <cell r="L512" t="str">
            <v>005</v>
          </cell>
          <cell r="M512" t="str">
            <v>FARMACIA DISCOLMEDICA</v>
          </cell>
          <cell r="N512">
            <v>2023</v>
          </cell>
          <cell r="O512">
            <v>1</v>
          </cell>
          <cell r="P512">
            <v>15</v>
          </cell>
          <cell r="W512">
            <v>1.25</v>
          </cell>
        </row>
        <row r="513">
          <cell r="A513" t="str">
            <v>IM01635</v>
          </cell>
          <cell r="B513" t="str">
            <v>IM01635</v>
          </cell>
          <cell r="C513" t="str">
            <v>AGUJA HIPODERMICA 23G X 1 1/2</v>
          </cell>
          <cell r="D513">
            <v>5</v>
          </cell>
          <cell r="E513" t="str">
            <v>CAJ CAJA</v>
          </cell>
          <cell r="F513" t="str">
            <v>NO APLICA</v>
          </cell>
          <cell r="G513" t="str">
            <v>Producto</v>
          </cell>
          <cell r="J513">
            <v>19</v>
          </cell>
          <cell r="K513">
            <v>5</v>
          </cell>
          <cell r="L513" t="str">
            <v>005</v>
          </cell>
          <cell r="M513" t="str">
            <v>FARMACIA DISCOLMEDICA</v>
          </cell>
          <cell r="N513">
            <v>2022</v>
          </cell>
          <cell r="O513">
            <v>10</v>
          </cell>
          <cell r="T513">
            <v>19</v>
          </cell>
          <cell r="U513">
            <v>123</v>
          </cell>
          <cell r="V513">
            <v>9</v>
          </cell>
          <cell r="W513">
            <v>25.1666666666666</v>
          </cell>
        </row>
        <row r="514">
          <cell r="A514" t="str">
            <v>IM01635</v>
          </cell>
          <cell r="B514" t="str">
            <v>IM01635</v>
          </cell>
          <cell r="C514" t="str">
            <v>AGUJA HIPODERMICA 23G X 1 1/2</v>
          </cell>
          <cell r="D514">
            <v>5</v>
          </cell>
          <cell r="E514" t="str">
            <v>CAJ CAJA</v>
          </cell>
          <cell r="F514" t="str">
            <v>NO APLICA</v>
          </cell>
          <cell r="G514" t="str">
            <v>Producto</v>
          </cell>
          <cell r="J514">
            <v>17</v>
          </cell>
          <cell r="K514">
            <v>5</v>
          </cell>
          <cell r="L514" t="str">
            <v>005</v>
          </cell>
          <cell r="M514" t="str">
            <v>FARMACIA DISCOLMEDICA</v>
          </cell>
          <cell r="N514">
            <v>2023</v>
          </cell>
          <cell r="O514">
            <v>1</v>
          </cell>
          <cell r="P514">
            <v>17</v>
          </cell>
          <cell r="W514">
            <v>1.4166666666666601</v>
          </cell>
        </row>
        <row r="515">
          <cell r="A515" t="str">
            <v>IM01645</v>
          </cell>
          <cell r="B515" t="str">
            <v>IM01645</v>
          </cell>
          <cell r="C515" t="str">
            <v>SABANA AJUSTABLE 2.50*1.50MTS UNIDAD</v>
          </cell>
          <cell r="D515">
            <v>1</v>
          </cell>
          <cell r="E515" t="str">
            <v>UND UNIDAD</v>
          </cell>
          <cell r="F515" t="str">
            <v>NO APLICA</v>
          </cell>
          <cell r="G515" t="str">
            <v>Producto</v>
          </cell>
          <cell r="J515">
            <v>12</v>
          </cell>
          <cell r="K515">
            <v>5</v>
          </cell>
          <cell r="L515" t="str">
            <v>005</v>
          </cell>
          <cell r="M515" t="str">
            <v>FARMACIA DISCOLMEDICA</v>
          </cell>
          <cell r="N515">
            <v>2022</v>
          </cell>
          <cell r="O515">
            <v>12</v>
          </cell>
          <cell r="V515">
            <v>12</v>
          </cell>
          <cell r="W515">
            <v>2</v>
          </cell>
        </row>
        <row r="516">
          <cell r="A516" t="str">
            <v>IM01645</v>
          </cell>
          <cell r="B516" t="str">
            <v>IM01645</v>
          </cell>
          <cell r="C516" t="str">
            <v>SABANA AJUSTABLE 2.50*1.50MTS UNIDAD</v>
          </cell>
          <cell r="D516">
            <v>1</v>
          </cell>
          <cell r="E516" t="str">
            <v>UND UNIDAD</v>
          </cell>
          <cell r="F516" t="str">
            <v>NO APLICA</v>
          </cell>
          <cell r="G516" t="str">
            <v>Producto</v>
          </cell>
          <cell r="J516">
            <v>2</v>
          </cell>
          <cell r="K516">
            <v>5</v>
          </cell>
          <cell r="L516" t="str">
            <v>005</v>
          </cell>
          <cell r="M516" t="str">
            <v>FARMACIA DISCOLMEDICA</v>
          </cell>
          <cell r="N516">
            <v>2023</v>
          </cell>
          <cell r="O516">
            <v>1</v>
          </cell>
          <cell r="P516">
            <v>2</v>
          </cell>
          <cell r="W516">
            <v>0.16666666666666599</v>
          </cell>
        </row>
        <row r="517">
          <cell r="A517" t="str">
            <v>IM01714</v>
          </cell>
          <cell r="B517" t="str">
            <v>IM01714</v>
          </cell>
          <cell r="C517" t="str">
            <v>EQUIPO BURETA UNIDAD</v>
          </cell>
          <cell r="D517">
            <v>1</v>
          </cell>
          <cell r="E517" t="str">
            <v>UND UNIDAD</v>
          </cell>
          <cell r="F517" t="str">
            <v>NO APLICA</v>
          </cell>
          <cell r="G517" t="str">
            <v>Producto</v>
          </cell>
          <cell r="J517">
            <v>56</v>
          </cell>
          <cell r="K517">
            <v>5</v>
          </cell>
          <cell r="L517" t="str">
            <v>005</v>
          </cell>
          <cell r="M517" t="str">
            <v>FARMACIA DISCOLMEDICA</v>
          </cell>
          <cell r="N517">
            <v>2023</v>
          </cell>
          <cell r="O517">
            <v>1</v>
          </cell>
          <cell r="P517">
            <v>56</v>
          </cell>
          <cell r="W517">
            <v>4.6666666666666599</v>
          </cell>
        </row>
        <row r="518">
          <cell r="A518" t="str">
            <v>IM01751</v>
          </cell>
          <cell r="B518" t="str">
            <v>IM01751</v>
          </cell>
          <cell r="C518" t="str">
            <v>TERMOMETRO DIGITAL ORAL-AXILAR RIGIDO UNIDAD</v>
          </cell>
          <cell r="D518">
            <v>1</v>
          </cell>
          <cell r="E518" t="str">
            <v>UND UNIDAD</v>
          </cell>
          <cell r="F518" t="str">
            <v>NO APLICA</v>
          </cell>
          <cell r="G518" t="str">
            <v>Producto</v>
          </cell>
          <cell r="J518">
            <v>13</v>
          </cell>
          <cell r="K518">
            <v>5</v>
          </cell>
          <cell r="L518" t="str">
            <v>005</v>
          </cell>
          <cell r="M518" t="str">
            <v>FARMACIA DISCOLMEDICA</v>
          </cell>
          <cell r="N518">
            <v>2022</v>
          </cell>
          <cell r="O518">
            <v>7</v>
          </cell>
          <cell r="Q518">
            <v>13</v>
          </cell>
          <cell r="R518">
            <v>50</v>
          </cell>
          <cell r="S518">
            <v>17</v>
          </cell>
          <cell r="T518">
            <v>11</v>
          </cell>
          <cell r="U518">
            <v>13</v>
          </cell>
          <cell r="V518">
            <v>4</v>
          </cell>
          <cell r="W518">
            <v>18</v>
          </cell>
        </row>
        <row r="519">
          <cell r="A519" t="str">
            <v>IM01752</v>
          </cell>
          <cell r="B519" t="str">
            <v>IM01752</v>
          </cell>
          <cell r="C519" t="str">
            <v>SISTEMA DRENAJE TORACICO 3 CAMARAS UNIDAD</v>
          </cell>
          <cell r="D519">
            <v>1</v>
          </cell>
          <cell r="E519" t="str">
            <v>UND UNIDAD</v>
          </cell>
          <cell r="F519" t="str">
            <v>NO APLICA</v>
          </cell>
          <cell r="G519" t="str">
            <v>Producto</v>
          </cell>
          <cell r="J519">
            <v>5</v>
          </cell>
          <cell r="K519">
            <v>5</v>
          </cell>
          <cell r="L519" t="str">
            <v>005</v>
          </cell>
          <cell r="M519" t="str">
            <v>FARMACIA DISCOLMEDICA</v>
          </cell>
          <cell r="N519">
            <v>2022</v>
          </cell>
          <cell r="O519">
            <v>9</v>
          </cell>
          <cell r="S519">
            <v>5</v>
          </cell>
          <cell r="T519">
            <v>6</v>
          </cell>
          <cell r="U519">
            <v>5</v>
          </cell>
          <cell r="V519">
            <v>21</v>
          </cell>
          <cell r="W519">
            <v>6.1666666666666599</v>
          </cell>
        </row>
        <row r="520">
          <cell r="A520" t="str">
            <v>IM01752</v>
          </cell>
          <cell r="B520" t="str">
            <v>IM01752</v>
          </cell>
          <cell r="C520" t="str">
            <v>SISTEMA DRENAJE TORACICO 3 CAMARAS UNIDAD</v>
          </cell>
          <cell r="D520">
            <v>1</v>
          </cell>
          <cell r="E520" t="str">
            <v>UND UNIDAD</v>
          </cell>
          <cell r="F520" t="str">
            <v>NO APLICA</v>
          </cell>
          <cell r="G520" t="str">
            <v>Producto</v>
          </cell>
          <cell r="J520">
            <v>2</v>
          </cell>
          <cell r="K520">
            <v>5</v>
          </cell>
          <cell r="L520" t="str">
            <v>005</v>
          </cell>
          <cell r="M520" t="str">
            <v>FARMACIA DISCOLMEDICA</v>
          </cell>
          <cell r="N520">
            <v>2023</v>
          </cell>
          <cell r="O520">
            <v>1</v>
          </cell>
          <cell r="P520">
            <v>2</v>
          </cell>
          <cell r="W520">
            <v>0.16666666666666599</v>
          </cell>
        </row>
        <row r="521">
          <cell r="A521" t="str">
            <v>IM01775</v>
          </cell>
          <cell r="B521" t="str">
            <v>IM01775</v>
          </cell>
          <cell r="C521" t="str">
            <v>VICRYL 1.0 90 CM R.J347H CT-1 UNIDAD</v>
          </cell>
          <cell r="D521">
            <v>1</v>
          </cell>
          <cell r="E521" t="str">
            <v>UND UNIDAD</v>
          </cell>
          <cell r="F521" t="str">
            <v>NO APLICA</v>
          </cell>
          <cell r="G521" t="str">
            <v>Producto</v>
          </cell>
          <cell r="J521">
            <v>39</v>
          </cell>
          <cell r="K521">
            <v>5</v>
          </cell>
          <cell r="L521" t="str">
            <v>005</v>
          </cell>
          <cell r="M521" t="str">
            <v>FARMACIA DISCOLMEDICA</v>
          </cell>
          <cell r="N521">
            <v>2022</v>
          </cell>
          <cell r="O521">
            <v>8</v>
          </cell>
          <cell r="R521">
            <v>39</v>
          </cell>
          <cell r="S521">
            <v>2</v>
          </cell>
          <cell r="W521">
            <v>6.8333333333333304</v>
          </cell>
        </row>
        <row r="522">
          <cell r="A522" t="str">
            <v>IM01818</v>
          </cell>
          <cell r="B522" t="str">
            <v>IM01818</v>
          </cell>
          <cell r="C522" t="str">
            <v>PIJAMA MEDICO (CAMISA-PANTALON) UNIDAD</v>
          </cell>
          <cell r="D522">
            <v>1</v>
          </cell>
          <cell r="E522" t="str">
            <v>UND UNIDAD</v>
          </cell>
          <cell r="F522" t="str">
            <v>NO APLICA</v>
          </cell>
          <cell r="G522" t="str">
            <v>Producto</v>
          </cell>
          <cell r="J522">
            <v>360</v>
          </cell>
          <cell r="K522">
            <v>5</v>
          </cell>
          <cell r="L522" t="str">
            <v>005</v>
          </cell>
          <cell r="M522" t="str">
            <v>FARMACIA DISCOLMEDICA</v>
          </cell>
          <cell r="N522">
            <v>2022</v>
          </cell>
          <cell r="O522">
            <v>7</v>
          </cell>
          <cell r="Q522">
            <v>360</v>
          </cell>
          <cell r="S522">
            <v>10</v>
          </cell>
          <cell r="T522">
            <v>121</v>
          </cell>
          <cell r="U522">
            <v>84</v>
          </cell>
          <cell r="V522">
            <v>69</v>
          </cell>
          <cell r="W522">
            <v>107.333333333333</v>
          </cell>
        </row>
        <row r="523">
          <cell r="A523" t="str">
            <v>IM01818</v>
          </cell>
          <cell r="B523" t="str">
            <v>IM01818</v>
          </cell>
          <cell r="C523" t="str">
            <v>PIJAMA MEDICO (CAMISA-PANTALON) UNIDAD</v>
          </cell>
          <cell r="D523">
            <v>1</v>
          </cell>
          <cell r="E523" t="str">
            <v>UND UNIDAD</v>
          </cell>
          <cell r="F523" t="str">
            <v>NO APLICA</v>
          </cell>
          <cell r="G523" t="str">
            <v>Producto</v>
          </cell>
          <cell r="J523">
            <v>3</v>
          </cell>
          <cell r="K523">
            <v>5</v>
          </cell>
          <cell r="L523" t="str">
            <v>005</v>
          </cell>
          <cell r="M523" t="str">
            <v>FARMACIA DISCOLMEDICA</v>
          </cell>
          <cell r="N523">
            <v>2023</v>
          </cell>
          <cell r="O523">
            <v>1</v>
          </cell>
          <cell r="P523">
            <v>3</v>
          </cell>
          <cell r="W523">
            <v>0.25</v>
          </cell>
        </row>
        <row r="524">
          <cell r="A524" t="str">
            <v>IM01835</v>
          </cell>
          <cell r="B524" t="str">
            <v>IM01835</v>
          </cell>
          <cell r="C524" t="str">
            <v>RECIPIENTE SUCCION SOPORTE (CANISTER) 1LT UNIDAD</v>
          </cell>
          <cell r="D524">
            <v>1</v>
          </cell>
          <cell r="E524" t="str">
            <v>UND UNIDAD</v>
          </cell>
          <cell r="F524" t="str">
            <v>NO APLICA</v>
          </cell>
          <cell r="G524" t="str">
            <v>Producto</v>
          </cell>
          <cell r="J524">
            <v>2</v>
          </cell>
          <cell r="K524">
            <v>5</v>
          </cell>
          <cell r="L524" t="str">
            <v>005</v>
          </cell>
          <cell r="M524" t="str">
            <v>FARMACIA DISCOLMEDICA</v>
          </cell>
          <cell r="N524">
            <v>2022</v>
          </cell>
          <cell r="O524">
            <v>7</v>
          </cell>
          <cell r="Q524">
            <v>2</v>
          </cell>
          <cell r="R524">
            <v>1</v>
          </cell>
          <cell r="S524">
            <v>3</v>
          </cell>
          <cell r="T524">
            <v>1</v>
          </cell>
          <cell r="U524">
            <v>1</v>
          </cell>
          <cell r="W524">
            <v>1.3333333333333299</v>
          </cell>
        </row>
        <row r="525">
          <cell r="A525" t="str">
            <v>IM01843</v>
          </cell>
          <cell r="B525" t="str">
            <v>IM01843</v>
          </cell>
          <cell r="C525" t="str">
            <v>AGUJA HIPODERMICA 19G X 1 1/2</v>
          </cell>
          <cell r="D525">
            <v>5</v>
          </cell>
          <cell r="E525" t="str">
            <v>CAJ CAJA</v>
          </cell>
          <cell r="F525" t="str">
            <v>NO APLICA</v>
          </cell>
          <cell r="G525" t="str">
            <v>Producto</v>
          </cell>
          <cell r="J525">
            <v>132</v>
          </cell>
          <cell r="K525">
            <v>5</v>
          </cell>
          <cell r="L525" t="str">
            <v>005</v>
          </cell>
          <cell r="M525" t="str">
            <v>FARMACIA DISCOLMEDICA</v>
          </cell>
          <cell r="N525">
            <v>2022</v>
          </cell>
          <cell r="O525">
            <v>7</v>
          </cell>
          <cell r="Q525">
            <v>132</v>
          </cell>
          <cell r="R525">
            <v>121</v>
          </cell>
          <cell r="S525">
            <v>76</v>
          </cell>
          <cell r="V525">
            <v>67</v>
          </cell>
          <cell r="W525">
            <v>66</v>
          </cell>
        </row>
        <row r="526">
          <cell r="A526" t="str">
            <v>IM01843</v>
          </cell>
          <cell r="B526" t="str">
            <v>IM01843</v>
          </cell>
          <cell r="C526" t="str">
            <v>AGUJA HIPODERMICA 19G X 1 1/2</v>
          </cell>
          <cell r="D526">
            <v>5</v>
          </cell>
          <cell r="E526" t="str">
            <v>CAJ CAJA</v>
          </cell>
          <cell r="F526" t="str">
            <v>NO APLICA</v>
          </cell>
          <cell r="G526" t="str">
            <v>Producto</v>
          </cell>
          <cell r="J526">
            <v>25</v>
          </cell>
          <cell r="K526">
            <v>5</v>
          </cell>
          <cell r="L526" t="str">
            <v>005</v>
          </cell>
          <cell r="M526" t="str">
            <v>FARMACIA DISCOLMEDICA</v>
          </cell>
          <cell r="N526">
            <v>2023</v>
          </cell>
          <cell r="O526">
            <v>1</v>
          </cell>
          <cell r="P526">
            <v>25</v>
          </cell>
          <cell r="W526">
            <v>2.0833333333333299</v>
          </cell>
        </row>
        <row r="527">
          <cell r="A527" t="str">
            <v>IM01876</v>
          </cell>
          <cell r="B527" t="str">
            <v>IM01876</v>
          </cell>
          <cell r="C527" t="str">
            <v>AGUJA HIPODERMICA 19G X 1</v>
          </cell>
          <cell r="D527">
            <v>5</v>
          </cell>
          <cell r="E527" t="str">
            <v>CAJ CAJA</v>
          </cell>
          <cell r="F527" t="str">
            <v>NO APLICA</v>
          </cell>
          <cell r="G527" t="str">
            <v>Producto</v>
          </cell>
          <cell r="J527">
            <v>74</v>
          </cell>
          <cell r="K527">
            <v>5</v>
          </cell>
          <cell r="L527" t="str">
            <v>005</v>
          </cell>
          <cell r="M527" t="str">
            <v>FARMACIA DISCOLMEDICA</v>
          </cell>
          <cell r="N527">
            <v>2022</v>
          </cell>
          <cell r="O527">
            <v>7</v>
          </cell>
          <cell r="Q527">
            <v>74</v>
          </cell>
          <cell r="R527">
            <v>55</v>
          </cell>
          <cell r="S527">
            <v>128</v>
          </cell>
          <cell r="T527">
            <v>110</v>
          </cell>
          <cell r="U527">
            <v>156</v>
          </cell>
          <cell r="V527">
            <v>64</v>
          </cell>
          <cell r="W527">
            <v>97.8333333333333</v>
          </cell>
        </row>
        <row r="528">
          <cell r="A528" t="str">
            <v>IM01876</v>
          </cell>
          <cell r="B528" t="str">
            <v>IM01876</v>
          </cell>
          <cell r="C528" t="str">
            <v>AGUJA HIPODERMICA 19G X 1</v>
          </cell>
          <cell r="D528">
            <v>5</v>
          </cell>
          <cell r="E528" t="str">
            <v>CAJ CAJA</v>
          </cell>
          <cell r="F528" t="str">
            <v>NO APLICA</v>
          </cell>
          <cell r="G528" t="str">
            <v>Producto</v>
          </cell>
          <cell r="J528">
            <v>6</v>
          </cell>
          <cell r="K528">
            <v>5</v>
          </cell>
          <cell r="L528" t="str">
            <v>005</v>
          </cell>
          <cell r="M528" t="str">
            <v>FARMACIA DISCOLMEDICA</v>
          </cell>
          <cell r="N528">
            <v>2023</v>
          </cell>
          <cell r="O528">
            <v>1</v>
          </cell>
          <cell r="P528">
            <v>6</v>
          </cell>
          <cell r="W528">
            <v>0.5</v>
          </cell>
        </row>
        <row r="529">
          <cell r="A529" t="str">
            <v>IM01916</v>
          </cell>
          <cell r="B529" t="str">
            <v>IM01916</v>
          </cell>
          <cell r="C529" t="str">
            <v>MICRONEBULIZADOR KIT ADULTO TALLA L UNIDAD</v>
          </cell>
          <cell r="D529">
            <v>1</v>
          </cell>
          <cell r="E529" t="str">
            <v>UND UNIDAD</v>
          </cell>
          <cell r="F529" t="str">
            <v>NO APLICA</v>
          </cell>
          <cell r="G529" t="str">
            <v>Producto</v>
          </cell>
          <cell r="J529">
            <v>1</v>
          </cell>
          <cell r="K529">
            <v>5</v>
          </cell>
          <cell r="L529" t="str">
            <v>005</v>
          </cell>
          <cell r="M529" t="str">
            <v>FARMACIA DISCOLMEDICA</v>
          </cell>
          <cell r="N529">
            <v>2022</v>
          </cell>
          <cell r="O529">
            <v>12</v>
          </cell>
          <cell r="V529">
            <v>1</v>
          </cell>
          <cell r="W529">
            <v>0.16666666666666599</v>
          </cell>
        </row>
        <row r="530">
          <cell r="A530" t="str">
            <v>IM01923</v>
          </cell>
          <cell r="B530" t="str">
            <v>IM01923</v>
          </cell>
          <cell r="C530" t="str">
            <v>BATA PACIENTE MANGA LARGA PUÑO RESORTE UNIDAD</v>
          </cell>
          <cell r="D530">
            <v>1</v>
          </cell>
          <cell r="E530" t="str">
            <v>UND UNIDAD</v>
          </cell>
          <cell r="F530" t="str">
            <v>NO APLICA</v>
          </cell>
          <cell r="G530" t="str">
            <v>Producto</v>
          </cell>
          <cell r="J530">
            <v>89</v>
          </cell>
          <cell r="K530">
            <v>5</v>
          </cell>
          <cell r="L530" t="str">
            <v>005</v>
          </cell>
          <cell r="M530" t="str">
            <v>FARMACIA DISCOLMEDICA</v>
          </cell>
          <cell r="N530">
            <v>2022</v>
          </cell>
          <cell r="O530">
            <v>7</v>
          </cell>
          <cell r="Q530">
            <v>89</v>
          </cell>
          <cell r="R530">
            <v>241</v>
          </cell>
          <cell r="S530">
            <v>109</v>
          </cell>
          <cell r="T530">
            <v>82</v>
          </cell>
          <cell r="U530">
            <v>219</v>
          </cell>
          <cell r="W530">
            <v>123.333333333333</v>
          </cell>
        </row>
        <row r="531">
          <cell r="A531" t="str">
            <v>IM01968</v>
          </cell>
          <cell r="B531" t="str">
            <v>IM01968</v>
          </cell>
          <cell r="C531" t="str">
            <v>INDICADOR BIOLOG REF:1262 ATTEST PARA VAPOR  CAJA*100</v>
          </cell>
          <cell r="D531">
            <v>1</v>
          </cell>
          <cell r="E531" t="str">
            <v>UND UNIDAD</v>
          </cell>
          <cell r="F531" t="str">
            <v>NO APLICA</v>
          </cell>
          <cell r="G531" t="str">
            <v>Producto</v>
          </cell>
          <cell r="J531">
            <v>1</v>
          </cell>
          <cell r="K531">
            <v>5</v>
          </cell>
          <cell r="L531" t="str">
            <v>005</v>
          </cell>
          <cell r="M531" t="str">
            <v>FARMACIA DISCOLMEDICA</v>
          </cell>
          <cell r="N531">
            <v>2022</v>
          </cell>
          <cell r="O531">
            <v>7</v>
          </cell>
          <cell r="Q531">
            <v>1</v>
          </cell>
          <cell r="R531">
            <v>1</v>
          </cell>
          <cell r="T531">
            <v>1</v>
          </cell>
          <cell r="U531">
            <v>1</v>
          </cell>
          <cell r="W531">
            <v>0.66666666666666596</v>
          </cell>
        </row>
        <row r="532">
          <cell r="A532" t="str">
            <v>IM01970</v>
          </cell>
          <cell r="B532" t="str">
            <v>IM01970</v>
          </cell>
          <cell r="C532" t="str">
            <v>INDICADOR BIOLOG REF:1292 ATTEST PARA VAPOR CAJA * 50</v>
          </cell>
          <cell r="D532">
            <v>5</v>
          </cell>
          <cell r="E532" t="str">
            <v>CAJ CAJA</v>
          </cell>
          <cell r="F532" t="str">
            <v>NO APLICA</v>
          </cell>
          <cell r="G532" t="str">
            <v>Producto</v>
          </cell>
          <cell r="J532">
            <v>2</v>
          </cell>
          <cell r="K532">
            <v>5</v>
          </cell>
          <cell r="L532" t="str">
            <v>005</v>
          </cell>
          <cell r="M532" t="str">
            <v>FARMACIA DISCOLMEDICA</v>
          </cell>
          <cell r="N532">
            <v>2022</v>
          </cell>
          <cell r="O532">
            <v>7</v>
          </cell>
          <cell r="Q532">
            <v>2</v>
          </cell>
          <cell r="R532">
            <v>5</v>
          </cell>
          <cell r="S532">
            <v>4</v>
          </cell>
          <cell r="T532">
            <v>7</v>
          </cell>
          <cell r="U532">
            <v>3</v>
          </cell>
          <cell r="V532">
            <v>2</v>
          </cell>
          <cell r="W532">
            <v>3.8333333333333299</v>
          </cell>
        </row>
        <row r="533">
          <cell r="A533" t="str">
            <v>IM01973</v>
          </cell>
          <cell r="B533" t="str">
            <v>IM01973</v>
          </cell>
          <cell r="C533" t="str">
            <v>LAPIZ PARA ELECTROBISTURI DESECHABLE UNIDAD</v>
          </cell>
          <cell r="D533">
            <v>1</v>
          </cell>
          <cell r="E533" t="str">
            <v>UND UNIDAD</v>
          </cell>
          <cell r="F533" t="str">
            <v>NO APLICA</v>
          </cell>
          <cell r="G533" t="str">
            <v>Producto</v>
          </cell>
          <cell r="J533">
            <v>182</v>
          </cell>
          <cell r="K533">
            <v>5</v>
          </cell>
          <cell r="L533" t="str">
            <v>005</v>
          </cell>
          <cell r="M533" t="str">
            <v>FARMACIA DISCOLMEDICA</v>
          </cell>
          <cell r="N533">
            <v>2022</v>
          </cell>
          <cell r="O533">
            <v>7</v>
          </cell>
          <cell r="Q533">
            <v>182</v>
          </cell>
          <cell r="R533">
            <v>28</v>
          </cell>
          <cell r="T533">
            <v>63</v>
          </cell>
          <cell r="U533">
            <v>37</v>
          </cell>
          <cell r="W533">
            <v>51.6666666666666</v>
          </cell>
        </row>
        <row r="534">
          <cell r="A534" t="str">
            <v>IM01975</v>
          </cell>
          <cell r="B534" t="str">
            <v>IM01975</v>
          </cell>
          <cell r="C534" t="str">
            <v>AMBU (RESUCITADOR) PARA ADULTO DESECHABLE REF: GC-6141 UNIDAD</v>
          </cell>
          <cell r="D534">
            <v>1</v>
          </cell>
          <cell r="E534" t="str">
            <v>UND UNIDAD</v>
          </cell>
          <cell r="F534" t="str">
            <v>NO APLICA</v>
          </cell>
          <cell r="G534" t="str">
            <v>Producto</v>
          </cell>
          <cell r="J534">
            <v>16</v>
          </cell>
          <cell r="K534">
            <v>5</v>
          </cell>
          <cell r="L534" t="str">
            <v>005</v>
          </cell>
          <cell r="M534" t="str">
            <v>FARMACIA DISCOLMEDICA</v>
          </cell>
          <cell r="N534">
            <v>2022</v>
          </cell>
          <cell r="O534">
            <v>7</v>
          </cell>
          <cell r="Q534">
            <v>16</v>
          </cell>
          <cell r="R534">
            <v>14</v>
          </cell>
          <cell r="S534">
            <v>12</v>
          </cell>
          <cell r="T534">
            <v>20</v>
          </cell>
          <cell r="U534">
            <v>16</v>
          </cell>
          <cell r="V534">
            <v>10</v>
          </cell>
          <cell r="W534">
            <v>14.6666666666666</v>
          </cell>
        </row>
        <row r="535">
          <cell r="A535" t="str">
            <v>IM01975</v>
          </cell>
          <cell r="B535" t="str">
            <v>IM01975</v>
          </cell>
          <cell r="C535" t="str">
            <v>AMBU (RESUCITADOR) PARA ADULTO DESECHABLE REF: GC-6141 UNIDAD</v>
          </cell>
          <cell r="D535">
            <v>1</v>
          </cell>
          <cell r="E535" t="str">
            <v>UND UNIDAD</v>
          </cell>
          <cell r="F535" t="str">
            <v>NO APLICA</v>
          </cell>
          <cell r="G535" t="str">
            <v>Producto</v>
          </cell>
          <cell r="J535">
            <v>1</v>
          </cell>
          <cell r="K535">
            <v>5</v>
          </cell>
          <cell r="L535" t="str">
            <v>005</v>
          </cell>
          <cell r="M535" t="str">
            <v>FARMACIA DISCOLMEDICA</v>
          </cell>
          <cell r="N535">
            <v>2023</v>
          </cell>
          <cell r="O535">
            <v>1</v>
          </cell>
          <cell r="P535">
            <v>1</v>
          </cell>
          <cell r="W535">
            <v>8.3333333333333301E-2</v>
          </cell>
        </row>
        <row r="536">
          <cell r="A536" t="str">
            <v>IM01976</v>
          </cell>
          <cell r="B536" t="str">
            <v>IM01976</v>
          </cell>
          <cell r="C536" t="str">
            <v>AMBU (RESUCITADOR) PARA PEDIATRICO DESECHABLE REF:GC-6241 UNIDAD</v>
          </cell>
          <cell r="D536">
            <v>1</v>
          </cell>
          <cell r="E536" t="str">
            <v>UND UNIDAD</v>
          </cell>
          <cell r="F536" t="str">
            <v>NO APLICA</v>
          </cell>
          <cell r="G536" t="str">
            <v>Producto</v>
          </cell>
          <cell r="J536">
            <v>2</v>
          </cell>
          <cell r="K536">
            <v>5</v>
          </cell>
          <cell r="L536" t="str">
            <v>005</v>
          </cell>
          <cell r="M536" t="str">
            <v>FARMACIA DISCOLMEDICA</v>
          </cell>
          <cell r="N536">
            <v>2022</v>
          </cell>
          <cell r="O536">
            <v>8</v>
          </cell>
          <cell r="R536">
            <v>2</v>
          </cell>
          <cell r="S536">
            <v>3</v>
          </cell>
          <cell r="T536">
            <v>4</v>
          </cell>
          <cell r="U536">
            <v>2</v>
          </cell>
          <cell r="V536">
            <v>2</v>
          </cell>
          <cell r="W536">
            <v>2.1666666666666599</v>
          </cell>
        </row>
        <row r="537">
          <cell r="A537" t="str">
            <v>IM01978</v>
          </cell>
          <cell r="B537" t="str">
            <v>IM01978</v>
          </cell>
          <cell r="C537" t="str">
            <v>AMBU (RESUCITADOR) PARA NEONATO DESECHABLE REF:GC-6341 UNIDAD</v>
          </cell>
          <cell r="D537">
            <v>1</v>
          </cell>
          <cell r="E537" t="str">
            <v>UND UNIDAD</v>
          </cell>
          <cell r="F537" t="str">
            <v>NO APLICA</v>
          </cell>
          <cell r="G537" t="str">
            <v>Producto</v>
          </cell>
          <cell r="J537">
            <v>12</v>
          </cell>
          <cell r="K537">
            <v>5</v>
          </cell>
          <cell r="L537" t="str">
            <v>005</v>
          </cell>
          <cell r="M537" t="str">
            <v>FARMACIA DISCOLMEDICA</v>
          </cell>
          <cell r="N537">
            <v>2022</v>
          </cell>
          <cell r="O537">
            <v>7</v>
          </cell>
          <cell r="Q537">
            <v>12</v>
          </cell>
          <cell r="R537">
            <v>14</v>
          </cell>
          <cell r="S537">
            <v>10</v>
          </cell>
          <cell r="T537">
            <v>13</v>
          </cell>
          <cell r="U537">
            <v>13</v>
          </cell>
          <cell r="V537">
            <v>8</v>
          </cell>
          <cell r="W537">
            <v>11.6666666666666</v>
          </cell>
        </row>
        <row r="538">
          <cell r="A538" t="str">
            <v>IM01978</v>
          </cell>
          <cell r="B538" t="str">
            <v>IM01978</v>
          </cell>
          <cell r="C538" t="str">
            <v>AMBU (RESUCITADOR) PARA NEONATO DESECHABLE REF:GC-6341 UNIDAD</v>
          </cell>
          <cell r="D538">
            <v>1</v>
          </cell>
          <cell r="E538" t="str">
            <v>UND UNIDAD</v>
          </cell>
          <cell r="F538" t="str">
            <v>NO APLICA</v>
          </cell>
          <cell r="G538" t="str">
            <v>Producto</v>
          </cell>
          <cell r="J538">
            <v>3</v>
          </cell>
          <cell r="K538">
            <v>5</v>
          </cell>
          <cell r="L538" t="str">
            <v>005</v>
          </cell>
          <cell r="M538" t="str">
            <v>FARMACIA DISCOLMEDICA</v>
          </cell>
          <cell r="N538">
            <v>2023</v>
          </cell>
          <cell r="O538">
            <v>1</v>
          </cell>
          <cell r="P538">
            <v>3</v>
          </cell>
          <cell r="W538">
            <v>0.25</v>
          </cell>
        </row>
        <row r="539">
          <cell r="A539" t="str">
            <v>IM01987</v>
          </cell>
          <cell r="B539" t="str">
            <v>IM01987</v>
          </cell>
          <cell r="C539" t="str">
            <v>INTEGRADOR QUIMICO PARA VAPOR  UNID</v>
          </cell>
          <cell r="D539">
            <v>5</v>
          </cell>
          <cell r="E539" t="str">
            <v>CAJ CAJA</v>
          </cell>
          <cell r="F539" t="str">
            <v>NO APLICA</v>
          </cell>
          <cell r="G539" t="str">
            <v>Producto</v>
          </cell>
          <cell r="J539">
            <v>1</v>
          </cell>
          <cell r="K539">
            <v>5</v>
          </cell>
          <cell r="L539" t="str">
            <v>005</v>
          </cell>
          <cell r="M539" t="str">
            <v>FARMACIA DISCOLMEDICA</v>
          </cell>
          <cell r="N539">
            <v>2022</v>
          </cell>
          <cell r="O539">
            <v>8</v>
          </cell>
          <cell r="R539">
            <v>1</v>
          </cell>
          <cell r="S539">
            <v>1403</v>
          </cell>
          <cell r="T539">
            <v>1000</v>
          </cell>
          <cell r="U539">
            <v>1000</v>
          </cell>
          <cell r="V539">
            <v>400</v>
          </cell>
          <cell r="W539">
            <v>634</v>
          </cell>
        </row>
        <row r="540">
          <cell r="A540" t="str">
            <v>IM01993</v>
          </cell>
          <cell r="B540" t="str">
            <v>IM01993</v>
          </cell>
          <cell r="C540" t="str">
            <v>LAPIZ PARA ELECTROBISTURI DESECHABLE UNIDAD</v>
          </cell>
          <cell r="D540">
            <v>1</v>
          </cell>
          <cell r="E540" t="str">
            <v>UND UNIDAD</v>
          </cell>
          <cell r="F540" t="str">
            <v>NO APLICA</v>
          </cell>
          <cell r="G540" t="str">
            <v>Producto</v>
          </cell>
          <cell r="J540">
            <v>77</v>
          </cell>
          <cell r="K540">
            <v>5</v>
          </cell>
          <cell r="L540" t="str">
            <v>005</v>
          </cell>
          <cell r="M540" t="str">
            <v>FARMACIA DISCOLMEDICA</v>
          </cell>
          <cell r="N540">
            <v>2022</v>
          </cell>
          <cell r="O540">
            <v>10</v>
          </cell>
          <cell r="T540">
            <v>77</v>
          </cell>
          <cell r="U540">
            <v>23</v>
          </cell>
          <cell r="V540">
            <v>38</v>
          </cell>
          <cell r="W540">
            <v>23</v>
          </cell>
        </row>
        <row r="541">
          <cell r="A541" t="str">
            <v>IM01993</v>
          </cell>
          <cell r="B541" t="str">
            <v>IM01993</v>
          </cell>
          <cell r="C541" t="str">
            <v>LAPIZ PARA ELECTROBISTURI DESECHABLE UNIDAD</v>
          </cell>
          <cell r="D541">
            <v>1</v>
          </cell>
          <cell r="E541" t="str">
            <v>UND UNIDAD</v>
          </cell>
          <cell r="F541" t="str">
            <v>NO APLICA</v>
          </cell>
          <cell r="G541" t="str">
            <v>Producto</v>
          </cell>
          <cell r="J541">
            <v>12</v>
          </cell>
          <cell r="K541">
            <v>5</v>
          </cell>
          <cell r="L541" t="str">
            <v>005</v>
          </cell>
          <cell r="M541" t="str">
            <v>FARMACIA DISCOLMEDICA</v>
          </cell>
          <cell r="N541">
            <v>2023</v>
          </cell>
          <cell r="O541">
            <v>1</v>
          </cell>
          <cell r="P541">
            <v>12</v>
          </cell>
          <cell r="W541">
            <v>1</v>
          </cell>
        </row>
        <row r="542">
          <cell r="A542" t="str">
            <v>IM02025</v>
          </cell>
          <cell r="B542" t="str">
            <v>IM02025</v>
          </cell>
          <cell r="C542" t="str">
            <v>EQUIPO EXTENSION ANESTESIA ADULTO UNIDAD</v>
          </cell>
          <cell r="D542">
            <v>1</v>
          </cell>
          <cell r="E542" t="str">
            <v>UND UNIDAD</v>
          </cell>
          <cell r="F542" t="str">
            <v>NO APLICA</v>
          </cell>
          <cell r="G542" t="str">
            <v>Producto</v>
          </cell>
          <cell r="J542">
            <v>10</v>
          </cell>
          <cell r="K542">
            <v>5</v>
          </cell>
          <cell r="L542" t="str">
            <v>005</v>
          </cell>
          <cell r="M542" t="str">
            <v>FARMACIA DISCOLMEDICA</v>
          </cell>
          <cell r="N542">
            <v>2022</v>
          </cell>
          <cell r="O542">
            <v>10</v>
          </cell>
          <cell r="T542">
            <v>10</v>
          </cell>
          <cell r="V542">
            <v>44</v>
          </cell>
          <cell r="W542">
            <v>9</v>
          </cell>
        </row>
        <row r="543">
          <cell r="A543" t="str">
            <v>IM02025</v>
          </cell>
          <cell r="B543" t="str">
            <v>IM02025</v>
          </cell>
          <cell r="C543" t="str">
            <v>EQUIPO EXTENSION ANESTESIA ADULTO UNIDAD</v>
          </cell>
          <cell r="D543">
            <v>1</v>
          </cell>
          <cell r="E543" t="str">
            <v>UND UNIDAD</v>
          </cell>
          <cell r="F543" t="str">
            <v>NO APLICA</v>
          </cell>
          <cell r="G543" t="str">
            <v>Producto</v>
          </cell>
          <cell r="J543">
            <v>8</v>
          </cell>
          <cell r="K543">
            <v>5</v>
          </cell>
          <cell r="L543" t="str">
            <v>005</v>
          </cell>
          <cell r="M543" t="str">
            <v>FARMACIA DISCOLMEDICA</v>
          </cell>
          <cell r="N543">
            <v>2023</v>
          </cell>
          <cell r="O543">
            <v>1</v>
          </cell>
          <cell r="P543">
            <v>8</v>
          </cell>
          <cell r="W543">
            <v>0.66666666666666596</v>
          </cell>
        </row>
        <row r="544">
          <cell r="A544" t="str">
            <v>IM02028</v>
          </cell>
          <cell r="B544" t="str">
            <v>IM02028</v>
          </cell>
          <cell r="C544" t="str">
            <v>GASA HOSPITALARIA 1X100 YDS ROLLO</v>
          </cell>
          <cell r="D544">
            <v>42</v>
          </cell>
          <cell r="E544" t="str">
            <v>ROL ROLLO</v>
          </cell>
          <cell r="F544" t="str">
            <v>NO APLICA</v>
          </cell>
          <cell r="G544" t="str">
            <v>Producto</v>
          </cell>
          <cell r="J544">
            <v>3</v>
          </cell>
          <cell r="K544">
            <v>5</v>
          </cell>
          <cell r="L544" t="str">
            <v>005</v>
          </cell>
          <cell r="M544" t="str">
            <v>FARMACIA DISCOLMEDICA</v>
          </cell>
          <cell r="N544">
            <v>2022</v>
          </cell>
          <cell r="O544">
            <v>8</v>
          </cell>
          <cell r="R544">
            <v>3</v>
          </cell>
          <cell r="S544">
            <v>2</v>
          </cell>
          <cell r="W544">
            <v>0.83333333333333304</v>
          </cell>
        </row>
        <row r="545">
          <cell r="A545" t="str">
            <v>IM02036</v>
          </cell>
          <cell r="B545" t="str">
            <v>IM02036</v>
          </cell>
          <cell r="C545" t="str">
            <v>LIMPIADOR (ESPUMA) PARA AUTOCLAVE X 650 ML</v>
          </cell>
          <cell r="D545">
            <v>1</v>
          </cell>
          <cell r="E545" t="str">
            <v>UND UNIDAD</v>
          </cell>
          <cell r="F545" t="str">
            <v>NO APLICA</v>
          </cell>
          <cell r="G545" t="str">
            <v>Producto</v>
          </cell>
          <cell r="J545">
            <v>4</v>
          </cell>
          <cell r="K545">
            <v>5</v>
          </cell>
          <cell r="L545" t="str">
            <v>005</v>
          </cell>
          <cell r="M545" t="str">
            <v>FARMACIA DISCOLMEDICA</v>
          </cell>
          <cell r="N545">
            <v>2022</v>
          </cell>
          <cell r="O545">
            <v>8</v>
          </cell>
          <cell r="R545">
            <v>4</v>
          </cell>
          <cell r="S545">
            <v>4</v>
          </cell>
          <cell r="T545">
            <v>1</v>
          </cell>
          <cell r="W545">
            <v>1.5</v>
          </cell>
        </row>
        <row r="546">
          <cell r="A546" t="str">
            <v>IM02040</v>
          </cell>
          <cell r="B546" t="str">
            <v>IM02040</v>
          </cell>
          <cell r="C546" t="str">
            <v>TAPON CAUCHO HEPARINIZADO UNIDAD</v>
          </cell>
          <cell r="D546">
            <v>1</v>
          </cell>
          <cell r="E546" t="str">
            <v>UND UNIDAD</v>
          </cell>
          <cell r="F546" t="str">
            <v>NO APLICA</v>
          </cell>
          <cell r="G546" t="str">
            <v>Producto</v>
          </cell>
          <cell r="J546">
            <v>1</v>
          </cell>
          <cell r="K546">
            <v>5</v>
          </cell>
          <cell r="L546" t="str">
            <v>005</v>
          </cell>
          <cell r="M546" t="str">
            <v>FARMACIA DISCOLMEDICA</v>
          </cell>
          <cell r="N546">
            <v>2022</v>
          </cell>
          <cell r="O546">
            <v>7</v>
          </cell>
          <cell r="Q546">
            <v>1</v>
          </cell>
          <cell r="R546">
            <v>1</v>
          </cell>
          <cell r="S546">
            <v>1</v>
          </cell>
          <cell r="T546">
            <v>1</v>
          </cell>
          <cell r="U546">
            <v>2</v>
          </cell>
          <cell r="W546">
            <v>1</v>
          </cell>
        </row>
        <row r="547">
          <cell r="A547" t="str">
            <v>IM02043</v>
          </cell>
          <cell r="B547" t="str">
            <v>IM02043</v>
          </cell>
          <cell r="C547" t="str">
            <v>CATETER UMBILICAL No 4.0 FR UNIDAD</v>
          </cell>
          <cell r="D547">
            <v>1</v>
          </cell>
          <cell r="E547" t="str">
            <v>UND UNIDAD</v>
          </cell>
          <cell r="F547" t="str">
            <v>NO APLICA</v>
          </cell>
          <cell r="G547" t="str">
            <v>Producto</v>
          </cell>
          <cell r="J547">
            <v>1</v>
          </cell>
          <cell r="K547">
            <v>5</v>
          </cell>
          <cell r="L547" t="str">
            <v>005</v>
          </cell>
          <cell r="M547" t="str">
            <v>FARMACIA DISCOLMEDICA</v>
          </cell>
          <cell r="N547">
            <v>2022</v>
          </cell>
          <cell r="O547">
            <v>7</v>
          </cell>
          <cell r="Q547">
            <v>1</v>
          </cell>
          <cell r="W547">
            <v>0.16666666666666599</v>
          </cell>
        </row>
        <row r="548">
          <cell r="A548" t="str">
            <v>IM02043</v>
          </cell>
          <cell r="B548" t="str">
            <v>IM02043</v>
          </cell>
          <cell r="C548" t="str">
            <v>CATETER UMBILICAL No 4.0 FR UNIDAD</v>
          </cell>
          <cell r="D548">
            <v>1</v>
          </cell>
          <cell r="E548" t="str">
            <v>UND UNIDAD</v>
          </cell>
          <cell r="F548" t="str">
            <v>NO APLICA</v>
          </cell>
          <cell r="G548" t="str">
            <v>Producto</v>
          </cell>
          <cell r="J548">
            <v>1</v>
          </cell>
          <cell r="K548">
            <v>5</v>
          </cell>
          <cell r="L548" t="str">
            <v>005</v>
          </cell>
          <cell r="M548" t="str">
            <v>FARMACIA DISCOLMEDICA</v>
          </cell>
          <cell r="N548">
            <v>2023</v>
          </cell>
          <cell r="O548">
            <v>1</v>
          </cell>
          <cell r="P548">
            <v>1</v>
          </cell>
          <cell r="W548">
            <v>8.3333333333333301E-2</v>
          </cell>
        </row>
        <row r="549">
          <cell r="A549" t="str">
            <v>IM02047</v>
          </cell>
          <cell r="B549" t="str">
            <v>IM02047</v>
          </cell>
          <cell r="C549" t="str">
            <v>SONDA FOLEY 2 VIAS No 20X30CC UNIDAD</v>
          </cell>
          <cell r="D549">
            <v>1</v>
          </cell>
          <cell r="E549" t="str">
            <v>UND UNIDAD</v>
          </cell>
          <cell r="F549" t="str">
            <v>NO APLICA</v>
          </cell>
          <cell r="G549" t="str">
            <v>Producto</v>
          </cell>
          <cell r="J549">
            <v>6</v>
          </cell>
          <cell r="K549">
            <v>5</v>
          </cell>
          <cell r="L549" t="str">
            <v>005</v>
          </cell>
          <cell r="M549" t="str">
            <v>FARMACIA DISCOLMEDICA</v>
          </cell>
          <cell r="N549">
            <v>2022</v>
          </cell>
          <cell r="O549">
            <v>7</v>
          </cell>
          <cell r="Q549">
            <v>6</v>
          </cell>
          <cell r="R549">
            <v>15</v>
          </cell>
          <cell r="S549">
            <v>7</v>
          </cell>
          <cell r="V549">
            <v>3</v>
          </cell>
          <cell r="W549">
            <v>5.1666666666666599</v>
          </cell>
        </row>
        <row r="550">
          <cell r="A550" t="str">
            <v>IM02048</v>
          </cell>
          <cell r="B550" t="str">
            <v>NO APLICA</v>
          </cell>
          <cell r="C550" t="str">
            <v>PAPEL GRADO MEDICO PARA ESTERILIZAR 15CM X 200 MT</v>
          </cell>
          <cell r="D550">
            <v>42</v>
          </cell>
          <cell r="E550" t="str">
            <v>ROL ROLLO</v>
          </cell>
          <cell r="F550" t="str">
            <v>NO APLICA</v>
          </cell>
          <cell r="G550" t="str">
            <v>Producto</v>
          </cell>
          <cell r="J550">
            <v>5</v>
          </cell>
          <cell r="K550">
            <v>5</v>
          </cell>
          <cell r="L550" t="str">
            <v>005</v>
          </cell>
          <cell r="M550" t="str">
            <v>FARMACIA DISCOLMEDICA</v>
          </cell>
          <cell r="N550">
            <v>2022</v>
          </cell>
          <cell r="O550">
            <v>9</v>
          </cell>
          <cell r="S550">
            <v>5</v>
          </cell>
          <cell r="T550">
            <v>3</v>
          </cell>
          <cell r="W550">
            <v>1.3333333333333299</v>
          </cell>
        </row>
        <row r="551">
          <cell r="A551" t="str">
            <v>IM02056</v>
          </cell>
          <cell r="B551" t="str">
            <v>IM02056</v>
          </cell>
          <cell r="C551" t="str">
            <v>MANILLA DE IDENTIFICACION NEONATAL 2.5X16CM ROSADO UNIDAD</v>
          </cell>
          <cell r="D551">
            <v>1</v>
          </cell>
          <cell r="E551" t="str">
            <v>UND UNIDAD</v>
          </cell>
          <cell r="F551" t="str">
            <v>NO APLICA</v>
          </cell>
          <cell r="G551" t="str">
            <v>Producto</v>
          </cell>
          <cell r="J551">
            <v>50</v>
          </cell>
          <cell r="K551">
            <v>5</v>
          </cell>
          <cell r="L551" t="str">
            <v>005</v>
          </cell>
          <cell r="M551" t="str">
            <v>FARMACIA DISCOLMEDICA</v>
          </cell>
          <cell r="N551">
            <v>2022</v>
          </cell>
          <cell r="O551">
            <v>8</v>
          </cell>
          <cell r="R551">
            <v>50</v>
          </cell>
          <cell r="S551">
            <v>100</v>
          </cell>
          <cell r="T551">
            <v>65</v>
          </cell>
          <cell r="U551">
            <v>65</v>
          </cell>
          <cell r="V551">
            <v>80</v>
          </cell>
          <cell r="W551">
            <v>60</v>
          </cell>
        </row>
        <row r="552">
          <cell r="A552" t="str">
            <v>IM02056</v>
          </cell>
          <cell r="B552" t="str">
            <v>IM02056</v>
          </cell>
          <cell r="C552" t="str">
            <v>MANILLA DE IDENTIFICACION NEONATAL 2.5X16CM ROSADO UNIDAD</v>
          </cell>
          <cell r="D552">
            <v>1</v>
          </cell>
          <cell r="E552" t="str">
            <v>UND UNIDAD</v>
          </cell>
          <cell r="F552" t="str">
            <v>NO APLICA</v>
          </cell>
          <cell r="G552" t="str">
            <v>Producto</v>
          </cell>
          <cell r="J552">
            <v>40</v>
          </cell>
          <cell r="K552">
            <v>5</v>
          </cell>
          <cell r="L552" t="str">
            <v>005</v>
          </cell>
          <cell r="M552" t="str">
            <v>FARMACIA DISCOLMEDICA</v>
          </cell>
          <cell r="N552">
            <v>2023</v>
          </cell>
          <cell r="O552">
            <v>1</v>
          </cell>
          <cell r="P552">
            <v>40</v>
          </cell>
          <cell r="W552">
            <v>3.3333333333333299</v>
          </cell>
        </row>
        <row r="553">
          <cell r="A553" t="str">
            <v>IM02061</v>
          </cell>
          <cell r="B553" t="str">
            <v>IM02061</v>
          </cell>
          <cell r="C553" t="str">
            <v>BALON HIDROSTATICO BAKRI HPP UNIDAD</v>
          </cell>
          <cell r="D553">
            <v>1</v>
          </cell>
          <cell r="E553" t="str">
            <v>UND UNIDAD</v>
          </cell>
          <cell r="F553" t="str">
            <v>NO APLICA</v>
          </cell>
          <cell r="G553" t="str">
            <v>Producto</v>
          </cell>
          <cell r="J553">
            <v>1</v>
          </cell>
          <cell r="K553">
            <v>5</v>
          </cell>
          <cell r="L553" t="str">
            <v>005</v>
          </cell>
          <cell r="M553" t="str">
            <v>FARMACIA DISCOLMEDICA</v>
          </cell>
          <cell r="N553">
            <v>2022</v>
          </cell>
          <cell r="O553">
            <v>7</v>
          </cell>
          <cell r="Q553">
            <v>1</v>
          </cell>
          <cell r="R553">
            <v>1</v>
          </cell>
          <cell r="S553">
            <v>2</v>
          </cell>
          <cell r="T553">
            <v>2</v>
          </cell>
          <cell r="U553">
            <v>1</v>
          </cell>
          <cell r="W553">
            <v>1.1666666666666601</v>
          </cell>
        </row>
        <row r="554">
          <cell r="A554" t="str">
            <v>IM02099</v>
          </cell>
          <cell r="B554" t="str">
            <v>IM02099</v>
          </cell>
          <cell r="C554" t="str">
            <v>MICRONEBULIZADOR KIT PEDIATRICO TALLA M UNIDAD</v>
          </cell>
          <cell r="D554">
            <v>1</v>
          </cell>
          <cell r="E554" t="str">
            <v>UND UNIDAD</v>
          </cell>
          <cell r="F554" t="str">
            <v>NO APLICA</v>
          </cell>
          <cell r="G554" t="str">
            <v>Producto</v>
          </cell>
          <cell r="J554">
            <v>1</v>
          </cell>
          <cell r="K554">
            <v>5</v>
          </cell>
          <cell r="L554" t="str">
            <v>005</v>
          </cell>
          <cell r="M554" t="str">
            <v>FARMACIA DISCOLMEDICA</v>
          </cell>
          <cell r="N554">
            <v>2022</v>
          </cell>
          <cell r="O554">
            <v>9</v>
          </cell>
          <cell r="S554">
            <v>1</v>
          </cell>
          <cell r="T554">
            <v>20</v>
          </cell>
          <cell r="U554">
            <v>10</v>
          </cell>
          <cell r="V554">
            <v>5</v>
          </cell>
          <cell r="W554">
            <v>6</v>
          </cell>
        </row>
        <row r="555">
          <cell r="A555" t="str">
            <v>IM02110</v>
          </cell>
          <cell r="B555" t="str">
            <v>IM02110</v>
          </cell>
          <cell r="C555" t="str">
            <v>MANILLA DE IDENTIFICACION NEONATAL 2.5CMX25.5CM AZUL UNIDAD</v>
          </cell>
          <cell r="D555">
            <v>1</v>
          </cell>
          <cell r="E555" t="str">
            <v>UND UNIDAD</v>
          </cell>
          <cell r="F555" t="str">
            <v>NO APLICA</v>
          </cell>
          <cell r="G555" t="str">
            <v>Producto</v>
          </cell>
          <cell r="J555">
            <v>105</v>
          </cell>
          <cell r="K555">
            <v>5</v>
          </cell>
          <cell r="L555" t="str">
            <v>005</v>
          </cell>
          <cell r="M555" t="str">
            <v>FARMACIA DISCOLMEDICA</v>
          </cell>
          <cell r="N555">
            <v>2022</v>
          </cell>
          <cell r="O555">
            <v>7</v>
          </cell>
          <cell r="Q555">
            <v>105</v>
          </cell>
          <cell r="S555">
            <v>100</v>
          </cell>
          <cell r="U555">
            <v>100</v>
          </cell>
          <cell r="V555">
            <v>60</v>
          </cell>
          <cell r="W555">
            <v>60.8333333333333</v>
          </cell>
        </row>
        <row r="556">
          <cell r="A556" t="str">
            <v>IM02110</v>
          </cell>
          <cell r="B556" t="str">
            <v>IM02110</v>
          </cell>
          <cell r="C556" t="str">
            <v>MANILLA DE IDENTIFICACION NEONATAL 2.5CMX25.5CM AZUL UNIDAD</v>
          </cell>
          <cell r="D556">
            <v>1</v>
          </cell>
          <cell r="E556" t="str">
            <v>UND UNIDAD</v>
          </cell>
          <cell r="F556" t="str">
            <v>NO APLICA</v>
          </cell>
          <cell r="G556" t="str">
            <v>Producto</v>
          </cell>
          <cell r="J556">
            <v>50</v>
          </cell>
          <cell r="K556">
            <v>5</v>
          </cell>
          <cell r="L556" t="str">
            <v>005</v>
          </cell>
          <cell r="M556" t="str">
            <v>FARMACIA DISCOLMEDICA</v>
          </cell>
          <cell r="N556">
            <v>2023</v>
          </cell>
          <cell r="O556">
            <v>1</v>
          </cell>
          <cell r="P556">
            <v>50</v>
          </cell>
          <cell r="W556">
            <v>4.1666666666666599</v>
          </cell>
        </row>
        <row r="557">
          <cell r="A557" t="str">
            <v>IM02157</v>
          </cell>
          <cell r="B557" t="str">
            <v>IM02157</v>
          </cell>
          <cell r="C557" t="str">
            <v>CATETER EPICUTANEO 24G CAJA*30 UNIDAD</v>
          </cell>
          <cell r="D557">
            <v>1</v>
          </cell>
          <cell r="E557" t="str">
            <v>UND UNIDAD</v>
          </cell>
          <cell r="F557" t="str">
            <v>NO APLICA</v>
          </cell>
          <cell r="G557" t="str">
            <v>Producto</v>
          </cell>
          <cell r="J557">
            <v>1</v>
          </cell>
          <cell r="K557">
            <v>5</v>
          </cell>
          <cell r="L557" t="str">
            <v>005</v>
          </cell>
          <cell r="M557" t="str">
            <v>FARMACIA DISCOLMEDICA</v>
          </cell>
          <cell r="N557">
            <v>2022</v>
          </cell>
          <cell r="O557">
            <v>10</v>
          </cell>
          <cell r="T557">
            <v>1</v>
          </cell>
          <cell r="V557">
            <v>3</v>
          </cell>
          <cell r="W557">
            <v>0.66666666666666596</v>
          </cell>
        </row>
        <row r="558">
          <cell r="A558" t="str">
            <v>IM02158</v>
          </cell>
          <cell r="B558" t="str">
            <v>IM02158</v>
          </cell>
          <cell r="C558" t="str">
            <v>PAPEL MONITOR FETAL 112X100X200 210-100 G6A+PAQ EN Z</v>
          </cell>
          <cell r="D558">
            <v>1</v>
          </cell>
          <cell r="E558" t="str">
            <v>UND UNIDAD</v>
          </cell>
          <cell r="F558" t="str">
            <v>NO APLICA</v>
          </cell>
          <cell r="G558" t="str">
            <v>Producto</v>
          </cell>
          <cell r="J558">
            <v>5</v>
          </cell>
          <cell r="K558">
            <v>5</v>
          </cell>
          <cell r="L558" t="str">
            <v>005</v>
          </cell>
          <cell r="M558" t="str">
            <v>FARMACIA DISCOLMEDICA</v>
          </cell>
          <cell r="N558">
            <v>2022</v>
          </cell>
          <cell r="O558">
            <v>11</v>
          </cell>
          <cell r="U558">
            <v>5</v>
          </cell>
          <cell r="V558">
            <v>7</v>
          </cell>
          <cell r="W558">
            <v>2</v>
          </cell>
        </row>
        <row r="559">
          <cell r="A559" t="str">
            <v>IM02170</v>
          </cell>
          <cell r="B559" t="str">
            <v>IM02170</v>
          </cell>
          <cell r="C559" t="str">
            <v>APOSITO ESTERIL 3X4 UNIDAD</v>
          </cell>
          <cell r="D559">
            <v>1</v>
          </cell>
          <cell r="E559" t="str">
            <v>UND UNIDAD</v>
          </cell>
          <cell r="F559" t="str">
            <v>NO APLICA</v>
          </cell>
          <cell r="G559" t="str">
            <v>Producto</v>
          </cell>
          <cell r="J559">
            <v>31</v>
          </cell>
          <cell r="K559">
            <v>5</v>
          </cell>
          <cell r="L559" t="str">
            <v>005</v>
          </cell>
          <cell r="M559" t="str">
            <v>FARMACIA DISCOLMEDICA</v>
          </cell>
          <cell r="N559">
            <v>2022</v>
          </cell>
          <cell r="O559">
            <v>7</v>
          </cell>
          <cell r="Q559">
            <v>31</v>
          </cell>
          <cell r="R559">
            <v>53</v>
          </cell>
          <cell r="S559">
            <v>27</v>
          </cell>
          <cell r="T559">
            <v>44</v>
          </cell>
          <cell r="U559">
            <v>46</v>
          </cell>
          <cell r="V559">
            <v>46</v>
          </cell>
          <cell r="W559">
            <v>41.1666666666666</v>
          </cell>
        </row>
        <row r="560">
          <cell r="A560" t="str">
            <v>IM02170</v>
          </cell>
          <cell r="B560" t="str">
            <v>IM02170</v>
          </cell>
          <cell r="C560" t="str">
            <v>APOSITO ESTERIL 3X4 UNIDAD</v>
          </cell>
          <cell r="D560">
            <v>1</v>
          </cell>
          <cell r="E560" t="str">
            <v>UND UNIDAD</v>
          </cell>
          <cell r="F560" t="str">
            <v>NO APLICA</v>
          </cell>
          <cell r="G560" t="str">
            <v>Producto</v>
          </cell>
          <cell r="J560">
            <v>5</v>
          </cell>
          <cell r="K560">
            <v>5</v>
          </cell>
          <cell r="L560" t="str">
            <v>005</v>
          </cell>
          <cell r="M560" t="str">
            <v>FARMACIA DISCOLMEDICA</v>
          </cell>
          <cell r="N560">
            <v>2023</v>
          </cell>
          <cell r="O560">
            <v>1</v>
          </cell>
          <cell r="P560">
            <v>5</v>
          </cell>
          <cell r="W560">
            <v>0.41666666666666602</v>
          </cell>
        </row>
        <row r="561">
          <cell r="A561" t="str">
            <v>IM02207</v>
          </cell>
          <cell r="B561" t="str">
            <v>IM02207</v>
          </cell>
          <cell r="C561" t="str">
            <v>AGUJA ESPINAL No 27G X 3 1/2 UNIDAD</v>
          </cell>
          <cell r="D561">
            <v>1</v>
          </cell>
          <cell r="E561" t="str">
            <v>UND UNIDAD</v>
          </cell>
          <cell r="F561" t="str">
            <v>NO APLICA</v>
          </cell>
          <cell r="G561" t="str">
            <v>Producto</v>
          </cell>
          <cell r="J561">
            <v>55</v>
          </cell>
          <cell r="K561">
            <v>5</v>
          </cell>
          <cell r="L561" t="str">
            <v>005</v>
          </cell>
          <cell r="M561" t="str">
            <v>FARMACIA DISCOLMEDICA</v>
          </cell>
          <cell r="N561">
            <v>2022</v>
          </cell>
          <cell r="O561">
            <v>7</v>
          </cell>
          <cell r="Q561">
            <v>55</v>
          </cell>
          <cell r="R561">
            <v>53</v>
          </cell>
          <cell r="S561">
            <v>48</v>
          </cell>
          <cell r="T561">
            <v>42</v>
          </cell>
          <cell r="U561">
            <v>40</v>
          </cell>
          <cell r="V561">
            <v>33</v>
          </cell>
          <cell r="W561">
            <v>45.1666666666666</v>
          </cell>
        </row>
        <row r="562">
          <cell r="A562" t="str">
            <v>IM02207</v>
          </cell>
          <cell r="B562" t="str">
            <v>IM02207</v>
          </cell>
          <cell r="C562" t="str">
            <v>AGUJA ESPINAL No 27G X 3 1/2 UNIDAD</v>
          </cell>
          <cell r="D562">
            <v>1</v>
          </cell>
          <cell r="E562" t="str">
            <v>UND UNIDAD</v>
          </cell>
          <cell r="F562" t="str">
            <v>NO APLICA</v>
          </cell>
          <cell r="G562" t="str">
            <v>Producto</v>
          </cell>
          <cell r="J562">
            <v>7</v>
          </cell>
          <cell r="K562">
            <v>5</v>
          </cell>
          <cell r="L562" t="str">
            <v>005</v>
          </cell>
          <cell r="M562" t="str">
            <v>FARMACIA DISCOLMEDICA</v>
          </cell>
          <cell r="N562">
            <v>2023</v>
          </cell>
          <cell r="O562">
            <v>1</v>
          </cell>
          <cell r="P562">
            <v>7</v>
          </cell>
          <cell r="W562">
            <v>0.58333333333333304</v>
          </cell>
        </row>
        <row r="563">
          <cell r="A563" t="str">
            <v>IM02242</v>
          </cell>
          <cell r="B563" t="str">
            <v>IM02242</v>
          </cell>
          <cell r="C563" t="str">
            <v>AGUJA ESPINAL No 20G X 3 1/2 UNIDAD</v>
          </cell>
          <cell r="D563">
            <v>1</v>
          </cell>
          <cell r="E563" t="str">
            <v>UND UNIDAD</v>
          </cell>
          <cell r="F563" t="str">
            <v>NO APLICA</v>
          </cell>
          <cell r="G563" t="str">
            <v>Producto</v>
          </cell>
          <cell r="J563">
            <v>1</v>
          </cell>
          <cell r="K563">
            <v>5</v>
          </cell>
          <cell r="L563" t="str">
            <v>005</v>
          </cell>
          <cell r="M563" t="str">
            <v>FARMACIA DISCOLMEDICA</v>
          </cell>
          <cell r="N563">
            <v>2022</v>
          </cell>
          <cell r="O563">
            <v>7</v>
          </cell>
          <cell r="Q563">
            <v>1</v>
          </cell>
          <cell r="R563">
            <v>1</v>
          </cell>
          <cell r="S563">
            <v>1</v>
          </cell>
          <cell r="W563">
            <v>0.5</v>
          </cell>
        </row>
        <row r="564">
          <cell r="A564" t="str">
            <v>IM02249</v>
          </cell>
          <cell r="B564" t="str">
            <v>IM02249</v>
          </cell>
          <cell r="C564" t="str">
            <v>SONDA SUCCION CERRADA PEDIATRICA No 10FR</v>
          </cell>
          <cell r="D564">
            <v>1</v>
          </cell>
          <cell r="E564" t="str">
            <v>UND UNIDAD</v>
          </cell>
          <cell r="F564" t="str">
            <v>NO APLICA</v>
          </cell>
          <cell r="G564" t="str">
            <v>Producto</v>
          </cell>
          <cell r="J564">
            <v>6</v>
          </cell>
          <cell r="K564">
            <v>5</v>
          </cell>
          <cell r="L564" t="str">
            <v>005</v>
          </cell>
          <cell r="M564" t="str">
            <v>FARMACIA DISCOLMEDICA</v>
          </cell>
          <cell r="N564">
            <v>2022</v>
          </cell>
          <cell r="O564">
            <v>10</v>
          </cell>
          <cell r="T564">
            <v>6</v>
          </cell>
          <cell r="U564">
            <v>2</v>
          </cell>
          <cell r="W564">
            <v>1.3333333333333299</v>
          </cell>
        </row>
        <row r="565">
          <cell r="A565" t="str">
            <v>IM02250</v>
          </cell>
          <cell r="B565" t="str">
            <v>IM02250</v>
          </cell>
          <cell r="C565" t="str">
            <v>SONDA SUCCION CERRADA PEDIATRICA No 12FR</v>
          </cell>
          <cell r="D565">
            <v>1</v>
          </cell>
          <cell r="E565" t="str">
            <v>UND UNIDAD</v>
          </cell>
          <cell r="F565" t="str">
            <v>NO APLICA</v>
          </cell>
          <cell r="G565" t="str">
            <v>Producto</v>
          </cell>
          <cell r="J565">
            <v>3</v>
          </cell>
          <cell r="K565">
            <v>5</v>
          </cell>
          <cell r="L565" t="str">
            <v>005</v>
          </cell>
          <cell r="M565" t="str">
            <v>FARMACIA DISCOLMEDICA</v>
          </cell>
          <cell r="N565">
            <v>2022</v>
          </cell>
          <cell r="O565">
            <v>10</v>
          </cell>
          <cell r="T565">
            <v>3</v>
          </cell>
          <cell r="U565">
            <v>2</v>
          </cell>
          <cell r="W565">
            <v>0.83333333333333304</v>
          </cell>
        </row>
        <row r="566">
          <cell r="A566" t="str">
            <v>IM02262</v>
          </cell>
          <cell r="B566" t="str">
            <v>IM02262</v>
          </cell>
          <cell r="C566" t="str">
            <v>PAPEL GRADO MEDICO PARA ESTERILIZAR 5.1CM* 200MT UNIDAD</v>
          </cell>
          <cell r="D566">
            <v>1</v>
          </cell>
          <cell r="E566" t="str">
            <v>UND UNIDAD</v>
          </cell>
          <cell r="F566" t="str">
            <v>NO APLICA</v>
          </cell>
          <cell r="G566" t="str">
            <v>Producto</v>
          </cell>
          <cell r="J566">
            <v>1</v>
          </cell>
          <cell r="K566">
            <v>5</v>
          </cell>
          <cell r="L566" t="str">
            <v>005</v>
          </cell>
          <cell r="M566" t="str">
            <v>FARMACIA DISCOLMEDICA</v>
          </cell>
          <cell r="N566">
            <v>2022</v>
          </cell>
          <cell r="O566">
            <v>10</v>
          </cell>
          <cell r="T566">
            <v>1</v>
          </cell>
          <cell r="U566">
            <v>3</v>
          </cell>
          <cell r="W566">
            <v>0.66666666666666596</v>
          </cell>
        </row>
        <row r="567">
          <cell r="A567" t="str">
            <v>IM02263</v>
          </cell>
          <cell r="B567" t="str">
            <v>IM02263</v>
          </cell>
          <cell r="C567" t="str">
            <v>PAPEL GRADO MEDICO PARA ESTERILIZAR 7.5CM* 100X2CM UNIDAD</v>
          </cell>
          <cell r="D567">
            <v>1</v>
          </cell>
          <cell r="E567" t="str">
            <v>UND UNIDAD</v>
          </cell>
          <cell r="F567" t="str">
            <v>NO APLICA</v>
          </cell>
          <cell r="G567" t="str">
            <v>Producto</v>
          </cell>
          <cell r="J567">
            <v>3</v>
          </cell>
          <cell r="K567">
            <v>5</v>
          </cell>
          <cell r="L567" t="str">
            <v>005</v>
          </cell>
          <cell r="M567" t="str">
            <v>FARMACIA DISCOLMEDICA</v>
          </cell>
          <cell r="N567">
            <v>2022</v>
          </cell>
          <cell r="O567">
            <v>7</v>
          </cell>
          <cell r="Q567">
            <v>3</v>
          </cell>
          <cell r="S567">
            <v>4</v>
          </cell>
          <cell r="U567">
            <v>2</v>
          </cell>
          <cell r="W567">
            <v>1.5</v>
          </cell>
        </row>
        <row r="568">
          <cell r="A568" t="str">
            <v>IM02267</v>
          </cell>
          <cell r="B568" t="str">
            <v>IM02267</v>
          </cell>
          <cell r="C568" t="str">
            <v>MASCARILLA TIPO VENTURY PEDIATRICA UNIDAD</v>
          </cell>
          <cell r="D568">
            <v>1</v>
          </cell>
          <cell r="E568" t="str">
            <v>UND UNIDAD</v>
          </cell>
          <cell r="F568" t="str">
            <v>NO APLICA</v>
          </cell>
          <cell r="G568" t="str">
            <v>Producto</v>
          </cell>
          <cell r="J568">
            <v>2</v>
          </cell>
          <cell r="K568">
            <v>5</v>
          </cell>
          <cell r="L568" t="str">
            <v>005</v>
          </cell>
          <cell r="M568" t="str">
            <v>FARMACIA DISCOLMEDICA</v>
          </cell>
          <cell r="N568">
            <v>2022</v>
          </cell>
          <cell r="O568">
            <v>12</v>
          </cell>
          <cell r="V568">
            <v>2</v>
          </cell>
          <cell r="W568">
            <v>0.33333333333333298</v>
          </cell>
        </row>
        <row r="569">
          <cell r="A569" t="str">
            <v>IM02283</v>
          </cell>
          <cell r="B569" t="str">
            <v>IM02283</v>
          </cell>
          <cell r="C569" t="str">
            <v>EQUIPO MACROGOTEO SIN AGUJA UNIDAD</v>
          </cell>
          <cell r="D569">
            <v>1</v>
          </cell>
          <cell r="E569" t="str">
            <v>UND UNIDAD</v>
          </cell>
          <cell r="F569" t="str">
            <v>NO APLICA</v>
          </cell>
          <cell r="G569" t="str">
            <v>Producto</v>
          </cell>
          <cell r="J569">
            <v>200</v>
          </cell>
          <cell r="K569">
            <v>5</v>
          </cell>
          <cell r="L569" t="str">
            <v>005</v>
          </cell>
          <cell r="M569" t="str">
            <v>FARMACIA DISCOLMEDICA</v>
          </cell>
          <cell r="N569">
            <v>2022</v>
          </cell>
          <cell r="O569">
            <v>11</v>
          </cell>
          <cell r="U569">
            <v>200</v>
          </cell>
          <cell r="W569">
            <v>33.3333333333333</v>
          </cell>
        </row>
        <row r="570">
          <cell r="A570" t="str">
            <v>IM02312</v>
          </cell>
          <cell r="B570" t="str">
            <v>IM02312</v>
          </cell>
          <cell r="C570" t="str">
            <v>CATETER INTRAVENOSO No 16X1 1/4 UNIDAD</v>
          </cell>
          <cell r="D570">
            <v>1</v>
          </cell>
          <cell r="E570" t="str">
            <v>UND UNIDAD</v>
          </cell>
          <cell r="F570" t="str">
            <v>NO APLICA</v>
          </cell>
          <cell r="G570" t="str">
            <v>Producto</v>
          </cell>
          <cell r="J570">
            <v>1</v>
          </cell>
          <cell r="K570">
            <v>5</v>
          </cell>
          <cell r="L570" t="str">
            <v>005</v>
          </cell>
          <cell r="M570" t="str">
            <v>FARMACIA DISCOLMEDICA</v>
          </cell>
          <cell r="N570">
            <v>2022</v>
          </cell>
          <cell r="O570">
            <v>12</v>
          </cell>
          <cell r="V570">
            <v>1</v>
          </cell>
          <cell r="W570">
            <v>0.16666666666666599</v>
          </cell>
        </row>
        <row r="571">
          <cell r="A571" t="str">
            <v>IM02320</v>
          </cell>
          <cell r="B571" t="str">
            <v>IM02320</v>
          </cell>
          <cell r="C571" t="str">
            <v>APOSITO OCULAR PARA ADULTO CON ADHESIVO NO ESTERIL</v>
          </cell>
          <cell r="D571">
            <v>5</v>
          </cell>
          <cell r="E571" t="str">
            <v>CAJ CAJA</v>
          </cell>
          <cell r="F571" t="str">
            <v>NO APLICA</v>
          </cell>
          <cell r="G571" t="str">
            <v>Producto</v>
          </cell>
          <cell r="J571">
            <v>7</v>
          </cell>
          <cell r="K571">
            <v>5</v>
          </cell>
          <cell r="L571" t="str">
            <v>005</v>
          </cell>
          <cell r="M571" t="str">
            <v>FARMACIA DISCOLMEDICA</v>
          </cell>
          <cell r="N571">
            <v>2022</v>
          </cell>
          <cell r="O571">
            <v>7</v>
          </cell>
          <cell r="Q571">
            <v>7</v>
          </cell>
          <cell r="R571">
            <v>172</v>
          </cell>
          <cell r="W571">
            <v>29.8333333333333</v>
          </cell>
        </row>
        <row r="572">
          <cell r="A572" t="str">
            <v>IM02334</v>
          </cell>
          <cell r="B572" t="str">
            <v>IM02334</v>
          </cell>
          <cell r="C572" t="str">
            <v>PALA LARGA PARA ELECTROBISTURI E1551-6 UNIDAD</v>
          </cell>
          <cell r="D572">
            <v>1</v>
          </cell>
          <cell r="E572" t="str">
            <v>UND UNIDAD</v>
          </cell>
          <cell r="F572" t="str">
            <v>NO APLICA</v>
          </cell>
          <cell r="G572" t="str">
            <v>Producto</v>
          </cell>
          <cell r="J572">
            <v>1</v>
          </cell>
          <cell r="K572">
            <v>5</v>
          </cell>
          <cell r="L572" t="str">
            <v>005</v>
          </cell>
          <cell r="M572" t="str">
            <v>FARMACIA DISCOLMEDICA</v>
          </cell>
          <cell r="N572">
            <v>2022</v>
          </cell>
          <cell r="O572">
            <v>8</v>
          </cell>
          <cell r="R572">
            <v>1</v>
          </cell>
          <cell r="T572">
            <v>2</v>
          </cell>
          <cell r="U572">
            <v>2</v>
          </cell>
          <cell r="V572">
            <v>3</v>
          </cell>
          <cell r="W572">
            <v>1.3333333333333299</v>
          </cell>
        </row>
        <row r="573">
          <cell r="A573" t="str">
            <v>IM02371</v>
          </cell>
          <cell r="B573" t="str">
            <v>IM02371</v>
          </cell>
          <cell r="C573" t="str">
            <v>FRASCO RECOLECTOR DE ORINA UNIDAD</v>
          </cell>
          <cell r="D573">
            <v>1</v>
          </cell>
          <cell r="E573" t="str">
            <v>UND UNIDAD</v>
          </cell>
          <cell r="F573" t="str">
            <v>NO APLICA</v>
          </cell>
          <cell r="G573" t="str">
            <v>Producto</v>
          </cell>
          <cell r="J573">
            <v>28</v>
          </cell>
          <cell r="K573">
            <v>5</v>
          </cell>
          <cell r="L573" t="str">
            <v>005</v>
          </cell>
          <cell r="M573" t="str">
            <v>FARMACIA DISCOLMEDICA</v>
          </cell>
          <cell r="N573">
            <v>2022</v>
          </cell>
          <cell r="O573">
            <v>7</v>
          </cell>
          <cell r="Q573">
            <v>28</v>
          </cell>
          <cell r="U573">
            <v>140</v>
          </cell>
          <cell r="W573">
            <v>28</v>
          </cell>
        </row>
        <row r="574">
          <cell r="A574" t="str">
            <v>IM02421</v>
          </cell>
          <cell r="B574" t="str">
            <v>IM02421</v>
          </cell>
          <cell r="C574" t="str">
            <v>EQUIPO MICROGOTEO SIN AGUJA UNIDAD</v>
          </cell>
          <cell r="D574">
            <v>1</v>
          </cell>
          <cell r="E574" t="str">
            <v>UND UNIDAD</v>
          </cell>
          <cell r="F574" t="str">
            <v>NO APLICA</v>
          </cell>
          <cell r="G574" t="str">
            <v>Producto</v>
          </cell>
          <cell r="J574">
            <v>66</v>
          </cell>
          <cell r="K574">
            <v>5</v>
          </cell>
          <cell r="L574" t="str">
            <v>005</v>
          </cell>
          <cell r="M574" t="str">
            <v>FARMACIA DISCOLMEDICA</v>
          </cell>
          <cell r="N574">
            <v>2022</v>
          </cell>
          <cell r="O574">
            <v>7</v>
          </cell>
          <cell r="Q574">
            <v>66</v>
          </cell>
          <cell r="R574">
            <v>68</v>
          </cell>
          <cell r="S574">
            <v>99</v>
          </cell>
          <cell r="T574">
            <v>54</v>
          </cell>
          <cell r="U574">
            <v>68</v>
          </cell>
          <cell r="V574">
            <v>47</v>
          </cell>
          <cell r="W574">
            <v>67</v>
          </cell>
        </row>
        <row r="575">
          <cell r="A575" t="str">
            <v>IM02421</v>
          </cell>
          <cell r="B575" t="str">
            <v>IM02421</v>
          </cell>
          <cell r="C575" t="str">
            <v>EQUIPO MICROGOTEO SIN AGUJA UNIDAD</v>
          </cell>
          <cell r="D575">
            <v>1</v>
          </cell>
          <cell r="E575" t="str">
            <v>UND UNIDAD</v>
          </cell>
          <cell r="F575" t="str">
            <v>NO APLICA</v>
          </cell>
          <cell r="G575" t="str">
            <v>Producto</v>
          </cell>
          <cell r="J575">
            <v>3</v>
          </cell>
          <cell r="K575">
            <v>5</v>
          </cell>
          <cell r="L575" t="str">
            <v>005</v>
          </cell>
          <cell r="M575" t="str">
            <v>FARMACIA DISCOLMEDICA</v>
          </cell>
          <cell r="N575">
            <v>2023</v>
          </cell>
          <cell r="O575">
            <v>1</v>
          </cell>
          <cell r="P575">
            <v>3</v>
          </cell>
          <cell r="W575">
            <v>0.25</v>
          </cell>
        </row>
        <row r="576">
          <cell r="A576" t="str">
            <v>IM02435</v>
          </cell>
          <cell r="B576" t="str">
            <v>IM02435</v>
          </cell>
          <cell r="C576" t="str">
            <v>JERINGA 5CC 3P 21GX1-1/2 UNIDAD</v>
          </cell>
          <cell r="D576">
            <v>1</v>
          </cell>
          <cell r="E576" t="str">
            <v>UND UNIDAD</v>
          </cell>
          <cell r="F576" t="str">
            <v>NO APLICA</v>
          </cell>
          <cell r="G576" t="str">
            <v>Producto</v>
          </cell>
          <cell r="J576">
            <v>200</v>
          </cell>
          <cell r="K576">
            <v>5</v>
          </cell>
          <cell r="L576" t="str">
            <v>005</v>
          </cell>
          <cell r="M576" t="str">
            <v>FARMACIA DISCOLMEDICA</v>
          </cell>
          <cell r="N576">
            <v>2022</v>
          </cell>
          <cell r="O576">
            <v>10</v>
          </cell>
          <cell r="T576">
            <v>200</v>
          </cell>
          <cell r="W576">
            <v>33.3333333333333</v>
          </cell>
        </row>
        <row r="577">
          <cell r="A577" t="str">
            <v>IM02454</v>
          </cell>
          <cell r="B577" t="str">
            <v>IM02454</v>
          </cell>
          <cell r="C577" t="str">
            <v>CIRCUITO DE VENTILACION PEDIATRICO PARA VENTILADOR Uni-Vent Eagle II Ref 40011 UNIDAD</v>
          </cell>
          <cell r="D577">
            <v>1</v>
          </cell>
          <cell r="E577" t="str">
            <v>UND UNIDAD</v>
          </cell>
          <cell r="F577" t="str">
            <v>NO APLICA</v>
          </cell>
          <cell r="G577" t="str">
            <v>Producto</v>
          </cell>
          <cell r="J577">
            <v>1</v>
          </cell>
          <cell r="K577">
            <v>5</v>
          </cell>
          <cell r="L577" t="str">
            <v>005</v>
          </cell>
          <cell r="M577" t="str">
            <v>FARMACIA DISCOLMEDICA</v>
          </cell>
          <cell r="N577">
            <v>2022</v>
          </cell>
          <cell r="O577">
            <v>10</v>
          </cell>
          <cell r="T577">
            <v>1</v>
          </cell>
          <cell r="W577">
            <v>0.16666666666666599</v>
          </cell>
        </row>
        <row r="578">
          <cell r="A578" t="str">
            <v>IM02455</v>
          </cell>
          <cell r="B578" t="str">
            <v>IM02455</v>
          </cell>
          <cell r="C578" t="str">
            <v>CIRCUITO DE VENTILACION  ADULTO PARA VENTILADOR Uni-Vent Eagle II UNIDAD</v>
          </cell>
          <cell r="D578">
            <v>1</v>
          </cell>
          <cell r="E578" t="str">
            <v>UND UNIDAD</v>
          </cell>
          <cell r="F578" t="str">
            <v>NO APLICA</v>
          </cell>
          <cell r="G578" t="str">
            <v>Producto</v>
          </cell>
          <cell r="J578">
            <v>2</v>
          </cell>
          <cell r="K578">
            <v>5</v>
          </cell>
          <cell r="L578" t="str">
            <v>005</v>
          </cell>
          <cell r="M578" t="str">
            <v>FARMACIA DISCOLMEDICA</v>
          </cell>
          <cell r="N578">
            <v>2022</v>
          </cell>
          <cell r="O578">
            <v>9</v>
          </cell>
          <cell r="S578">
            <v>2</v>
          </cell>
          <cell r="T578">
            <v>1</v>
          </cell>
          <cell r="U578">
            <v>1</v>
          </cell>
          <cell r="W578">
            <v>0.66666666666666596</v>
          </cell>
        </row>
        <row r="579">
          <cell r="A579" t="str">
            <v>IM02463</v>
          </cell>
          <cell r="B579" t="str">
            <v>IM02463</v>
          </cell>
          <cell r="C579" t="str">
            <v>PAQUETE DE LAPAROTOMIA ESTERIL</v>
          </cell>
          <cell r="D579">
            <v>37</v>
          </cell>
          <cell r="E579" t="str">
            <v>PAQ PAQUETE</v>
          </cell>
          <cell r="F579" t="str">
            <v>NO APLICA</v>
          </cell>
          <cell r="G579" t="str">
            <v>Producto</v>
          </cell>
          <cell r="J579">
            <v>29</v>
          </cell>
          <cell r="K579">
            <v>5</v>
          </cell>
          <cell r="L579" t="str">
            <v>005</v>
          </cell>
          <cell r="M579" t="str">
            <v>FARMACIA DISCOLMEDICA</v>
          </cell>
          <cell r="N579">
            <v>2022</v>
          </cell>
          <cell r="O579">
            <v>7</v>
          </cell>
          <cell r="Q579">
            <v>29</v>
          </cell>
          <cell r="R579">
            <v>59</v>
          </cell>
          <cell r="S579">
            <v>57</v>
          </cell>
          <cell r="T579">
            <v>37</v>
          </cell>
          <cell r="U579">
            <v>66</v>
          </cell>
          <cell r="V579">
            <v>54</v>
          </cell>
          <cell r="W579">
            <v>50.3333333333333</v>
          </cell>
        </row>
        <row r="580">
          <cell r="A580" t="str">
            <v>IM02463</v>
          </cell>
          <cell r="B580" t="str">
            <v>IM02463</v>
          </cell>
          <cell r="C580" t="str">
            <v>PAQUETE DE LAPAROTOMIA ESTERIL</v>
          </cell>
          <cell r="D580">
            <v>37</v>
          </cell>
          <cell r="E580" t="str">
            <v>PAQ PAQUETE</v>
          </cell>
          <cell r="F580" t="str">
            <v>NO APLICA</v>
          </cell>
          <cell r="G580" t="str">
            <v>Producto</v>
          </cell>
          <cell r="J580">
            <v>5</v>
          </cell>
          <cell r="K580">
            <v>5</v>
          </cell>
          <cell r="L580" t="str">
            <v>005</v>
          </cell>
          <cell r="M580" t="str">
            <v>FARMACIA DISCOLMEDICA</v>
          </cell>
          <cell r="N580">
            <v>2023</v>
          </cell>
          <cell r="O580">
            <v>1</v>
          </cell>
          <cell r="P580">
            <v>5</v>
          </cell>
          <cell r="W580">
            <v>0.41666666666666602</v>
          </cell>
        </row>
        <row r="581">
          <cell r="A581" t="str">
            <v>IM02484</v>
          </cell>
          <cell r="B581" t="str">
            <v>IM02484</v>
          </cell>
          <cell r="C581" t="str">
            <v>LAPIZ PARA ELECTROBISTURI DESECHABLE UNIDAD</v>
          </cell>
          <cell r="D581">
            <v>1</v>
          </cell>
          <cell r="E581" t="str">
            <v>UND UNIDAD</v>
          </cell>
          <cell r="F581" t="str">
            <v>NO APLICA</v>
          </cell>
          <cell r="G581" t="str">
            <v>Producto</v>
          </cell>
          <cell r="J581">
            <v>146</v>
          </cell>
          <cell r="K581">
            <v>5</v>
          </cell>
          <cell r="L581" t="str">
            <v>005</v>
          </cell>
          <cell r="M581" t="str">
            <v>FARMACIA DISCOLMEDICA</v>
          </cell>
          <cell r="N581">
            <v>2022</v>
          </cell>
          <cell r="O581">
            <v>8</v>
          </cell>
          <cell r="R581">
            <v>146</v>
          </cell>
          <cell r="S581">
            <v>154</v>
          </cell>
          <cell r="U581">
            <v>102</v>
          </cell>
          <cell r="V581">
            <v>100</v>
          </cell>
          <cell r="W581">
            <v>83.6666666666666</v>
          </cell>
        </row>
        <row r="582">
          <cell r="A582" t="str">
            <v>IM02493</v>
          </cell>
          <cell r="B582" t="str">
            <v>IM02493</v>
          </cell>
          <cell r="C582" t="str">
            <v>APOSITO ESTERIL 3X8 UNIDAD</v>
          </cell>
          <cell r="D582">
            <v>1</v>
          </cell>
          <cell r="E582" t="str">
            <v>UND UNIDAD</v>
          </cell>
          <cell r="F582" t="str">
            <v>NO APLICA</v>
          </cell>
          <cell r="G582" t="str">
            <v>Producto</v>
          </cell>
          <cell r="J582">
            <v>79</v>
          </cell>
          <cell r="K582">
            <v>5</v>
          </cell>
          <cell r="L582" t="str">
            <v>005</v>
          </cell>
          <cell r="M582" t="str">
            <v>FARMACIA DISCOLMEDICA</v>
          </cell>
          <cell r="N582">
            <v>2022</v>
          </cell>
          <cell r="O582">
            <v>7</v>
          </cell>
          <cell r="Q582">
            <v>79</v>
          </cell>
          <cell r="R582">
            <v>36</v>
          </cell>
          <cell r="S582">
            <v>53</v>
          </cell>
          <cell r="T582">
            <v>64</v>
          </cell>
          <cell r="U582">
            <v>55</v>
          </cell>
          <cell r="V582">
            <v>66</v>
          </cell>
          <cell r="W582">
            <v>58.8333333333333</v>
          </cell>
        </row>
        <row r="583">
          <cell r="A583" t="str">
            <v>IM02493</v>
          </cell>
          <cell r="B583" t="str">
            <v>IM02493</v>
          </cell>
          <cell r="C583" t="str">
            <v>APOSITO ESTERIL 3X8 UNIDAD</v>
          </cell>
          <cell r="D583">
            <v>1</v>
          </cell>
          <cell r="E583" t="str">
            <v>UND UNIDAD</v>
          </cell>
          <cell r="F583" t="str">
            <v>NO APLICA</v>
          </cell>
          <cell r="G583" t="str">
            <v>Producto</v>
          </cell>
          <cell r="J583">
            <v>10</v>
          </cell>
          <cell r="K583">
            <v>5</v>
          </cell>
          <cell r="L583" t="str">
            <v>005</v>
          </cell>
          <cell r="M583" t="str">
            <v>FARMACIA DISCOLMEDICA</v>
          </cell>
          <cell r="N583">
            <v>2023</v>
          </cell>
          <cell r="O583">
            <v>1</v>
          </cell>
          <cell r="P583">
            <v>10</v>
          </cell>
          <cell r="W583">
            <v>0.83333333333333304</v>
          </cell>
        </row>
        <row r="584">
          <cell r="A584" t="str">
            <v>IM02509</v>
          </cell>
          <cell r="B584" t="str">
            <v>IM02509</v>
          </cell>
          <cell r="C584" t="str">
            <v>CINTA CONTROL ESTERILIZACIÓN A VAPOR ROLLO</v>
          </cell>
          <cell r="D584">
            <v>42</v>
          </cell>
          <cell r="E584" t="str">
            <v>ROL ROLLO</v>
          </cell>
          <cell r="F584" t="str">
            <v>NO APLICA</v>
          </cell>
          <cell r="G584" t="str">
            <v>Producto</v>
          </cell>
          <cell r="J584">
            <v>1</v>
          </cell>
          <cell r="K584">
            <v>5</v>
          </cell>
          <cell r="L584" t="str">
            <v>005</v>
          </cell>
          <cell r="M584" t="str">
            <v>FARMACIA DISCOLMEDICA</v>
          </cell>
          <cell r="N584">
            <v>2022</v>
          </cell>
          <cell r="O584">
            <v>8</v>
          </cell>
          <cell r="R584">
            <v>1</v>
          </cell>
          <cell r="S584">
            <v>3</v>
          </cell>
          <cell r="T584">
            <v>6</v>
          </cell>
          <cell r="U584">
            <v>14</v>
          </cell>
          <cell r="W584">
            <v>4</v>
          </cell>
        </row>
        <row r="585">
          <cell r="A585" t="str">
            <v>IM02511</v>
          </cell>
          <cell r="B585" t="str">
            <v>IM02511</v>
          </cell>
          <cell r="C585" t="str">
            <v>BATA LARGA CIRUGIA PUÑO ALGODÓN 35GR UNIDAD</v>
          </cell>
          <cell r="D585">
            <v>1</v>
          </cell>
          <cell r="E585" t="str">
            <v>UND UNIDAD</v>
          </cell>
          <cell r="F585" t="str">
            <v>NO APLICA</v>
          </cell>
          <cell r="G585" t="str">
            <v>Producto</v>
          </cell>
          <cell r="J585">
            <v>183</v>
          </cell>
          <cell r="K585">
            <v>5</v>
          </cell>
          <cell r="L585" t="str">
            <v>005</v>
          </cell>
          <cell r="M585" t="str">
            <v>FARMACIA DISCOLMEDICA</v>
          </cell>
          <cell r="N585">
            <v>2022</v>
          </cell>
          <cell r="O585">
            <v>7</v>
          </cell>
          <cell r="Q585">
            <v>183</v>
          </cell>
          <cell r="U585">
            <v>8</v>
          </cell>
          <cell r="V585">
            <v>42</v>
          </cell>
          <cell r="W585">
            <v>38.8333333333333</v>
          </cell>
        </row>
        <row r="586">
          <cell r="A586" t="str">
            <v>IM02512</v>
          </cell>
          <cell r="B586" t="str">
            <v>IM02512</v>
          </cell>
          <cell r="C586" t="str">
            <v>BATA PACIENTE MANGA JAPONESA UNIDAD</v>
          </cell>
          <cell r="D586">
            <v>1</v>
          </cell>
          <cell r="E586" t="str">
            <v>UND UNIDAD</v>
          </cell>
          <cell r="F586" t="str">
            <v>NO APLICA</v>
          </cell>
          <cell r="G586" t="str">
            <v>Producto</v>
          </cell>
          <cell r="J586">
            <v>100</v>
          </cell>
          <cell r="K586">
            <v>5</v>
          </cell>
          <cell r="L586" t="str">
            <v>005</v>
          </cell>
          <cell r="M586" t="str">
            <v>FARMACIA DISCOLMEDICA</v>
          </cell>
          <cell r="N586">
            <v>2022</v>
          </cell>
          <cell r="O586">
            <v>11</v>
          </cell>
          <cell r="U586">
            <v>100</v>
          </cell>
          <cell r="W586">
            <v>16.6666666666666</v>
          </cell>
        </row>
        <row r="587">
          <cell r="A587" t="str">
            <v>IM02532</v>
          </cell>
          <cell r="B587" t="str">
            <v>IM02532</v>
          </cell>
          <cell r="C587" t="str">
            <v>JERINGA 3CC 3P 21GX1-1/2 UNIDAD</v>
          </cell>
          <cell r="D587">
            <v>1</v>
          </cell>
          <cell r="E587" t="str">
            <v>UND UNIDAD</v>
          </cell>
          <cell r="F587" t="str">
            <v>NO APLICA</v>
          </cell>
          <cell r="G587" t="str">
            <v>Producto</v>
          </cell>
          <cell r="J587">
            <v>259</v>
          </cell>
          <cell r="K587">
            <v>5</v>
          </cell>
          <cell r="L587" t="str">
            <v>005</v>
          </cell>
          <cell r="M587" t="str">
            <v>FARMACIA DISCOLMEDICA</v>
          </cell>
          <cell r="N587">
            <v>2022</v>
          </cell>
          <cell r="O587">
            <v>9</v>
          </cell>
          <cell r="S587">
            <v>259</v>
          </cell>
          <cell r="T587">
            <v>399</v>
          </cell>
          <cell r="U587">
            <v>451</v>
          </cell>
          <cell r="V587">
            <v>61</v>
          </cell>
          <cell r="W587">
            <v>195</v>
          </cell>
        </row>
        <row r="588">
          <cell r="A588" t="str">
            <v>IM02559</v>
          </cell>
          <cell r="B588" t="str">
            <v>IM02559</v>
          </cell>
          <cell r="C588" t="str">
            <v>VENDA DE GASA 3X5 UNIDAD</v>
          </cell>
          <cell r="D588">
            <v>1</v>
          </cell>
          <cell r="E588" t="str">
            <v>UND UNIDAD</v>
          </cell>
          <cell r="F588" t="str">
            <v>NO APLICA</v>
          </cell>
          <cell r="G588" t="str">
            <v>Producto</v>
          </cell>
          <cell r="J588">
            <v>5</v>
          </cell>
          <cell r="K588">
            <v>5</v>
          </cell>
          <cell r="L588" t="str">
            <v>005</v>
          </cell>
          <cell r="M588" t="str">
            <v>FARMACIA DISCOLMEDICA</v>
          </cell>
          <cell r="N588">
            <v>2022</v>
          </cell>
          <cell r="O588">
            <v>7</v>
          </cell>
          <cell r="Q588">
            <v>5</v>
          </cell>
          <cell r="R588">
            <v>1</v>
          </cell>
          <cell r="S588">
            <v>1</v>
          </cell>
          <cell r="W588">
            <v>1.1666666666666601</v>
          </cell>
        </row>
        <row r="589">
          <cell r="A589" t="str">
            <v>IM02569</v>
          </cell>
          <cell r="B589" t="str">
            <v>IM02569</v>
          </cell>
          <cell r="C589" t="str">
            <v>BATA LARGA CIRUGIA PUÑO ALGODÓN TALLA S UNIDAD</v>
          </cell>
          <cell r="D589">
            <v>1</v>
          </cell>
          <cell r="E589" t="str">
            <v>UND UNIDAD</v>
          </cell>
          <cell r="F589" t="str">
            <v>NO APLICA</v>
          </cell>
          <cell r="G589" t="str">
            <v>Producto</v>
          </cell>
          <cell r="J589">
            <v>124</v>
          </cell>
          <cell r="K589">
            <v>5</v>
          </cell>
          <cell r="L589" t="str">
            <v>005</v>
          </cell>
          <cell r="M589" t="str">
            <v>FARMACIA DISCOLMEDICA</v>
          </cell>
          <cell r="N589">
            <v>2022</v>
          </cell>
          <cell r="O589">
            <v>10</v>
          </cell>
          <cell r="T589">
            <v>124</v>
          </cell>
          <cell r="U589">
            <v>26</v>
          </cell>
          <cell r="W589">
            <v>25</v>
          </cell>
        </row>
        <row r="590">
          <cell r="A590" t="str">
            <v>IM02671</v>
          </cell>
          <cell r="B590" t="str">
            <v>IM02671</v>
          </cell>
          <cell r="C590" t="str">
            <v>GUANTE EXAMEN TALLA M CAJA*100</v>
          </cell>
          <cell r="D590">
            <v>5</v>
          </cell>
          <cell r="E590" t="str">
            <v>CAJ CAJA</v>
          </cell>
          <cell r="F590" t="str">
            <v>NO APLICA</v>
          </cell>
          <cell r="G590" t="str">
            <v>Producto</v>
          </cell>
          <cell r="J590">
            <v>1</v>
          </cell>
          <cell r="K590">
            <v>5</v>
          </cell>
          <cell r="L590" t="str">
            <v>005</v>
          </cell>
          <cell r="M590" t="str">
            <v>FARMACIA DISCOLMEDICA</v>
          </cell>
          <cell r="N590">
            <v>2022</v>
          </cell>
          <cell r="O590">
            <v>7</v>
          </cell>
          <cell r="Q590">
            <v>1</v>
          </cell>
          <cell r="R590">
            <v>19</v>
          </cell>
          <cell r="W590">
            <v>3.3333333333333299</v>
          </cell>
        </row>
        <row r="591">
          <cell r="A591" t="str">
            <v>IM02675</v>
          </cell>
          <cell r="B591" t="str">
            <v>IM02675</v>
          </cell>
          <cell r="C591" t="str">
            <v>GUANTE ESTERIL 7 1/2PAR</v>
          </cell>
          <cell r="D591">
            <v>38</v>
          </cell>
          <cell r="E591" t="str">
            <v>PAR PAR</v>
          </cell>
          <cell r="F591" t="str">
            <v>NO APLICA</v>
          </cell>
          <cell r="G591" t="str">
            <v>Producto</v>
          </cell>
          <cell r="J591">
            <v>250</v>
          </cell>
          <cell r="K591">
            <v>5</v>
          </cell>
          <cell r="L591" t="str">
            <v>005</v>
          </cell>
          <cell r="M591" t="str">
            <v>FARMACIA DISCOLMEDICA</v>
          </cell>
          <cell r="N591">
            <v>2022</v>
          </cell>
          <cell r="O591">
            <v>9</v>
          </cell>
          <cell r="S591">
            <v>250</v>
          </cell>
          <cell r="T591">
            <v>84</v>
          </cell>
          <cell r="U591">
            <v>16</v>
          </cell>
          <cell r="V591">
            <v>100</v>
          </cell>
          <cell r="W591">
            <v>75</v>
          </cell>
        </row>
        <row r="592">
          <cell r="A592" t="str">
            <v>IM02714</v>
          </cell>
          <cell r="B592" t="str">
            <v>IM02714</v>
          </cell>
          <cell r="C592" t="str">
            <v>SONDA SUCCION CERRADA ENDOTRAQUEAL No 14FR UNIDAD</v>
          </cell>
          <cell r="D592">
            <v>1</v>
          </cell>
          <cell r="E592" t="str">
            <v>UND UNIDAD</v>
          </cell>
          <cell r="F592" t="str">
            <v>NO APLICA</v>
          </cell>
          <cell r="G592" t="str">
            <v>Producto</v>
          </cell>
          <cell r="J592">
            <v>5</v>
          </cell>
          <cell r="K592">
            <v>5</v>
          </cell>
          <cell r="L592" t="str">
            <v>005</v>
          </cell>
          <cell r="M592" t="str">
            <v>FARMACIA DISCOLMEDICA</v>
          </cell>
          <cell r="N592">
            <v>2022</v>
          </cell>
          <cell r="O592">
            <v>7</v>
          </cell>
          <cell r="Q592">
            <v>5</v>
          </cell>
          <cell r="R592">
            <v>6</v>
          </cell>
          <cell r="S592">
            <v>4</v>
          </cell>
          <cell r="T592">
            <v>10</v>
          </cell>
          <cell r="U592">
            <v>8</v>
          </cell>
          <cell r="V592">
            <v>6</v>
          </cell>
          <cell r="W592">
            <v>6.5</v>
          </cell>
        </row>
        <row r="593">
          <cell r="A593" t="str">
            <v>IM02714</v>
          </cell>
          <cell r="B593" t="str">
            <v>IM02714</v>
          </cell>
          <cell r="C593" t="str">
            <v>SONDA SUCCION CERRADA ENDOTRAQUEAL No 14FR UNIDAD</v>
          </cell>
          <cell r="D593">
            <v>1</v>
          </cell>
          <cell r="E593" t="str">
            <v>UND UNIDAD</v>
          </cell>
          <cell r="F593" t="str">
            <v>NO APLICA</v>
          </cell>
          <cell r="G593" t="str">
            <v>Producto</v>
          </cell>
          <cell r="J593">
            <v>1</v>
          </cell>
          <cell r="K593">
            <v>5</v>
          </cell>
          <cell r="L593" t="str">
            <v>005</v>
          </cell>
          <cell r="M593" t="str">
            <v>FARMACIA DISCOLMEDICA</v>
          </cell>
          <cell r="N593">
            <v>2023</v>
          </cell>
          <cell r="O593">
            <v>1</v>
          </cell>
          <cell r="P593">
            <v>1</v>
          </cell>
          <cell r="W593">
            <v>8.3333333333333301E-2</v>
          </cell>
        </row>
        <row r="594">
          <cell r="A594" t="str">
            <v>IM02749</v>
          </cell>
          <cell r="B594" t="str">
            <v>IM02749</v>
          </cell>
          <cell r="C594" t="str">
            <v>PLACA PARA ELECTROBISTURI ADULTO COMPATIBLE CON CABLE UNIDAD</v>
          </cell>
          <cell r="D594">
            <v>1</v>
          </cell>
          <cell r="E594" t="str">
            <v>UND UNIDAD</v>
          </cell>
          <cell r="F594" t="str">
            <v>NO APLICA</v>
          </cell>
          <cell r="G594" t="str">
            <v>Producto</v>
          </cell>
          <cell r="J594">
            <v>30</v>
          </cell>
          <cell r="K594">
            <v>5</v>
          </cell>
          <cell r="L594" t="str">
            <v>005</v>
          </cell>
          <cell r="M594" t="str">
            <v>FARMACIA DISCOLMEDICA</v>
          </cell>
          <cell r="N594">
            <v>2022</v>
          </cell>
          <cell r="O594">
            <v>8</v>
          </cell>
          <cell r="R594">
            <v>30</v>
          </cell>
          <cell r="W594">
            <v>5</v>
          </cell>
        </row>
        <row r="595">
          <cell r="A595" t="str">
            <v>IM02750</v>
          </cell>
          <cell r="B595" t="str">
            <v>IM02750</v>
          </cell>
          <cell r="C595" t="str">
            <v>SONDA NELATON No 8 UNIDAD</v>
          </cell>
          <cell r="D595">
            <v>1</v>
          </cell>
          <cell r="E595" t="str">
            <v>UND UNIDAD</v>
          </cell>
          <cell r="F595" t="str">
            <v>NO APLICA</v>
          </cell>
          <cell r="G595" t="str">
            <v>Producto</v>
          </cell>
          <cell r="J595">
            <v>30</v>
          </cell>
          <cell r="K595">
            <v>5</v>
          </cell>
          <cell r="L595" t="str">
            <v>005</v>
          </cell>
          <cell r="M595" t="str">
            <v>FARMACIA DISCOLMEDICA</v>
          </cell>
          <cell r="N595">
            <v>2022</v>
          </cell>
          <cell r="O595">
            <v>9</v>
          </cell>
          <cell r="S595">
            <v>30</v>
          </cell>
          <cell r="W595">
            <v>5</v>
          </cell>
        </row>
        <row r="596">
          <cell r="A596" t="str">
            <v>IM02779</v>
          </cell>
          <cell r="B596" t="str">
            <v>IM02779</v>
          </cell>
          <cell r="C596" t="str">
            <v>SONDA SUCCION CERRADA ADULTO No 16FR</v>
          </cell>
          <cell r="D596">
            <v>1</v>
          </cell>
          <cell r="E596" t="str">
            <v>UND UNIDAD</v>
          </cell>
          <cell r="F596" t="str">
            <v>NO APLICA</v>
          </cell>
          <cell r="G596" t="str">
            <v>Producto</v>
          </cell>
          <cell r="J596">
            <v>2</v>
          </cell>
          <cell r="K596">
            <v>5</v>
          </cell>
          <cell r="L596" t="str">
            <v>005</v>
          </cell>
          <cell r="M596" t="str">
            <v>FARMACIA DISCOLMEDICA</v>
          </cell>
          <cell r="N596">
            <v>2022</v>
          </cell>
          <cell r="O596">
            <v>7</v>
          </cell>
          <cell r="Q596">
            <v>2</v>
          </cell>
          <cell r="T596">
            <v>6</v>
          </cell>
          <cell r="U596">
            <v>2</v>
          </cell>
          <cell r="W596">
            <v>1.6666666666666601</v>
          </cell>
        </row>
        <row r="597">
          <cell r="A597" t="str">
            <v>IM02803</v>
          </cell>
          <cell r="B597" t="str">
            <v>IM02803</v>
          </cell>
          <cell r="C597" t="str">
            <v>POLAINAS ANTIDESLIZANTE PAR</v>
          </cell>
          <cell r="D597">
            <v>38</v>
          </cell>
          <cell r="E597" t="str">
            <v>PAR PAR</v>
          </cell>
          <cell r="F597" t="str">
            <v>NO APLICA</v>
          </cell>
          <cell r="G597" t="str">
            <v>Producto</v>
          </cell>
          <cell r="J597">
            <v>2962</v>
          </cell>
          <cell r="K597">
            <v>5</v>
          </cell>
          <cell r="L597" t="str">
            <v>005</v>
          </cell>
          <cell r="M597" t="str">
            <v>FARMACIA DISCOLMEDICA</v>
          </cell>
          <cell r="N597">
            <v>2022</v>
          </cell>
          <cell r="O597">
            <v>7</v>
          </cell>
          <cell r="Q597">
            <v>2962</v>
          </cell>
          <cell r="R597">
            <v>2544</v>
          </cell>
          <cell r="S597">
            <v>2280</v>
          </cell>
          <cell r="T597">
            <v>2401</v>
          </cell>
          <cell r="U597">
            <v>2560</v>
          </cell>
          <cell r="V597">
            <v>2378</v>
          </cell>
          <cell r="W597">
            <v>2520.8333333333298</v>
          </cell>
        </row>
        <row r="598">
          <cell r="A598" t="str">
            <v>IM02803</v>
          </cell>
          <cell r="B598" t="str">
            <v>IM02803</v>
          </cell>
          <cell r="C598" t="str">
            <v>POLAINAS ANTIDESLIZANTE PAR</v>
          </cell>
          <cell r="D598">
            <v>38</v>
          </cell>
          <cell r="E598" t="str">
            <v>PAR PAR</v>
          </cell>
          <cell r="F598" t="str">
            <v>NO APLICA</v>
          </cell>
          <cell r="G598" t="str">
            <v>Producto</v>
          </cell>
          <cell r="J598">
            <v>289</v>
          </cell>
          <cell r="K598">
            <v>5</v>
          </cell>
          <cell r="L598" t="str">
            <v>005</v>
          </cell>
          <cell r="M598" t="str">
            <v>FARMACIA DISCOLMEDICA</v>
          </cell>
          <cell r="N598">
            <v>2023</v>
          </cell>
          <cell r="O598">
            <v>1</v>
          </cell>
          <cell r="P598">
            <v>289</v>
          </cell>
          <cell r="W598">
            <v>24.0833333333333</v>
          </cell>
        </row>
        <row r="599">
          <cell r="A599" t="str">
            <v>IM02819</v>
          </cell>
          <cell r="B599" t="str">
            <v>IM02819</v>
          </cell>
          <cell r="C599" t="str">
            <v>TUBO PARA TORAX No 32 UNIDAD</v>
          </cell>
          <cell r="D599">
            <v>1</v>
          </cell>
          <cell r="E599" t="str">
            <v>UND UNIDAD</v>
          </cell>
          <cell r="F599" t="str">
            <v>NO APLICA</v>
          </cell>
          <cell r="G599" t="str">
            <v>Producto</v>
          </cell>
          <cell r="J599">
            <v>2</v>
          </cell>
          <cell r="K599">
            <v>5</v>
          </cell>
          <cell r="L599" t="str">
            <v>005</v>
          </cell>
          <cell r="M599" t="str">
            <v>FARMACIA DISCOLMEDICA</v>
          </cell>
          <cell r="N599">
            <v>2022</v>
          </cell>
          <cell r="O599">
            <v>7</v>
          </cell>
          <cell r="Q599">
            <v>2</v>
          </cell>
          <cell r="R599">
            <v>3</v>
          </cell>
          <cell r="S599">
            <v>5</v>
          </cell>
          <cell r="U599">
            <v>7</v>
          </cell>
          <cell r="V599">
            <v>6</v>
          </cell>
          <cell r="W599">
            <v>3.8333333333333299</v>
          </cell>
        </row>
        <row r="600">
          <cell r="A600" t="str">
            <v>IM02819</v>
          </cell>
          <cell r="B600" t="str">
            <v>IM02819</v>
          </cell>
          <cell r="C600" t="str">
            <v>TUBO PARA TORAX No 32 UNIDAD</v>
          </cell>
          <cell r="D600">
            <v>1</v>
          </cell>
          <cell r="E600" t="str">
            <v>UND UNIDAD</v>
          </cell>
          <cell r="F600" t="str">
            <v>NO APLICA</v>
          </cell>
          <cell r="G600" t="str">
            <v>Producto</v>
          </cell>
          <cell r="J600">
            <v>2</v>
          </cell>
          <cell r="K600">
            <v>5</v>
          </cell>
          <cell r="L600" t="str">
            <v>005</v>
          </cell>
          <cell r="M600" t="str">
            <v>FARMACIA DISCOLMEDICA</v>
          </cell>
          <cell r="N600">
            <v>2023</v>
          </cell>
          <cell r="O600">
            <v>1</v>
          </cell>
          <cell r="P600">
            <v>2</v>
          </cell>
          <cell r="W600">
            <v>0.16666666666666599</v>
          </cell>
        </row>
        <row r="601">
          <cell r="A601" t="str">
            <v>IM02834</v>
          </cell>
          <cell r="B601" t="str">
            <v>IM02834</v>
          </cell>
          <cell r="C601" t="str">
            <v>JERINGA 10CC 3P 21GX1-1/2 UNIDAD</v>
          </cell>
          <cell r="D601">
            <v>1</v>
          </cell>
          <cell r="E601" t="str">
            <v>UND UNIDAD</v>
          </cell>
          <cell r="F601" t="str">
            <v>NO APLICA</v>
          </cell>
          <cell r="G601" t="str">
            <v>Producto</v>
          </cell>
          <cell r="J601">
            <v>2200</v>
          </cell>
          <cell r="K601">
            <v>5</v>
          </cell>
          <cell r="L601" t="str">
            <v>005</v>
          </cell>
          <cell r="M601" t="str">
            <v>FARMACIA DISCOLMEDICA</v>
          </cell>
          <cell r="N601">
            <v>2022</v>
          </cell>
          <cell r="O601">
            <v>8</v>
          </cell>
          <cell r="R601">
            <v>2200</v>
          </cell>
          <cell r="S601">
            <v>2400</v>
          </cell>
          <cell r="U601">
            <v>3000</v>
          </cell>
          <cell r="V601">
            <v>5001</v>
          </cell>
          <cell r="W601">
            <v>2100.1666666666601</v>
          </cell>
        </row>
        <row r="602">
          <cell r="A602" t="str">
            <v>IM02838</v>
          </cell>
          <cell r="B602" t="str">
            <v>IM02838</v>
          </cell>
          <cell r="C602" t="str">
            <v>TAPABOCAS DESECHABLE C*50 ELASTICO</v>
          </cell>
          <cell r="D602">
            <v>5</v>
          </cell>
          <cell r="E602" t="str">
            <v>CAJ CAJA</v>
          </cell>
          <cell r="F602" t="str">
            <v>NO APLICA</v>
          </cell>
          <cell r="G602" t="str">
            <v>Producto</v>
          </cell>
          <cell r="J602">
            <v>31</v>
          </cell>
          <cell r="K602">
            <v>5</v>
          </cell>
          <cell r="L602" t="str">
            <v>005</v>
          </cell>
          <cell r="M602" t="str">
            <v>FARMACIA DISCOLMEDICA</v>
          </cell>
          <cell r="N602">
            <v>2022</v>
          </cell>
          <cell r="O602">
            <v>7</v>
          </cell>
          <cell r="Q602">
            <v>31</v>
          </cell>
          <cell r="R602">
            <v>10</v>
          </cell>
          <cell r="U602">
            <v>3</v>
          </cell>
          <cell r="V602">
            <v>8</v>
          </cell>
          <cell r="W602">
            <v>8.6666666666666607</v>
          </cell>
        </row>
        <row r="603">
          <cell r="A603" t="str">
            <v>IM02840</v>
          </cell>
          <cell r="B603" t="str">
            <v>IM02840</v>
          </cell>
          <cell r="C603" t="str">
            <v>SONDA SUCCION CERRADA PEDIATRICA No 8FR UNIDAD</v>
          </cell>
          <cell r="D603">
            <v>1</v>
          </cell>
          <cell r="E603" t="str">
            <v>UND UNIDAD</v>
          </cell>
          <cell r="F603" t="str">
            <v>NO APLICA</v>
          </cell>
          <cell r="G603" t="str">
            <v>Producto</v>
          </cell>
          <cell r="J603">
            <v>7</v>
          </cell>
          <cell r="K603">
            <v>5</v>
          </cell>
          <cell r="L603" t="str">
            <v>005</v>
          </cell>
          <cell r="M603" t="str">
            <v>FARMACIA DISCOLMEDICA</v>
          </cell>
          <cell r="N603">
            <v>2022</v>
          </cell>
          <cell r="O603">
            <v>10</v>
          </cell>
          <cell r="T603">
            <v>7</v>
          </cell>
          <cell r="U603">
            <v>2</v>
          </cell>
          <cell r="W603">
            <v>1.5</v>
          </cell>
        </row>
        <row r="604">
          <cell r="A604" t="str">
            <v>IM02841</v>
          </cell>
          <cell r="B604" t="str">
            <v>IM02841</v>
          </cell>
          <cell r="C604" t="str">
            <v>SONDA SUCCION CERRADA NEONATAL No 6FR UNIDAD</v>
          </cell>
          <cell r="D604">
            <v>1</v>
          </cell>
          <cell r="E604" t="str">
            <v>UND UNIDAD</v>
          </cell>
          <cell r="F604" t="str">
            <v>NO APLICA</v>
          </cell>
          <cell r="G604" t="str">
            <v>Producto</v>
          </cell>
          <cell r="J604">
            <v>3</v>
          </cell>
          <cell r="K604">
            <v>5</v>
          </cell>
          <cell r="L604" t="str">
            <v>005</v>
          </cell>
          <cell r="M604" t="str">
            <v>FARMACIA DISCOLMEDICA</v>
          </cell>
          <cell r="N604">
            <v>2022</v>
          </cell>
          <cell r="O604">
            <v>10</v>
          </cell>
          <cell r="T604">
            <v>3</v>
          </cell>
          <cell r="U604">
            <v>1</v>
          </cell>
          <cell r="W604">
            <v>0.66666666666666596</v>
          </cell>
        </row>
        <row r="605">
          <cell r="A605" t="str">
            <v>IM02883</v>
          </cell>
          <cell r="B605" t="str">
            <v>IM02883</v>
          </cell>
          <cell r="C605" t="str">
            <v>HUMIDIFICADOR PARA OXIGENO UNIDAD</v>
          </cell>
          <cell r="D605">
            <v>1</v>
          </cell>
          <cell r="E605" t="str">
            <v>UND UNIDAD</v>
          </cell>
          <cell r="F605" t="str">
            <v>NO APLICA</v>
          </cell>
          <cell r="G605" t="str">
            <v>Producto</v>
          </cell>
          <cell r="J605">
            <v>94</v>
          </cell>
          <cell r="K605">
            <v>5</v>
          </cell>
          <cell r="L605" t="str">
            <v>005</v>
          </cell>
          <cell r="M605" t="str">
            <v>FARMACIA DISCOLMEDICA</v>
          </cell>
          <cell r="N605">
            <v>2022</v>
          </cell>
          <cell r="O605">
            <v>7</v>
          </cell>
          <cell r="Q605">
            <v>94</v>
          </cell>
          <cell r="W605">
            <v>15.6666666666666</v>
          </cell>
        </row>
        <row r="606">
          <cell r="A606" t="str">
            <v>IM02908</v>
          </cell>
          <cell r="B606" t="str">
            <v>IM02908</v>
          </cell>
          <cell r="C606" t="str">
            <v>GUANTE EXAMEN TALLA L CAJA * 100</v>
          </cell>
          <cell r="D606">
            <v>5</v>
          </cell>
          <cell r="E606" t="str">
            <v>CAJ CAJA</v>
          </cell>
          <cell r="F606" t="str">
            <v>NO APLICA</v>
          </cell>
          <cell r="G606" t="str">
            <v>Producto</v>
          </cell>
          <cell r="J606">
            <v>20</v>
          </cell>
          <cell r="K606">
            <v>5</v>
          </cell>
          <cell r="L606" t="str">
            <v>005</v>
          </cell>
          <cell r="M606" t="str">
            <v>FARMACIA DISCOLMEDICA</v>
          </cell>
          <cell r="N606">
            <v>2022</v>
          </cell>
          <cell r="O606">
            <v>7</v>
          </cell>
          <cell r="Q606">
            <v>20</v>
          </cell>
          <cell r="R606">
            <v>3</v>
          </cell>
          <cell r="S606">
            <v>3</v>
          </cell>
          <cell r="W606">
            <v>4.3333333333333304</v>
          </cell>
        </row>
        <row r="607">
          <cell r="A607" t="str">
            <v>IM02909</v>
          </cell>
          <cell r="B607" t="str">
            <v>IM02909</v>
          </cell>
          <cell r="C607" t="str">
            <v>GUANTE EXAMEN TALLA M C*100</v>
          </cell>
          <cell r="D607">
            <v>5</v>
          </cell>
          <cell r="E607" t="str">
            <v>CAJ CAJA</v>
          </cell>
          <cell r="F607" t="str">
            <v>NO APLICA</v>
          </cell>
          <cell r="G607" t="str">
            <v>Producto</v>
          </cell>
          <cell r="J607">
            <v>10</v>
          </cell>
          <cell r="K607">
            <v>5</v>
          </cell>
          <cell r="L607" t="str">
            <v>005</v>
          </cell>
          <cell r="M607" t="str">
            <v>FARMACIA DISCOLMEDICA</v>
          </cell>
          <cell r="N607">
            <v>2022</v>
          </cell>
          <cell r="O607">
            <v>11</v>
          </cell>
          <cell r="U607">
            <v>10</v>
          </cell>
          <cell r="W607">
            <v>1.6666666666666601</v>
          </cell>
        </row>
        <row r="608">
          <cell r="A608" t="str">
            <v>IM02910</v>
          </cell>
          <cell r="B608" t="str">
            <v>IM02910</v>
          </cell>
          <cell r="C608" t="str">
            <v>GUANTE EXAMEN TALLA S CAJA * 100</v>
          </cell>
          <cell r="D608">
            <v>5</v>
          </cell>
          <cell r="E608" t="str">
            <v>CAJ CAJA</v>
          </cell>
          <cell r="F608" t="str">
            <v>NO APLICA</v>
          </cell>
          <cell r="G608" t="str">
            <v>Producto</v>
          </cell>
          <cell r="J608">
            <v>8</v>
          </cell>
          <cell r="K608">
            <v>5</v>
          </cell>
          <cell r="L608" t="str">
            <v>005</v>
          </cell>
          <cell r="M608" t="str">
            <v>FARMACIA DISCOLMEDICA</v>
          </cell>
          <cell r="N608">
            <v>2022</v>
          </cell>
          <cell r="O608">
            <v>8</v>
          </cell>
          <cell r="R608">
            <v>8</v>
          </cell>
          <cell r="S608">
            <v>120</v>
          </cell>
          <cell r="T608">
            <v>31</v>
          </cell>
          <cell r="U608">
            <v>5</v>
          </cell>
          <cell r="W608">
            <v>27.3333333333333</v>
          </cell>
        </row>
        <row r="609">
          <cell r="A609" t="str">
            <v>IM02949</v>
          </cell>
          <cell r="B609" t="str">
            <v>IM02949</v>
          </cell>
          <cell r="C609" t="str">
            <v>INHALOCAMARA ADULTO UNIDAD</v>
          </cell>
          <cell r="D609">
            <v>1</v>
          </cell>
          <cell r="E609" t="str">
            <v>UND UNIDAD</v>
          </cell>
          <cell r="F609" t="str">
            <v>NO APLICA</v>
          </cell>
          <cell r="G609" t="str">
            <v>Producto</v>
          </cell>
          <cell r="J609">
            <v>25</v>
          </cell>
          <cell r="K609">
            <v>5</v>
          </cell>
          <cell r="L609" t="str">
            <v>005</v>
          </cell>
          <cell r="M609" t="str">
            <v>FARMACIA DISCOLMEDICA</v>
          </cell>
          <cell r="N609">
            <v>2022</v>
          </cell>
          <cell r="O609">
            <v>9</v>
          </cell>
          <cell r="S609">
            <v>25</v>
          </cell>
          <cell r="T609">
            <v>35</v>
          </cell>
          <cell r="W609">
            <v>10</v>
          </cell>
        </row>
        <row r="610">
          <cell r="A610" t="str">
            <v>IM02953</v>
          </cell>
          <cell r="B610" t="str">
            <v>IM02953</v>
          </cell>
          <cell r="C610" t="str">
            <v>PDS 1 CT1 - 75 CM R:HRG38 REF:MS4347 UNIDAD</v>
          </cell>
          <cell r="D610">
            <v>1</v>
          </cell>
          <cell r="E610" t="str">
            <v>UND UNIDAD</v>
          </cell>
          <cell r="F610" t="str">
            <v>NO APLICA</v>
          </cell>
          <cell r="G610" t="str">
            <v>Producto</v>
          </cell>
          <cell r="J610">
            <v>2</v>
          </cell>
          <cell r="K610">
            <v>5</v>
          </cell>
          <cell r="L610" t="str">
            <v>005</v>
          </cell>
          <cell r="M610" t="str">
            <v>FARMACIA DISCOLMEDICA</v>
          </cell>
          <cell r="N610">
            <v>2022</v>
          </cell>
          <cell r="O610">
            <v>7</v>
          </cell>
          <cell r="Q610">
            <v>2</v>
          </cell>
          <cell r="R610">
            <v>19</v>
          </cell>
          <cell r="S610">
            <v>8</v>
          </cell>
          <cell r="T610">
            <v>4</v>
          </cell>
          <cell r="U610">
            <v>5</v>
          </cell>
          <cell r="W610">
            <v>6.3333333333333304</v>
          </cell>
        </row>
        <row r="611">
          <cell r="A611" t="str">
            <v>IM03042</v>
          </cell>
          <cell r="B611" t="str">
            <v>IM03042</v>
          </cell>
          <cell r="C611" t="str">
            <v>CIRCUITO PARA RESUCITADOR NEOPUFF CON PIEZA EN T</v>
          </cell>
          <cell r="D611">
            <v>1</v>
          </cell>
          <cell r="E611" t="str">
            <v>UND UNIDAD</v>
          </cell>
          <cell r="F611" t="str">
            <v>NO APLICA</v>
          </cell>
          <cell r="G611" t="str">
            <v>Producto</v>
          </cell>
          <cell r="J611">
            <v>1</v>
          </cell>
          <cell r="K611">
            <v>5</v>
          </cell>
          <cell r="L611" t="str">
            <v>005</v>
          </cell>
          <cell r="M611" t="str">
            <v>FARMACIA DISCOLMEDICA</v>
          </cell>
          <cell r="N611">
            <v>2022</v>
          </cell>
          <cell r="O611">
            <v>9</v>
          </cell>
          <cell r="S611">
            <v>1</v>
          </cell>
          <cell r="V611">
            <v>1</v>
          </cell>
          <cell r="W611">
            <v>0.33333333333333298</v>
          </cell>
        </row>
        <row r="612">
          <cell r="A612" t="str">
            <v>IM03109</v>
          </cell>
          <cell r="B612" t="str">
            <v>IM03109</v>
          </cell>
          <cell r="C612" t="str">
            <v>SONDA NELATON No 12 UNIDAD</v>
          </cell>
          <cell r="D612">
            <v>1</v>
          </cell>
          <cell r="E612" t="str">
            <v>UND UNIDAD</v>
          </cell>
          <cell r="F612" t="str">
            <v>NO APLICA</v>
          </cell>
          <cell r="G612" t="str">
            <v>Producto</v>
          </cell>
          <cell r="J612">
            <v>1</v>
          </cell>
          <cell r="K612">
            <v>5</v>
          </cell>
          <cell r="L612" t="str">
            <v>005</v>
          </cell>
          <cell r="M612" t="str">
            <v>FARMACIA DISCOLMEDICA</v>
          </cell>
          <cell r="N612">
            <v>2022</v>
          </cell>
          <cell r="O612">
            <v>9</v>
          </cell>
          <cell r="S612">
            <v>1</v>
          </cell>
          <cell r="U612">
            <v>11</v>
          </cell>
          <cell r="V612">
            <v>9</v>
          </cell>
          <cell r="W612">
            <v>3.5</v>
          </cell>
        </row>
        <row r="613">
          <cell r="A613" t="str">
            <v>IM03115</v>
          </cell>
          <cell r="B613" t="str">
            <v>IM03115</v>
          </cell>
          <cell r="C613" t="str">
            <v>SONDA NELATON No 10 UNIDAD</v>
          </cell>
          <cell r="D613">
            <v>1</v>
          </cell>
          <cell r="E613" t="str">
            <v>UND UNIDAD</v>
          </cell>
          <cell r="F613" t="str">
            <v>NO APLICA</v>
          </cell>
          <cell r="G613" t="str">
            <v>Producto</v>
          </cell>
          <cell r="J613">
            <v>53</v>
          </cell>
          <cell r="K613">
            <v>5</v>
          </cell>
          <cell r="L613" t="str">
            <v>005</v>
          </cell>
          <cell r="M613" t="str">
            <v>FARMACIA DISCOLMEDICA</v>
          </cell>
          <cell r="N613">
            <v>2022</v>
          </cell>
          <cell r="O613">
            <v>12</v>
          </cell>
          <cell r="V613">
            <v>53</v>
          </cell>
          <cell r="W613">
            <v>8.8333333333333304</v>
          </cell>
        </row>
        <row r="614">
          <cell r="A614" t="str">
            <v>IM03195</v>
          </cell>
          <cell r="B614" t="str">
            <v>IM03195</v>
          </cell>
          <cell r="C614" t="str">
            <v>JERINGA 1CC 3P 27GX1/2 UNIDAD</v>
          </cell>
          <cell r="D614">
            <v>1</v>
          </cell>
          <cell r="E614" t="str">
            <v>UND UNIDAD</v>
          </cell>
          <cell r="F614" t="str">
            <v>NO APLICA</v>
          </cell>
          <cell r="G614" t="str">
            <v>Producto</v>
          </cell>
          <cell r="J614">
            <v>600</v>
          </cell>
          <cell r="K614">
            <v>5</v>
          </cell>
          <cell r="L614" t="str">
            <v>005</v>
          </cell>
          <cell r="M614" t="str">
            <v>FARMACIA DISCOLMEDICA</v>
          </cell>
          <cell r="N614">
            <v>2022</v>
          </cell>
          <cell r="O614">
            <v>9</v>
          </cell>
          <cell r="S614">
            <v>600</v>
          </cell>
          <cell r="T614">
            <v>426</v>
          </cell>
          <cell r="U614">
            <v>674</v>
          </cell>
          <cell r="V614">
            <v>727</v>
          </cell>
          <cell r="W614">
            <v>404.5</v>
          </cell>
        </row>
        <row r="615">
          <cell r="A615" t="str">
            <v>IM03215</v>
          </cell>
          <cell r="B615" t="str">
            <v>IM03215</v>
          </cell>
          <cell r="C615" t="str">
            <v>GASA ESTERIL PRECORTADA NO TEJIDA 3X3 PAQUETE*5</v>
          </cell>
          <cell r="D615">
            <v>37</v>
          </cell>
          <cell r="E615" t="str">
            <v>PAQ PAQUETE</v>
          </cell>
          <cell r="F615" t="str">
            <v>NO APLICA</v>
          </cell>
          <cell r="G615" t="str">
            <v>Producto</v>
          </cell>
          <cell r="J615">
            <v>740</v>
          </cell>
          <cell r="K615">
            <v>5</v>
          </cell>
          <cell r="L615" t="str">
            <v>005</v>
          </cell>
          <cell r="M615" t="str">
            <v>FARMACIA DISCOLMEDICA</v>
          </cell>
          <cell r="N615">
            <v>2022</v>
          </cell>
          <cell r="O615">
            <v>7</v>
          </cell>
          <cell r="Q615">
            <v>740</v>
          </cell>
          <cell r="R615">
            <v>7</v>
          </cell>
          <cell r="W615">
            <v>124.5</v>
          </cell>
        </row>
        <row r="616">
          <cell r="A616" t="str">
            <v>IM03241</v>
          </cell>
          <cell r="B616" t="str">
            <v>IM03241</v>
          </cell>
          <cell r="C616" t="str">
            <v>PDS II 3/0-70CM REF:Z316H UNIDAD</v>
          </cell>
          <cell r="D616">
            <v>1</v>
          </cell>
          <cell r="E616" t="str">
            <v>UND UNIDAD</v>
          </cell>
          <cell r="F616" t="str">
            <v>NO APLICA</v>
          </cell>
          <cell r="G616" t="str">
            <v>Producto</v>
          </cell>
          <cell r="J616">
            <v>1</v>
          </cell>
          <cell r="K616">
            <v>5</v>
          </cell>
          <cell r="L616" t="str">
            <v>005</v>
          </cell>
          <cell r="M616" t="str">
            <v>FARMACIA DISCOLMEDICA</v>
          </cell>
          <cell r="N616">
            <v>2022</v>
          </cell>
          <cell r="O616">
            <v>7</v>
          </cell>
          <cell r="Q616">
            <v>1</v>
          </cell>
          <cell r="R616">
            <v>1</v>
          </cell>
          <cell r="S616">
            <v>2</v>
          </cell>
          <cell r="U616">
            <v>2</v>
          </cell>
          <cell r="V616">
            <v>2</v>
          </cell>
          <cell r="W616">
            <v>1.3333333333333299</v>
          </cell>
        </row>
        <row r="617">
          <cell r="A617" t="str">
            <v>IM03340</v>
          </cell>
          <cell r="B617" t="str">
            <v>IM03340</v>
          </cell>
          <cell r="C617" t="str">
            <v>SONDA FOLEY 2 VIAS No 16X10CC UNIDAD</v>
          </cell>
          <cell r="D617">
            <v>1</v>
          </cell>
          <cell r="E617" t="str">
            <v>UND UNIDAD</v>
          </cell>
          <cell r="F617" t="str">
            <v>NO APLICA</v>
          </cell>
          <cell r="G617" t="str">
            <v>Producto</v>
          </cell>
          <cell r="J617">
            <v>37</v>
          </cell>
          <cell r="K617">
            <v>5</v>
          </cell>
          <cell r="L617" t="str">
            <v>005</v>
          </cell>
          <cell r="M617" t="str">
            <v>FARMACIA DISCOLMEDICA</v>
          </cell>
          <cell r="N617">
            <v>2022</v>
          </cell>
          <cell r="O617">
            <v>12</v>
          </cell>
          <cell r="V617">
            <v>37</v>
          </cell>
          <cell r="W617">
            <v>6.1666666666666599</v>
          </cell>
        </row>
        <row r="618">
          <cell r="A618" t="str">
            <v>IM03340</v>
          </cell>
          <cell r="B618" t="str">
            <v>IM03340</v>
          </cell>
          <cell r="C618" t="str">
            <v>SONDA FOLEY 2 VIAS No 16X10CC UNIDAD</v>
          </cell>
          <cell r="D618">
            <v>1</v>
          </cell>
          <cell r="E618" t="str">
            <v>UND UNIDAD</v>
          </cell>
          <cell r="F618" t="str">
            <v>NO APLICA</v>
          </cell>
          <cell r="G618" t="str">
            <v>Producto</v>
          </cell>
          <cell r="J618">
            <v>9</v>
          </cell>
          <cell r="K618">
            <v>5</v>
          </cell>
          <cell r="L618" t="str">
            <v>005</v>
          </cell>
          <cell r="M618" t="str">
            <v>FARMACIA DISCOLMEDICA</v>
          </cell>
          <cell r="N618">
            <v>2023</v>
          </cell>
          <cell r="O618">
            <v>1</v>
          </cell>
          <cell r="P618">
            <v>9</v>
          </cell>
          <cell r="W618">
            <v>0.75</v>
          </cell>
        </row>
        <row r="619">
          <cell r="A619" t="str">
            <v>IM03366</v>
          </cell>
          <cell r="B619" t="str">
            <v>IM03366</v>
          </cell>
          <cell r="C619" t="str">
            <v>GUANTE ESTERIL 7 1/2 PAR</v>
          </cell>
          <cell r="D619">
            <v>38</v>
          </cell>
          <cell r="E619" t="str">
            <v>PAR PAR</v>
          </cell>
          <cell r="F619" t="str">
            <v>NO APLICA</v>
          </cell>
          <cell r="G619" t="str">
            <v>Producto</v>
          </cell>
          <cell r="J619">
            <v>40</v>
          </cell>
          <cell r="K619">
            <v>5</v>
          </cell>
          <cell r="L619" t="str">
            <v>005</v>
          </cell>
          <cell r="M619" t="str">
            <v>FARMACIA DISCOLMEDICA</v>
          </cell>
          <cell r="N619">
            <v>2022</v>
          </cell>
          <cell r="O619">
            <v>7</v>
          </cell>
          <cell r="Q619">
            <v>40</v>
          </cell>
          <cell r="W619">
            <v>6.6666666666666599</v>
          </cell>
        </row>
        <row r="620">
          <cell r="A620" t="str">
            <v>IM03385</v>
          </cell>
          <cell r="B620" t="str">
            <v>IM03385</v>
          </cell>
          <cell r="C620" t="str">
            <v>EQUIPO MACROGOTEO SIN AGUJA UNIDAD</v>
          </cell>
          <cell r="D620">
            <v>1</v>
          </cell>
          <cell r="E620" t="str">
            <v>UND UNIDAD</v>
          </cell>
          <cell r="F620" t="str">
            <v>NO APLICA</v>
          </cell>
          <cell r="G620" t="str">
            <v>Producto</v>
          </cell>
          <cell r="J620">
            <v>1</v>
          </cell>
          <cell r="K620">
            <v>5</v>
          </cell>
          <cell r="L620" t="str">
            <v>005</v>
          </cell>
          <cell r="M620" t="str">
            <v>FARMACIA DISCOLMEDICA</v>
          </cell>
          <cell r="N620">
            <v>2022</v>
          </cell>
          <cell r="O620">
            <v>8</v>
          </cell>
          <cell r="R620">
            <v>1</v>
          </cell>
          <cell r="T620">
            <v>49</v>
          </cell>
          <cell r="W620">
            <v>8.3333333333333304</v>
          </cell>
        </row>
        <row r="621">
          <cell r="A621" t="str">
            <v>IM03402</v>
          </cell>
          <cell r="B621" t="str">
            <v>IM03402</v>
          </cell>
          <cell r="C621" t="str">
            <v>BRAZALETE NEONATAL DESECHABLE 1V No.2 RANGO 4-8 CMS REF: VNN2ST C*10</v>
          </cell>
          <cell r="D621">
            <v>1</v>
          </cell>
          <cell r="E621" t="str">
            <v>UND UNIDAD</v>
          </cell>
          <cell r="F621" t="str">
            <v>NO APLICA</v>
          </cell>
          <cell r="G621" t="str">
            <v>Producto</v>
          </cell>
          <cell r="J621">
            <v>1</v>
          </cell>
          <cell r="K621">
            <v>5</v>
          </cell>
          <cell r="L621" t="str">
            <v>005</v>
          </cell>
          <cell r="M621" t="str">
            <v>FARMACIA DISCOLMEDICA</v>
          </cell>
          <cell r="N621">
            <v>2022</v>
          </cell>
          <cell r="O621">
            <v>8</v>
          </cell>
          <cell r="R621">
            <v>1</v>
          </cell>
          <cell r="W621">
            <v>0.16666666666666599</v>
          </cell>
        </row>
        <row r="622">
          <cell r="A622" t="str">
            <v>IM03403</v>
          </cell>
          <cell r="B622" t="str">
            <v>IM03403</v>
          </cell>
          <cell r="C622" t="str">
            <v>BRAZALETE NEONATAL DESECHABLE 1V No.4 RANGO 7-14 CMS REF: VNN4ST C*10</v>
          </cell>
          <cell r="D622">
            <v>1</v>
          </cell>
          <cell r="E622" t="str">
            <v>UND UNIDAD</v>
          </cell>
          <cell r="F622" t="str">
            <v>NO APLICA</v>
          </cell>
          <cell r="G622" t="str">
            <v>Producto</v>
          </cell>
          <cell r="J622">
            <v>1</v>
          </cell>
          <cell r="K622">
            <v>5</v>
          </cell>
          <cell r="L622" t="str">
            <v>005</v>
          </cell>
          <cell r="M622" t="str">
            <v>FARMACIA DISCOLMEDICA</v>
          </cell>
          <cell r="N622">
            <v>2022</v>
          </cell>
          <cell r="O622">
            <v>8</v>
          </cell>
          <cell r="R622">
            <v>1</v>
          </cell>
          <cell r="S622">
            <v>1</v>
          </cell>
          <cell r="W622">
            <v>0.33333333333333298</v>
          </cell>
        </row>
        <row r="623">
          <cell r="A623" t="str">
            <v>IM03404</v>
          </cell>
          <cell r="B623" t="str">
            <v>IM03404</v>
          </cell>
          <cell r="C623" t="str">
            <v>BRAZALETE NEONATAL DESECHABLE 1V No.3 RANGO 6-11 CMS REF: VNN3ST C*10</v>
          </cell>
          <cell r="D623">
            <v>1</v>
          </cell>
          <cell r="E623" t="str">
            <v>UND UNIDAD</v>
          </cell>
          <cell r="F623" t="str">
            <v>NO APLICA</v>
          </cell>
          <cell r="G623" t="str">
            <v>Producto</v>
          </cell>
          <cell r="J623">
            <v>2</v>
          </cell>
          <cell r="K623">
            <v>5</v>
          </cell>
          <cell r="L623" t="str">
            <v>005</v>
          </cell>
          <cell r="M623" t="str">
            <v>FARMACIA DISCOLMEDICA</v>
          </cell>
          <cell r="N623">
            <v>2022</v>
          </cell>
          <cell r="O623">
            <v>7</v>
          </cell>
          <cell r="Q623">
            <v>2</v>
          </cell>
          <cell r="S623">
            <v>2</v>
          </cell>
          <cell r="T623">
            <v>1</v>
          </cell>
          <cell r="U623">
            <v>2</v>
          </cell>
          <cell r="W623">
            <v>1.1666666666666601</v>
          </cell>
        </row>
        <row r="624">
          <cell r="A624" t="str">
            <v>IM03412</v>
          </cell>
          <cell r="B624" t="str">
            <v>IM03412</v>
          </cell>
          <cell r="C624" t="str">
            <v>GUANTE EXAMEN TALLA S CAJA*100</v>
          </cell>
          <cell r="D624">
            <v>5</v>
          </cell>
          <cell r="E624" t="str">
            <v>CAJ CAJA</v>
          </cell>
          <cell r="F624" t="str">
            <v>NO APLICA</v>
          </cell>
          <cell r="G624" t="str">
            <v>Producto</v>
          </cell>
          <cell r="J624">
            <v>54</v>
          </cell>
          <cell r="K624">
            <v>5</v>
          </cell>
          <cell r="L624" t="str">
            <v>005</v>
          </cell>
          <cell r="M624" t="str">
            <v>FARMACIA DISCOLMEDICA</v>
          </cell>
          <cell r="N624">
            <v>2022</v>
          </cell>
          <cell r="O624">
            <v>7</v>
          </cell>
          <cell r="Q624">
            <v>54</v>
          </cell>
          <cell r="R624">
            <v>38</v>
          </cell>
          <cell r="S624">
            <v>17</v>
          </cell>
          <cell r="T624">
            <v>38</v>
          </cell>
          <cell r="U624">
            <v>48</v>
          </cell>
          <cell r="V624">
            <v>57</v>
          </cell>
          <cell r="W624">
            <v>42</v>
          </cell>
        </row>
        <row r="625">
          <cell r="A625" t="str">
            <v>IM03412</v>
          </cell>
          <cell r="B625" t="str">
            <v>IM03412</v>
          </cell>
          <cell r="C625" t="str">
            <v>GUANTE EXAMEN TALLA S CAJA*100</v>
          </cell>
          <cell r="D625">
            <v>5</v>
          </cell>
          <cell r="E625" t="str">
            <v>CAJ CAJA</v>
          </cell>
          <cell r="F625" t="str">
            <v>NO APLICA</v>
          </cell>
          <cell r="G625" t="str">
            <v>Producto</v>
          </cell>
          <cell r="J625">
            <v>6</v>
          </cell>
          <cell r="K625">
            <v>5</v>
          </cell>
          <cell r="L625" t="str">
            <v>005</v>
          </cell>
          <cell r="M625" t="str">
            <v>FARMACIA DISCOLMEDICA</v>
          </cell>
          <cell r="N625">
            <v>2023</v>
          </cell>
          <cell r="O625">
            <v>1</v>
          </cell>
          <cell r="P625">
            <v>6</v>
          </cell>
          <cell r="W625">
            <v>0.5</v>
          </cell>
        </row>
        <row r="626">
          <cell r="A626" t="str">
            <v>IM03453</v>
          </cell>
          <cell r="B626" t="str">
            <v>IM03453</v>
          </cell>
          <cell r="C626" t="str">
            <v>CANULA OXIGENO NASAL ADULTO L UNIDAD</v>
          </cell>
          <cell r="D626">
            <v>1</v>
          </cell>
          <cell r="E626" t="str">
            <v>UND UNIDAD</v>
          </cell>
          <cell r="F626" t="str">
            <v>NO APLICA</v>
          </cell>
          <cell r="G626" t="str">
            <v>Producto</v>
          </cell>
          <cell r="J626">
            <v>81</v>
          </cell>
          <cell r="K626">
            <v>5</v>
          </cell>
          <cell r="L626" t="str">
            <v>005</v>
          </cell>
          <cell r="M626" t="str">
            <v>FARMACIA DISCOLMEDICA</v>
          </cell>
          <cell r="N626">
            <v>2022</v>
          </cell>
          <cell r="O626">
            <v>8</v>
          </cell>
          <cell r="R626">
            <v>81</v>
          </cell>
          <cell r="S626">
            <v>19</v>
          </cell>
          <cell r="T626">
            <v>100</v>
          </cell>
          <cell r="U626">
            <v>12</v>
          </cell>
          <cell r="W626">
            <v>35.3333333333333</v>
          </cell>
        </row>
        <row r="627">
          <cell r="A627" t="str">
            <v>IM03559</v>
          </cell>
          <cell r="B627" t="str">
            <v>IM03559</v>
          </cell>
          <cell r="C627" t="str">
            <v>SISTEMA DRENAJE TORACICO 3 CAMARAS UNIDAD</v>
          </cell>
          <cell r="D627">
            <v>1</v>
          </cell>
          <cell r="E627" t="str">
            <v>UND UNIDAD</v>
          </cell>
          <cell r="F627" t="str">
            <v>NO APLICA</v>
          </cell>
          <cell r="G627" t="str">
            <v>Producto</v>
          </cell>
          <cell r="J627">
            <v>13</v>
          </cell>
          <cell r="K627">
            <v>5</v>
          </cell>
          <cell r="L627" t="str">
            <v>005</v>
          </cell>
          <cell r="M627" t="str">
            <v>FARMACIA DISCOLMEDICA</v>
          </cell>
          <cell r="N627">
            <v>2022</v>
          </cell>
          <cell r="O627">
            <v>8</v>
          </cell>
          <cell r="R627">
            <v>13</v>
          </cell>
          <cell r="S627">
            <v>2</v>
          </cell>
          <cell r="W627">
            <v>2.5</v>
          </cell>
        </row>
        <row r="628">
          <cell r="A628" t="str">
            <v>IM03619</v>
          </cell>
          <cell r="B628" t="str">
            <v>IM03619</v>
          </cell>
          <cell r="C628" t="str">
            <v>CATETER VENOSO CENTRAL (PICC) MONOLUMEN 4FR 18GX50CM REF: PR 05041 UNIDAD</v>
          </cell>
          <cell r="D628">
            <v>1</v>
          </cell>
          <cell r="E628" t="str">
            <v>UND UNIDAD</v>
          </cell>
          <cell r="F628" t="str">
            <v>NO APLICA</v>
          </cell>
          <cell r="G628" t="str">
            <v>Producto</v>
          </cell>
          <cell r="J628">
            <v>5</v>
          </cell>
          <cell r="K628">
            <v>5</v>
          </cell>
          <cell r="L628" t="str">
            <v>005</v>
          </cell>
          <cell r="M628" t="str">
            <v>FARMACIA DISCOLMEDICA</v>
          </cell>
          <cell r="N628">
            <v>2022</v>
          </cell>
          <cell r="O628">
            <v>7</v>
          </cell>
          <cell r="Q628">
            <v>5</v>
          </cell>
          <cell r="R628">
            <v>4</v>
          </cell>
          <cell r="S628">
            <v>21</v>
          </cell>
          <cell r="T628">
            <v>16</v>
          </cell>
          <cell r="U628">
            <v>11</v>
          </cell>
          <cell r="V628">
            <v>14</v>
          </cell>
          <cell r="W628">
            <v>11.8333333333333</v>
          </cell>
        </row>
        <row r="629">
          <cell r="A629" t="str">
            <v>IM03619</v>
          </cell>
          <cell r="B629" t="str">
            <v>IM03619</v>
          </cell>
          <cell r="C629" t="str">
            <v>CATETER VENOSO CENTRAL (PICC) MONOLUMEN 4FR 18GX50CM REF: PR 05041 UNIDAD</v>
          </cell>
          <cell r="D629">
            <v>1</v>
          </cell>
          <cell r="E629" t="str">
            <v>UND UNIDAD</v>
          </cell>
          <cell r="F629" t="str">
            <v>NO APLICA</v>
          </cell>
          <cell r="G629" t="str">
            <v>Producto</v>
          </cell>
          <cell r="J629">
            <v>3</v>
          </cell>
          <cell r="K629">
            <v>5</v>
          </cell>
          <cell r="L629" t="str">
            <v>005</v>
          </cell>
          <cell r="M629" t="str">
            <v>FARMACIA DISCOLMEDICA</v>
          </cell>
          <cell r="N629">
            <v>2023</v>
          </cell>
          <cell r="O629">
            <v>1</v>
          </cell>
          <cell r="P629">
            <v>3</v>
          </cell>
          <cell r="W629">
            <v>0.25</v>
          </cell>
        </row>
        <row r="630">
          <cell r="A630" t="str">
            <v>IM03688</v>
          </cell>
          <cell r="B630" t="str">
            <v>IM03688</v>
          </cell>
          <cell r="C630" t="str">
            <v>ELECTRODOS DESECHABLES PARA ESTIMULACIÓN CARDIACA PARA DESFIBRILACIÓN REF F7952P MINDRAY</v>
          </cell>
          <cell r="D630">
            <v>1</v>
          </cell>
          <cell r="E630" t="str">
            <v>UND UNIDAD</v>
          </cell>
          <cell r="F630" t="str">
            <v>NO APLICA</v>
          </cell>
          <cell r="G630" t="str">
            <v>Producto</v>
          </cell>
          <cell r="J630">
            <v>1</v>
          </cell>
          <cell r="K630">
            <v>5</v>
          </cell>
          <cell r="L630" t="str">
            <v>005</v>
          </cell>
          <cell r="M630" t="str">
            <v>FARMACIA DISCOLMEDICA</v>
          </cell>
          <cell r="N630">
            <v>2022</v>
          </cell>
          <cell r="O630">
            <v>9</v>
          </cell>
          <cell r="S630">
            <v>1</v>
          </cell>
          <cell r="U630">
            <v>1</v>
          </cell>
          <cell r="V630">
            <v>3</v>
          </cell>
          <cell r="W630">
            <v>0.83333333333333304</v>
          </cell>
        </row>
        <row r="631">
          <cell r="A631" t="str">
            <v>IM03703</v>
          </cell>
          <cell r="B631" t="str">
            <v>IM03703</v>
          </cell>
          <cell r="C631" t="str">
            <v>CYSTOFLO 2000ML UNIDAD</v>
          </cell>
          <cell r="D631">
            <v>1</v>
          </cell>
          <cell r="E631" t="str">
            <v>UND UNIDAD</v>
          </cell>
          <cell r="F631" t="str">
            <v>NO APLICA</v>
          </cell>
          <cell r="G631" t="str">
            <v>Producto</v>
          </cell>
          <cell r="J631">
            <v>39</v>
          </cell>
          <cell r="K631">
            <v>5</v>
          </cell>
          <cell r="L631" t="str">
            <v>005</v>
          </cell>
          <cell r="M631" t="str">
            <v>FARMACIA DISCOLMEDICA</v>
          </cell>
          <cell r="N631">
            <v>2022</v>
          </cell>
          <cell r="O631">
            <v>9</v>
          </cell>
          <cell r="S631">
            <v>39</v>
          </cell>
          <cell r="T631">
            <v>11</v>
          </cell>
          <cell r="W631">
            <v>8.3333333333333304</v>
          </cell>
        </row>
        <row r="632">
          <cell r="A632" t="str">
            <v>IM03704</v>
          </cell>
          <cell r="B632" t="str">
            <v>IM03704</v>
          </cell>
          <cell r="C632" t="str">
            <v>BRAZALETE NEONATAL DESECHABLE 1V No.5 RANGO 8-15 CMS REF: VNN5ST C*10</v>
          </cell>
          <cell r="D632">
            <v>1</v>
          </cell>
          <cell r="E632" t="str">
            <v>UND UNIDAD</v>
          </cell>
          <cell r="F632" t="str">
            <v>NO APLICA</v>
          </cell>
          <cell r="G632" t="str">
            <v>Producto</v>
          </cell>
          <cell r="J632">
            <v>1</v>
          </cell>
          <cell r="K632">
            <v>5</v>
          </cell>
          <cell r="L632" t="str">
            <v>005</v>
          </cell>
          <cell r="M632" t="str">
            <v>FARMACIA DISCOLMEDICA</v>
          </cell>
          <cell r="N632">
            <v>2022</v>
          </cell>
          <cell r="O632">
            <v>7</v>
          </cell>
          <cell r="Q632">
            <v>1</v>
          </cell>
          <cell r="R632">
            <v>1</v>
          </cell>
          <cell r="T632">
            <v>1</v>
          </cell>
          <cell r="W632">
            <v>0.5</v>
          </cell>
        </row>
        <row r="633">
          <cell r="A633" t="str">
            <v>IM03707</v>
          </cell>
          <cell r="B633" t="str">
            <v>IM03707</v>
          </cell>
          <cell r="C633" t="str">
            <v>TRAMPA DE AGUA PARA MONITOREO DE SIGNOS VITALES COMPATIBLE CON MINDRAY-MENHER Y SIMILARES REF:115-043022-00 UNIDAD</v>
          </cell>
          <cell r="D633">
            <v>1</v>
          </cell>
          <cell r="E633" t="str">
            <v>UND UNIDAD</v>
          </cell>
          <cell r="F633" t="str">
            <v>NO APLICA</v>
          </cell>
          <cell r="G633" t="str">
            <v>Producto</v>
          </cell>
          <cell r="J633">
            <v>1</v>
          </cell>
          <cell r="K633">
            <v>5</v>
          </cell>
          <cell r="L633" t="str">
            <v>005</v>
          </cell>
          <cell r="M633" t="str">
            <v>FARMACIA DISCOLMEDICA</v>
          </cell>
          <cell r="N633">
            <v>2022</v>
          </cell>
          <cell r="O633">
            <v>7</v>
          </cell>
          <cell r="Q633">
            <v>1</v>
          </cell>
          <cell r="R633">
            <v>-1</v>
          </cell>
          <cell r="S633">
            <v>0</v>
          </cell>
          <cell r="T633">
            <v>1</v>
          </cell>
          <cell r="U633">
            <v>0</v>
          </cell>
          <cell r="W633">
            <v>0.16666666666666599</v>
          </cell>
        </row>
        <row r="634">
          <cell r="A634" t="str">
            <v>IM03710</v>
          </cell>
          <cell r="B634" t="str">
            <v>IM03710</v>
          </cell>
          <cell r="C634" t="str">
            <v>BALON DE HEMORRAGIA POST-PARTO BT-CATH REF: BTC-100</v>
          </cell>
          <cell r="D634">
            <v>1</v>
          </cell>
          <cell r="E634" t="str">
            <v>UND UNIDAD</v>
          </cell>
          <cell r="F634" t="str">
            <v>NO APLICA</v>
          </cell>
          <cell r="G634" t="str">
            <v>Producto</v>
          </cell>
          <cell r="J634">
            <v>1</v>
          </cell>
          <cell r="K634">
            <v>5</v>
          </cell>
          <cell r="L634" t="str">
            <v>005</v>
          </cell>
          <cell r="M634" t="str">
            <v>FARMACIA DISCOLMEDICA</v>
          </cell>
          <cell r="N634">
            <v>2022</v>
          </cell>
          <cell r="O634">
            <v>11</v>
          </cell>
          <cell r="U634">
            <v>1</v>
          </cell>
          <cell r="V634">
            <v>1</v>
          </cell>
          <cell r="W634">
            <v>0.33333333333333298</v>
          </cell>
        </row>
        <row r="635">
          <cell r="A635" t="str">
            <v>IM03825</v>
          </cell>
          <cell r="B635" t="str">
            <v>IM03825</v>
          </cell>
          <cell r="C635" t="str">
            <v>FRASCO RECOLECTOR DE ORINA UNIDAD</v>
          </cell>
          <cell r="D635">
            <v>1</v>
          </cell>
          <cell r="E635" t="str">
            <v>UND UNIDAD</v>
          </cell>
          <cell r="F635" t="str">
            <v>NO APLICA</v>
          </cell>
          <cell r="G635" t="str">
            <v>Producto</v>
          </cell>
          <cell r="J635">
            <v>140</v>
          </cell>
          <cell r="K635">
            <v>5</v>
          </cell>
          <cell r="L635" t="str">
            <v>005</v>
          </cell>
          <cell r="M635" t="str">
            <v>FARMACIA DISCOLMEDICA</v>
          </cell>
          <cell r="N635">
            <v>2022</v>
          </cell>
          <cell r="O635">
            <v>12</v>
          </cell>
          <cell r="V635">
            <v>140</v>
          </cell>
          <cell r="W635">
            <v>23.3333333333333</v>
          </cell>
        </row>
        <row r="636">
          <cell r="A636" t="str">
            <v>IM03950</v>
          </cell>
          <cell r="B636" t="str">
            <v>IM03950</v>
          </cell>
          <cell r="C636" t="str">
            <v>BALON DE PRUEBA NEONATAL RD020-01 PARA USO CON NEOPUFF</v>
          </cell>
          <cell r="D636">
            <v>1</v>
          </cell>
          <cell r="E636" t="str">
            <v>UND UNIDAD</v>
          </cell>
          <cell r="F636" t="str">
            <v>NO APLICA</v>
          </cell>
          <cell r="G636" t="str">
            <v>Producto</v>
          </cell>
          <cell r="J636">
            <v>1</v>
          </cell>
          <cell r="K636">
            <v>5</v>
          </cell>
          <cell r="L636" t="str">
            <v>005</v>
          </cell>
          <cell r="M636" t="str">
            <v>FARMACIA DISCOLMEDICA</v>
          </cell>
          <cell r="N636">
            <v>2022</v>
          </cell>
          <cell r="O636">
            <v>9</v>
          </cell>
          <cell r="S636">
            <v>1</v>
          </cell>
          <cell r="W636">
            <v>0.16666666666666599</v>
          </cell>
        </row>
        <row r="637">
          <cell r="A637" t="str">
            <v>IM03951</v>
          </cell>
          <cell r="B637" t="str">
            <v>IM03951</v>
          </cell>
          <cell r="C637" t="str">
            <v>LINEA DE OXIGENO PARA NEOPUFF REF:900RD009</v>
          </cell>
          <cell r="D637">
            <v>1</v>
          </cell>
          <cell r="E637" t="str">
            <v>UND UNIDAD</v>
          </cell>
          <cell r="F637" t="str">
            <v>NO APLICA</v>
          </cell>
          <cell r="G637" t="str">
            <v>Producto</v>
          </cell>
          <cell r="J637">
            <v>1</v>
          </cell>
          <cell r="K637">
            <v>5</v>
          </cell>
          <cell r="L637" t="str">
            <v>005</v>
          </cell>
          <cell r="M637" t="str">
            <v>FARMACIA DISCOLMEDICA</v>
          </cell>
          <cell r="N637">
            <v>2022</v>
          </cell>
          <cell r="O637">
            <v>9</v>
          </cell>
          <cell r="S637">
            <v>1</v>
          </cell>
          <cell r="W637">
            <v>0.16666666666666599</v>
          </cell>
        </row>
        <row r="638">
          <cell r="A638" t="str">
            <v>IM07762</v>
          </cell>
          <cell r="B638" t="str">
            <v>IM07762</v>
          </cell>
          <cell r="C638" t="str">
            <v>FILTRO HIDROFOBICO PARA SUCCIONADOR FIH: 641130 MM</v>
          </cell>
          <cell r="D638">
            <v>1</v>
          </cell>
          <cell r="E638" t="str">
            <v>UND UNIDAD</v>
          </cell>
          <cell r="F638" t="str">
            <v>NO APLICA</v>
          </cell>
          <cell r="G638" t="str">
            <v>Producto</v>
          </cell>
          <cell r="J638">
            <v>20</v>
          </cell>
          <cell r="K638">
            <v>5</v>
          </cell>
          <cell r="L638" t="str">
            <v>005</v>
          </cell>
          <cell r="M638" t="str">
            <v>FARMACIA DISCOLMEDICA</v>
          </cell>
          <cell r="N638">
            <v>2022</v>
          </cell>
          <cell r="O638">
            <v>12</v>
          </cell>
          <cell r="V638">
            <v>20</v>
          </cell>
          <cell r="W638">
            <v>3.3333333333333299</v>
          </cell>
        </row>
        <row r="639">
          <cell r="A639" t="str">
            <v>IM07762</v>
          </cell>
          <cell r="B639" t="str">
            <v>IM07762</v>
          </cell>
          <cell r="C639" t="str">
            <v>FILTRO HIDROFOBICO PARA SUCCIONADOR FIH: 641130 MM</v>
          </cell>
          <cell r="D639">
            <v>1</v>
          </cell>
          <cell r="E639" t="str">
            <v>UND UNIDAD</v>
          </cell>
          <cell r="F639" t="str">
            <v>NO APLICA</v>
          </cell>
          <cell r="G639" t="str">
            <v>Producto</v>
          </cell>
          <cell r="J639">
            <v>6</v>
          </cell>
          <cell r="K639">
            <v>5</v>
          </cell>
          <cell r="L639" t="str">
            <v>005</v>
          </cell>
          <cell r="M639" t="str">
            <v>FARMACIA DISCOLMEDICA</v>
          </cell>
          <cell r="N639">
            <v>2023</v>
          </cell>
          <cell r="O639">
            <v>1</v>
          </cell>
          <cell r="P639">
            <v>6</v>
          </cell>
          <cell r="W639">
            <v>0.5</v>
          </cell>
        </row>
        <row r="640">
          <cell r="A640" t="str">
            <v>JD00007</v>
          </cell>
          <cell r="B640" t="str">
            <v>D08AC02</v>
          </cell>
          <cell r="C640" t="str">
            <v>GLUCONATO DE CLORHEXIDINA + ALCOHOL ETILICO (WESCOHEX 270) 2 + 70 % SOLUCION SPRAY X 60ML</v>
          </cell>
          <cell r="D640">
            <v>18</v>
          </cell>
          <cell r="E640" t="str">
            <v>FRA FRASCO</v>
          </cell>
          <cell r="F640" t="str">
            <v>2 %+70%/ 60 ML</v>
          </cell>
          <cell r="G640" t="str">
            <v>Producto</v>
          </cell>
          <cell r="J640">
            <v>34</v>
          </cell>
          <cell r="K640">
            <v>5</v>
          </cell>
          <cell r="L640" t="str">
            <v>005</v>
          </cell>
          <cell r="M640" t="str">
            <v>FARMACIA DISCOLMEDICA</v>
          </cell>
          <cell r="N640">
            <v>2022</v>
          </cell>
          <cell r="O640">
            <v>7</v>
          </cell>
          <cell r="Q640">
            <v>34</v>
          </cell>
          <cell r="R640">
            <v>2</v>
          </cell>
          <cell r="S640">
            <v>204</v>
          </cell>
          <cell r="T640">
            <v>94</v>
          </cell>
          <cell r="U640">
            <v>159</v>
          </cell>
          <cell r="V640">
            <v>173</v>
          </cell>
          <cell r="W640">
            <v>111</v>
          </cell>
        </row>
        <row r="641">
          <cell r="A641" t="str">
            <v>JD00007</v>
          </cell>
          <cell r="B641" t="str">
            <v>D08AC02</v>
          </cell>
          <cell r="C641" t="str">
            <v>GLUCONATO DE CLORHEXIDINA + ALCOHOL ETILICO (WESCOHEX 270) 2 + 70 % SOLUCION SPRAY X 60ML</v>
          </cell>
          <cell r="D641">
            <v>18</v>
          </cell>
          <cell r="E641" t="str">
            <v>FRA FRASCO</v>
          </cell>
          <cell r="F641" t="str">
            <v>2 %+70%/ 60 ML</v>
          </cell>
          <cell r="G641" t="str">
            <v>Producto</v>
          </cell>
          <cell r="J641">
            <v>12</v>
          </cell>
          <cell r="K641">
            <v>5</v>
          </cell>
          <cell r="L641" t="str">
            <v>005</v>
          </cell>
          <cell r="M641" t="str">
            <v>FARMACIA DISCOLMEDICA</v>
          </cell>
          <cell r="N641">
            <v>2023</v>
          </cell>
          <cell r="O641">
            <v>1</v>
          </cell>
          <cell r="P641">
            <v>12</v>
          </cell>
          <cell r="W641">
            <v>1</v>
          </cell>
        </row>
        <row r="642">
          <cell r="A642" t="str">
            <v>JD00009</v>
          </cell>
          <cell r="B642" t="str">
            <v>R02AA05</v>
          </cell>
          <cell r="C642" t="str">
            <v>GLUCONATO DE CLORHEXIDINA (WESCOHEX) 4 % JABON BOLSA X 60ML</v>
          </cell>
          <cell r="D642">
            <v>4</v>
          </cell>
          <cell r="E642" t="str">
            <v>BOL BOLSA</v>
          </cell>
          <cell r="F642" t="str">
            <v>4 G (%) X 60 ML</v>
          </cell>
          <cell r="G642" t="str">
            <v>Producto</v>
          </cell>
          <cell r="J642">
            <v>37</v>
          </cell>
          <cell r="K642">
            <v>5</v>
          </cell>
          <cell r="L642" t="str">
            <v>005</v>
          </cell>
          <cell r="M642" t="str">
            <v>FARMACIA DISCOLMEDICA</v>
          </cell>
          <cell r="N642">
            <v>2022</v>
          </cell>
          <cell r="O642">
            <v>7</v>
          </cell>
          <cell r="Q642">
            <v>37</v>
          </cell>
          <cell r="R642">
            <v>1</v>
          </cell>
          <cell r="S642">
            <v>145</v>
          </cell>
          <cell r="T642">
            <v>98</v>
          </cell>
          <cell r="U642">
            <v>155</v>
          </cell>
          <cell r="V642">
            <v>169</v>
          </cell>
          <cell r="W642">
            <v>100.833333333333</v>
          </cell>
        </row>
        <row r="643">
          <cell r="A643" t="str">
            <v>JD00009</v>
          </cell>
          <cell r="B643" t="str">
            <v>R02AA05</v>
          </cell>
          <cell r="C643" t="str">
            <v>GLUCONATO DE CLORHEXIDINA (WESCOHEX) 4 % JABON BOLSA X 60ML</v>
          </cell>
          <cell r="D643">
            <v>4</v>
          </cell>
          <cell r="E643" t="str">
            <v>BOL BOLSA</v>
          </cell>
          <cell r="F643" t="str">
            <v>4 G (%) X 60 ML</v>
          </cell>
          <cell r="G643" t="str">
            <v>Producto</v>
          </cell>
          <cell r="J643">
            <v>13</v>
          </cell>
          <cell r="K643">
            <v>5</v>
          </cell>
          <cell r="L643" t="str">
            <v>005</v>
          </cell>
          <cell r="M643" t="str">
            <v>FARMACIA DISCOLMEDICA</v>
          </cell>
          <cell r="N643">
            <v>2023</v>
          </cell>
          <cell r="O643">
            <v>1</v>
          </cell>
          <cell r="P643">
            <v>13</v>
          </cell>
          <cell r="W643">
            <v>1.0833333333333299</v>
          </cell>
        </row>
        <row r="644">
          <cell r="A644" t="str">
            <v>JD00010</v>
          </cell>
          <cell r="B644" t="str">
            <v>D08AG03</v>
          </cell>
          <cell r="C644" t="str">
            <v>SOLUCION ANTISEPTICA A BASE DE YODOPOVIDONA (PREPODYNE SOLUTION) 10 %BOLSA X 60ML</v>
          </cell>
          <cell r="D644">
            <v>4</v>
          </cell>
          <cell r="E644" t="str">
            <v>BOL BOLSA</v>
          </cell>
          <cell r="F644" t="str">
            <v>10% X 60 ML</v>
          </cell>
          <cell r="G644" t="str">
            <v>Producto</v>
          </cell>
          <cell r="J644">
            <v>14</v>
          </cell>
          <cell r="K644">
            <v>5</v>
          </cell>
          <cell r="L644" t="str">
            <v>005</v>
          </cell>
          <cell r="M644" t="str">
            <v>FARMACIA DISCOLMEDICA</v>
          </cell>
          <cell r="N644">
            <v>2022</v>
          </cell>
          <cell r="O644">
            <v>7</v>
          </cell>
          <cell r="Q644">
            <v>14</v>
          </cell>
          <cell r="R644">
            <v>2</v>
          </cell>
          <cell r="S644">
            <v>96</v>
          </cell>
          <cell r="T644">
            <v>57</v>
          </cell>
          <cell r="U644">
            <v>22</v>
          </cell>
          <cell r="V644">
            <v>37</v>
          </cell>
          <cell r="W644">
            <v>38</v>
          </cell>
        </row>
        <row r="645">
          <cell r="A645" t="str">
            <v>JD00010</v>
          </cell>
          <cell r="B645" t="str">
            <v>D08AG03</v>
          </cell>
          <cell r="C645" t="str">
            <v>SOLUCION ANTISEPTICA A BASE DE YODOPOVIDONA (PREPODYNE SOLUTION) 10 %BOLSA X 60ML</v>
          </cell>
          <cell r="D645">
            <v>4</v>
          </cell>
          <cell r="E645" t="str">
            <v>BOL BOLSA</v>
          </cell>
          <cell r="F645" t="str">
            <v>10% X 60 ML</v>
          </cell>
          <cell r="G645" t="str">
            <v>Producto</v>
          </cell>
          <cell r="J645">
            <v>7</v>
          </cell>
          <cell r="K645">
            <v>5</v>
          </cell>
          <cell r="L645" t="str">
            <v>005</v>
          </cell>
          <cell r="M645" t="str">
            <v>FARMACIA DISCOLMEDICA</v>
          </cell>
          <cell r="N645">
            <v>2023</v>
          </cell>
          <cell r="O645">
            <v>1</v>
          </cell>
          <cell r="P645">
            <v>7</v>
          </cell>
          <cell r="W645">
            <v>0.58333333333333304</v>
          </cell>
        </row>
        <row r="646">
          <cell r="A646" t="str">
            <v>JD00011</v>
          </cell>
          <cell r="B646" t="str">
            <v>D08AG03</v>
          </cell>
          <cell r="C646" t="str">
            <v>JABON QUIRURGICO ESPUMA A BASE DE YODOPOVIDONA (PREPODYNE SCRUB) 0.75 %BOLSA X 60ML</v>
          </cell>
          <cell r="D646">
            <v>4</v>
          </cell>
          <cell r="E646" t="str">
            <v>BOL BOLSA</v>
          </cell>
          <cell r="F646" t="str">
            <v>2,1+1,04G / 60 ML</v>
          </cell>
          <cell r="G646" t="str">
            <v>Producto</v>
          </cell>
          <cell r="J646">
            <v>38</v>
          </cell>
          <cell r="K646">
            <v>5</v>
          </cell>
          <cell r="L646" t="str">
            <v>005</v>
          </cell>
          <cell r="M646" t="str">
            <v>FARMACIA DISCOLMEDICA</v>
          </cell>
          <cell r="N646">
            <v>2022</v>
          </cell>
          <cell r="O646">
            <v>7</v>
          </cell>
          <cell r="Q646">
            <v>38</v>
          </cell>
          <cell r="S646">
            <v>65</v>
          </cell>
          <cell r="T646">
            <v>58</v>
          </cell>
          <cell r="U646">
            <v>35</v>
          </cell>
          <cell r="V646">
            <v>60</v>
          </cell>
          <cell r="W646">
            <v>42.6666666666666</v>
          </cell>
        </row>
        <row r="647">
          <cell r="A647" t="str">
            <v>JD00011</v>
          </cell>
          <cell r="B647" t="str">
            <v>D08AG03</v>
          </cell>
          <cell r="C647" t="str">
            <v>JABON QUIRURGICO ESPUMA A BASE DE YODOPOVIDONA (PREPODYNE SCRUB) 0.75 %BOLSA X 60ML</v>
          </cell>
          <cell r="D647">
            <v>4</v>
          </cell>
          <cell r="E647" t="str">
            <v>BOL BOLSA</v>
          </cell>
          <cell r="F647" t="str">
            <v>2,1+1,04G / 60 ML</v>
          </cell>
          <cell r="G647" t="str">
            <v>Producto</v>
          </cell>
          <cell r="J647">
            <v>7</v>
          </cell>
          <cell r="K647">
            <v>5</v>
          </cell>
          <cell r="L647" t="str">
            <v>005</v>
          </cell>
          <cell r="M647" t="str">
            <v>FARMACIA DISCOLMEDICA</v>
          </cell>
          <cell r="N647">
            <v>2023</v>
          </cell>
          <cell r="O647">
            <v>1</v>
          </cell>
          <cell r="P647">
            <v>7</v>
          </cell>
          <cell r="W647">
            <v>0.58333333333333304</v>
          </cell>
        </row>
        <row r="648">
          <cell r="A648" t="str">
            <v>JD00012</v>
          </cell>
          <cell r="B648" t="str">
            <v>D08AC02</v>
          </cell>
          <cell r="C648" t="str">
            <v>GLUCONATO DE CLORHEXIDINA +ALCOHOL ETILICO (WEXCODEX 270) 2+70% SPRAY X 120 ML</v>
          </cell>
          <cell r="D648">
            <v>18</v>
          </cell>
          <cell r="E648" t="str">
            <v>FRA FRASCO</v>
          </cell>
          <cell r="F648" t="str">
            <v>2 %+70% / 120 ML</v>
          </cell>
          <cell r="G648" t="str">
            <v>Producto</v>
          </cell>
          <cell r="J648">
            <v>3</v>
          </cell>
          <cell r="K648">
            <v>5</v>
          </cell>
          <cell r="L648" t="str">
            <v>005</v>
          </cell>
          <cell r="M648" t="str">
            <v>FARMACIA DISCOLMEDICA</v>
          </cell>
          <cell r="N648">
            <v>2022</v>
          </cell>
          <cell r="O648">
            <v>8</v>
          </cell>
          <cell r="R648">
            <v>3</v>
          </cell>
          <cell r="S648">
            <v>47</v>
          </cell>
          <cell r="W648">
            <v>8.3333333333333304</v>
          </cell>
        </row>
        <row r="649">
          <cell r="A649" t="str">
            <v>LA00004</v>
          </cell>
          <cell r="B649" t="str">
            <v>LA00004</v>
          </cell>
          <cell r="C649" t="str">
            <v>ACIDO ACETICO AL 3% FRASCO X 750ML</v>
          </cell>
          <cell r="D649">
            <v>18</v>
          </cell>
          <cell r="E649" t="str">
            <v>FRA FRASCO</v>
          </cell>
          <cell r="F649" t="str">
            <v>NO APLICA</v>
          </cell>
          <cell r="G649" t="str">
            <v>Producto</v>
          </cell>
          <cell r="J649">
            <v>1</v>
          </cell>
          <cell r="K649">
            <v>5</v>
          </cell>
          <cell r="L649" t="str">
            <v>005</v>
          </cell>
          <cell r="M649" t="str">
            <v>FARMACIA DISCOLMEDICA</v>
          </cell>
          <cell r="N649">
            <v>2022</v>
          </cell>
          <cell r="O649">
            <v>8</v>
          </cell>
          <cell r="R649">
            <v>1</v>
          </cell>
          <cell r="W649">
            <v>0.16666666666666599</v>
          </cell>
        </row>
        <row r="650">
          <cell r="A650" t="str">
            <v>LA00076</v>
          </cell>
          <cell r="B650" t="str">
            <v>LA00076</v>
          </cell>
          <cell r="C650" t="str">
            <v>AGUA DESTILADA O MINERALIZADA PARA AUTOCLAVE GALON X 3750ML</v>
          </cell>
          <cell r="D650">
            <v>1</v>
          </cell>
          <cell r="E650" t="str">
            <v>UND UNIDAD</v>
          </cell>
          <cell r="F650" t="str">
            <v>NO APLICA</v>
          </cell>
          <cell r="G650" t="str">
            <v>Producto</v>
          </cell>
          <cell r="J650">
            <v>24</v>
          </cell>
          <cell r="K650">
            <v>5</v>
          </cell>
          <cell r="L650" t="str">
            <v>005</v>
          </cell>
          <cell r="M650" t="str">
            <v>FARMACIA DISCOLMEDICA</v>
          </cell>
          <cell r="N650">
            <v>2022</v>
          </cell>
          <cell r="O650">
            <v>7</v>
          </cell>
          <cell r="Q650">
            <v>24</v>
          </cell>
          <cell r="R650">
            <v>36</v>
          </cell>
          <cell r="S650">
            <v>35</v>
          </cell>
          <cell r="T650">
            <v>23</v>
          </cell>
          <cell r="U650">
            <v>43</v>
          </cell>
          <cell r="V650">
            <v>76</v>
          </cell>
          <cell r="W650">
            <v>39.5</v>
          </cell>
        </row>
        <row r="651">
          <cell r="A651" t="str">
            <v>LA00108</v>
          </cell>
          <cell r="B651" t="str">
            <v>LA00108</v>
          </cell>
          <cell r="C651" t="str">
            <v>TEST DE BOWIE &amp; DICK REF:00130 CAJA * 50</v>
          </cell>
          <cell r="D651">
            <v>1</v>
          </cell>
          <cell r="E651" t="str">
            <v>UND UNIDAD</v>
          </cell>
          <cell r="F651" t="str">
            <v>NO APLICA</v>
          </cell>
          <cell r="G651" t="str">
            <v>Producto</v>
          </cell>
          <cell r="J651">
            <v>1</v>
          </cell>
          <cell r="K651">
            <v>5</v>
          </cell>
          <cell r="L651" t="str">
            <v>005</v>
          </cell>
          <cell r="M651" t="str">
            <v>FARMACIA DISCOLMEDICA</v>
          </cell>
          <cell r="N651">
            <v>2022</v>
          </cell>
          <cell r="O651">
            <v>8</v>
          </cell>
          <cell r="R651">
            <v>1</v>
          </cell>
          <cell r="S651">
            <v>50</v>
          </cell>
          <cell r="U651">
            <v>50</v>
          </cell>
          <cell r="W651">
            <v>16.8333333333333</v>
          </cell>
        </row>
        <row r="652">
          <cell r="A652" t="str">
            <v>MD00002</v>
          </cell>
          <cell r="B652" t="str">
            <v>J01DB01</v>
          </cell>
          <cell r="C652" t="str">
            <v>CEFALEXINA 250 MG/ 5ML SUSPENSION</v>
          </cell>
          <cell r="D652">
            <v>18</v>
          </cell>
          <cell r="E652" t="str">
            <v>FRA FRASCO</v>
          </cell>
          <cell r="F652" t="str">
            <v>250MG/5ML</v>
          </cell>
          <cell r="G652" t="str">
            <v>Producto</v>
          </cell>
          <cell r="J652">
            <v>4</v>
          </cell>
          <cell r="K652">
            <v>5</v>
          </cell>
          <cell r="L652" t="str">
            <v>005</v>
          </cell>
          <cell r="M652" t="str">
            <v>FARMACIA DISCOLMEDICA</v>
          </cell>
          <cell r="N652">
            <v>2022</v>
          </cell>
          <cell r="O652">
            <v>7</v>
          </cell>
          <cell r="Q652">
            <v>4</v>
          </cell>
          <cell r="R652">
            <v>10</v>
          </cell>
          <cell r="S652">
            <v>1</v>
          </cell>
          <cell r="T652">
            <v>7</v>
          </cell>
          <cell r="U652">
            <v>2</v>
          </cell>
          <cell r="V652">
            <v>1</v>
          </cell>
          <cell r="W652">
            <v>4.1666666666666599</v>
          </cell>
        </row>
        <row r="653">
          <cell r="A653" t="str">
            <v>MD00003</v>
          </cell>
          <cell r="B653" t="str">
            <v>J01DB01</v>
          </cell>
          <cell r="C653" t="str">
            <v>CEFALEXINA 500 MG CAPSULAS</v>
          </cell>
          <cell r="D653">
            <v>7</v>
          </cell>
          <cell r="E653" t="str">
            <v>CAP CAPSULA</v>
          </cell>
          <cell r="F653" t="str">
            <v>500 MG</v>
          </cell>
          <cell r="G653" t="str">
            <v>Producto</v>
          </cell>
          <cell r="J653">
            <v>12</v>
          </cell>
          <cell r="K653">
            <v>5</v>
          </cell>
          <cell r="L653" t="str">
            <v>005</v>
          </cell>
          <cell r="M653" t="str">
            <v>FARMACIA DISCOLMEDICA</v>
          </cell>
          <cell r="N653">
            <v>2022</v>
          </cell>
          <cell r="O653">
            <v>10</v>
          </cell>
          <cell r="T653">
            <v>12</v>
          </cell>
          <cell r="W653">
            <v>2</v>
          </cell>
        </row>
        <row r="654">
          <cell r="A654" t="str">
            <v>MD00004</v>
          </cell>
          <cell r="B654" t="str">
            <v>M01AB05</v>
          </cell>
          <cell r="C654" t="str">
            <v>DICLOFENACO  50 MG TABLETAS RECUBIERTAS</v>
          </cell>
          <cell r="D654">
            <v>55</v>
          </cell>
          <cell r="E654" t="str">
            <v>TAB TABLETA</v>
          </cell>
          <cell r="F654" t="str">
            <v>50 MG</v>
          </cell>
          <cell r="G654" t="str">
            <v>Producto</v>
          </cell>
          <cell r="J654">
            <v>3</v>
          </cell>
          <cell r="K654">
            <v>5</v>
          </cell>
          <cell r="L654" t="str">
            <v>005</v>
          </cell>
          <cell r="M654" t="str">
            <v>FARMACIA DISCOLMEDICA</v>
          </cell>
          <cell r="N654">
            <v>2022</v>
          </cell>
          <cell r="O654">
            <v>7</v>
          </cell>
          <cell r="Q654">
            <v>3</v>
          </cell>
          <cell r="R654">
            <v>1</v>
          </cell>
          <cell r="S654">
            <v>7</v>
          </cell>
          <cell r="T654">
            <v>2</v>
          </cell>
          <cell r="U654">
            <v>14</v>
          </cell>
          <cell r="W654">
            <v>4.5</v>
          </cell>
        </row>
        <row r="655">
          <cell r="A655" t="str">
            <v>MD00005</v>
          </cell>
          <cell r="B655" t="str">
            <v>J05AX12</v>
          </cell>
          <cell r="C655" t="str">
            <v>DOLUTEGRAVIR 50 MG TABLETA</v>
          </cell>
          <cell r="D655">
            <v>55</v>
          </cell>
          <cell r="E655" t="str">
            <v>TAB TABLETA</v>
          </cell>
          <cell r="F655" t="str">
            <v>50 MG</v>
          </cell>
          <cell r="G655" t="str">
            <v>Producto</v>
          </cell>
          <cell r="J655">
            <v>30</v>
          </cell>
          <cell r="K655">
            <v>5</v>
          </cell>
          <cell r="L655" t="str">
            <v>005</v>
          </cell>
          <cell r="M655" t="str">
            <v>FARMACIA DISCOLMEDICA</v>
          </cell>
          <cell r="N655">
            <v>2022</v>
          </cell>
          <cell r="O655">
            <v>7</v>
          </cell>
          <cell r="Q655">
            <v>30</v>
          </cell>
          <cell r="S655">
            <v>26</v>
          </cell>
          <cell r="U655">
            <v>4</v>
          </cell>
          <cell r="W655">
            <v>10</v>
          </cell>
        </row>
        <row r="656">
          <cell r="A656" t="str">
            <v>MD00006</v>
          </cell>
          <cell r="B656" t="str">
            <v>J05AR03</v>
          </cell>
          <cell r="C656" t="str">
            <v>EMTRICITABINA + TENOFOVIR 200 MG/300 MG TABLETAS</v>
          </cell>
          <cell r="D656">
            <v>55</v>
          </cell>
          <cell r="E656" t="str">
            <v>TAB TABLETA</v>
          </cell>
          <cell r="F656" t="str">
            <v>200MG+300MG</v>
          </cell>
          <cell r="G656" t="str">
            <v>Producto</v>
          </cell>
          <cell r="J656">
            <v>30</v>
          </cell>
          <cell r="K656">
            <v>5</v>
          </cell>
          <cell r="L656" t="str">
            <v>005</v>
          </cell>
          <cell r="M656" t="str">
            <v>FARMACIA DISCOLMEDICA</v>
          </cell>
          <cell r="N656">
            <v>2022</v>
          </cell>
          <cell r="O656">
            <v>7</v>
          </cell>
          <cell r="Q656">
            <v>30</v>
          </cell>
          <cell r="S656">
            <v>11</v>
          </cell>
          <cell r="T656">
            <v>19</v>
          </cell>
          <cell r="W656">
            <v>10</v>
          </cell>
        </row>
        <row r="657">
          <cell r="A657" t="str">
            <v>MD00007</v>
          </cell>
          <cell r="B657" t="str">
            <v>N03AA02</v>
          </cell>
          <cell r="C657" t="str">
            <v>FENOBARBITAL 0.4 % SOLUCIÓN ORAL</v>
          </cell>
          <cell r="D657">
            <v>18</v>
          </cell>
          <cell r="E657" t="str">
            <v>FRA FRASCO</v>
          </cell>
          <cell r="F657" t="str">
            <v>0,4 MG/ 120 ML</v>
          </cell>
          <cell r="G657" t="str">
            <v>Producto</v>
          </cell>
          <cell r="J657">
            <v>2</v>
          </cell>
          <cell r="K657">
            <v>5</v>
          </cell>
          <cell r="L657" t="str">
            <v>005</v>
          </cell>
          <cell r="M657" t="str">
            <v>FARMACIA DISCOLMEDICA</v>
          </cell>
          <cell r="N657">
            <v>2022</v>
          </cell>
          <cell r="O657">
            <v>7</v>
          </cell>
          <cell r="Q657">
            <v>2</v>
          </cell>
          <cell r="W657">
            <v>0.33333333333333298</v>
          </cell>
        </row>
        <row r="658">
          <cell r="A658" t="str">
            <v>MD00008</v>
          </cell>
          <cell r="B658" t="str">
            <v>N03AA02</v>
          </cell>
          <cell r="C658" t="str">
            <v>FENOBARBITAL 100 MG TABLETAS</v>
          </cell>
          <cell r="D658">
            <v>55</v>
          </cell>
          <cell r="E658" t="str">
            <v>TAB TABLETA</v>
          </cell>
          <cell r="F658" t="str">
            <v>100 MG</v>
          </cell>
          <cell r="G658" t="str">
            <v>Producto</v>
          </cell>
          <cell r="J658">
            <v>1</v>
          </cell>
          <cell r="K658">
            <v>5</v>
          </cell>
          <cell r="L658" t="str">
            <v>005</v>
          </cell>
          <cell r="M658" t="str">
            <v>FARMACIA DISCOLMEDICA</v>
          </cell>
          <cell r="N658">
            <v>2022</v>
          </cell>
          <cell r="O658">
            <v>7</v>
          </cell>
          <cell r="Q658">
            <v>1</v>
          </cell>
          <cell r="S658">
            <v>1</v>
          </cell>
          <cell r="W658">
            <v>0.33333333333333298</v>
          </cell>
        </row>
        <row r="659">
          <cell r="A659" t="str">
            <v>MD00009</v>
          </cell>
          <cell r="B659" t="str">
            <v>N03AA02</v>
          </cell>
          <cell r="C659" t="str">
            <v>FENOBARBITAL 50 MG TABLETA</v>
          </cell>
          <cell r="D659">
            <v>55</v>
          </cell>
          <cell r="E659" t="str">
            <v>TAB TABLETA</v>
          </cell>
          <cell r="F659" t="str">
            <v>50 MG</v>
          </cell>
          <cell r="G659" t="str">
            <v>Producto</v>
          </cell>
          <cell r="J659">
            <v>1</v>
          </cell>
          <cell r="K659">
            <v>5</v>
          </cell>
          <cell r="L659" t="str">
            <v>005</v>
          </cell>
          <cell r="M659" t="str">
            <v>FARMACIA DISCOLMEDICA</v>
          </cell>
          <cell r="N659">
            <v>2022</v>
          </cell>
          <cell r="O659">
            <v>7</v>
          </cell>
          <cell r="Q659">
            <v>1</v>
          </cell>
          <cell r="V659">
            <v>14</v>
          </cell>
          <cell r="W659">
            <v>2.5</v>
          </cell>
        </row>
        <row r="660">
          <cell r="A660" t="str">
            <v>MD00009</v>
          </cell>
          <cell r="B660" t="str">
            <v>N03AA02</v>
          </cell>
          <cell r="C660" t="str">
            <v>FENOBARBITAL 50 MG TABLETA</v>
          </cell>
          <cell r="D660">
            <v>55</v>
          </cell>
          <cell r="E660" t="str">
            <v>TAB TABLETA</v>
          </cell>
          <cell r="F660" t="str">
            <v>50 MG</v>
          </cell>
          <cell r="G660" t="str">
            <v>Producto</v>
          </cell>
          <cell r="J660">
            <v>8</v>
          </cell>
          <cell r="K660">
            <v>5</v>
          </cell>
          <cell r="L660" t="str">
            <v>005</v>
          </cell>
          <cell r="M660" t="str">
            <v>FARMACIA DISCOLMEDICA</v>
          </cell>
          <cell r="N660">
            <v>2023</v>
          </cell>
          <cell r="O660">
            <v>1</v>
          </cell>
          <cell r="P660">
            <v>8</v>
          </cell>
          <cell r="W660">
            <v>0.66666666666666596</v>
          </cell>
        </row>
        <row r="661">
          <cell r="A661" t="str">
            <v>MD00010</v>
          </cell>
          <cell r="B661" t="str">
            <v>J02AC01</v>
          </cell>
          <cell r="C661" t="str">
            <v>FLUCONAZOL 200 MG CAPSULA</v>
          </cell>
          <cell r="D661">
            <v>7</v>
          </cell>
          <cell r="E661" t="str">
            <v>CAP CAPSULA</v>
          </cell>
          <cell r="F661" t="str">
            <v>200 MG</v>
          </cell>
          <cell r="G661" t="str">
            <v>Producto</v>
          </cell>
          <cell r="J661">
            <v>5</v>
          </cell>
          <cell r="K661">
            <v>5</v>
          </cell>
          <cell r="L661" t="str">
            <v>005</v>
          </cell>
          <cell r="M661" t="str">
            <v>FARMACIA DISCOLMEDICA</v>
          </cell>
          <cell r="N661">
            <v>2022</v>
          </cell>
          <cell r="O661">
            <v>11</v>
          </cell>
          <cell r="U661">
            <v>5</v>
          </cell>
          <cell r="W661">
            <v>0.83333333333333304</v>
          </cell>
        </row>
        <row r="662">
          <cell r="A662" t="str">
            <v>MD00012</v>
          </cell>
          <cell r="B662" t="str">
            <v>N02AA03</v>
          </cell>
          <cell r="C662" t="str">
            <v>HIDROMORFONA CLORHIDRATO 2MG/ML SOLUCION INYECTABLE</v>
          </cell>
          <cell r="D662">
            <v>2</v>
          </cell>
          <cell r="E662" t="str">
            <v>AMP AMPOLLA</v>
          </cell>
          <cell r="F662" t="str">
            <v>2 MG/1ML</v>
          </cell>
          <cell r="G662" t="str">
            <v>Producto</v>
          </cell>
          <cell r="J662">
            <v>110</v>
          </cell>
          <cell r="K662">
            <v>5</v>
          </cell>
          <cell r="L662" t="str">
            <v>005</v>
          </cell>
          <cell r="M662" t="str">
            <v>FARMACIA DISCOLMEDICA</v>
          </cell>
          <cell r="N662">
            <v>2022</v>
          </cell>
          <cell r="O662">
            <v>7</v>
          </cell>
          <cell r="Q662">
            <v>110</v>
          </cell>
          <cell r="R662">
            <v>125</v>
          </cell>
          <cell r="S662">
            <v>124</v>
          </cell>
          <cell r="T662">
            <v>57</v>
          </cell>
          <cell r="U662">
            <v>57</v>
          </cell>
          <cell r="V662">
            <v>81</v>
          </cell>
          <cell r="W662">
            <v>92.3333333333333</v>
          </cell>
        </row>
        <row r="663">
          <cell r="A663" t="str">
            <v>MD00012</v>
          </cell>
          <cell r="B663" t="str">
            <v>N02AA03</v>
          </cell>
          <cell r="C663" t="str">
            <v>HIDROMORFONA CLORHIDRATO 2MG/ML SOLUCION INYECTABLE</v>
          </cell>
          <cell r="D663">
            <v>2</v>
          </cell>
          <cell r="E663" t="str">
            <v>AMP AMPOLLA</v>
          </cell>
          <cell r="F663" t="str">
            <v>2 MG/1ML</v>
          </cell>
          <cell r="G663" t="str">
            <v>Producto</v>
          </cell>
          <cell r="J663">
            <v>3</v>
          </cell>
          <cell r="K663">
            <v>5</v>
          </cell>
          <cell r="L663" t="str">
            <v>005</v>
          </cell>
          <cell r="M663" t="str">
            <v>FARMACIA DISCOLMEDICA</v>
          </cell>
          <cell r="N663">
            <v>2023</v>
          </cell>
          <cell r="O663">
            <v>1</v>
          </cell>
          <cell r="P663">
            <v>3</v>
          </cell>
          <cell r="W663">
            <v>0.25</v>
          </cell>
        </row>
        <row r="664">
          <cell r="A664" t="str">
            <v>MD00016</v>
          </cell>
          <cell r="B664" t="str">
            <v>N02AB02</v>
          </cell>
          <cell r="C664" t="str">
            <v>MEPERIDINA CLORHIDRATO 100MG/2ML SOLUCION INYECTABLE</v>
          </cell>
          <cell r="D664">
            <v>2</v>
          </cell>
          <cell r="E664" t="str">
            <v>AMP AMPOLLA</v>
          </cell>
          <cell r="F664" t="str">
            <v>100 MG/2ML</v>
          </cell>
          <cell r="G664" t="str">
            <v>Producto</v>
          </cell>
          <cell r="J664">
            <v>1</v>
          </cell>
          <cell r="K664">
            <v>5</v>
          </cell>
          <cell r="L664" t="str">
            <v>005</v>
          </cell>
          <cell r="M664" t="str">
            <v>FARMACIA DISCOLMEDICA</v>
          </cell>
          <cell r="N664">
            <v>2022</v>
          </cell>
          <cell r="O664">
            <v>7</v>
          </cell>
          <cell r="Q664">
            <v>1</v>
          </cell>
          <cell r="T664">
            <v>2</v>
          </cell>
          <cell r="U664">
            <v>12</v>
          </cell>
          <cell r="V664">
            <v>16</v>
          </cell>
          <cell r="W664">
            <v>5.1666666666666599</v>
          </cell>
        </row>
        <row r="665">
          <cell r="A665" t="str">
            <v>MD00016</v>
          </cell>
          <cell r="B665" t="str">
            <v>N02AB02</v>
          </cell>
          <cell r="C665" t="str">
            <v>MEPERIDINA CLORHIDRATO 100MG/2ML SOLUCION INYECTABLE</v>
          </cell>
          <cell r="D665">
            <v>2</v>
          </cell>
          <cell r="E665" t="str">
            <v>AMP AMPOLLA</v>
          </cell>
          <cell r="F665" t="str">
            <v>100 MG/2ML</v>
          </cell>
          <cell r="G665" t="str">
            <v>Producto</v>
          </cell>
          <cell r="J665">
            <v>1</v>
          </cell>
          <cell r="K665">
            <v>5</v>
          </cell>
          <cell r="L665" t="str">
            <v>005</v>
          </cell>
          <cell r="M665" t="str">
            <v>FARMACIA DISCOLMEDICA</v>
          </cell>
          <cell r="N665">
            <v>2023</v>
          </cell>
          <cell r="O665">
            <v>1</v>
          </cell>
          <cell r="P665">
            <v>1</v>
          </cell>
          <cell r="W665">
            <v>8.3333333333333301E-2</v>
          </cell>
        </row>
        <row r="666">
          <cell r="A666" t="str">
            <v>MD00017</v>
          </cell>
          <cell r="B666" t="str">
            <v>A10BA02</v>
          </cell>
          <cell r="C666" t="str">
            <v>METFORMINA CLORHIDRATO 850 MG TABLETAS RECUBIERTAS</v>
          </cell>
          <cell r="D666">
            <v>55</v>
          </cell>
          <cell r="E666" t="str">
            <v>TAB TABLETA</v>
          </cell>
          <cell r="F666" t="str">
            <v>850 MG</v>
          </cell>
          <cell r="G666" t="str">
            <v>Producto</v>
          </cell>
          <cell r="J666">
            <v>12</v>
          </cell>
          <cell r="K666">
            <v>5</v>
          </cell>
          <cell r="L666" t="str">
            <v>005</v>
          </cell>
          <cell r="M666" t="str">
            <v>FARMACIA DISCOLMEDICA</v>
          </cell>
          <cell r="N666">
            <v>2022</v>
          </cell>
          <cell r="O666">
            <v>7</v>
          </cell>
          <cell r="Q666">
            <v>12</v>
          </cell>
          <cell r="W666">
            <v>2</v>
          </cell>
        </row>
        <row r="667">
          <cell r="A667" t="str">
            <v>MD00018</v>
          </cell>
          <cell r="B667" t="str">
            <v>N07BC02</v>
          </cell>
          <cell r="C667" t="str">
            <v>METADONA 10 MG TABLETA</v>
          </cell>
          <cell r="D667">
            <v>55</v>
          </cell>
          <cell r="E667" t="str">
            <v>TAB TABLETA</v>
          </cell>
          <cell r="F667" t="str">
            <v>10 MG</v>
          </cell>
          <cell r="G667" t="str">
            <v>Producto</v>
          </cell>
          <cell r="J667">
            <v>0</v>
          </cell>
          <cell r="K667">
            <v>5</v>
          </cell>
          <cell r="L667" t="str">
            <v>005</v>
          </cell>
          <cell r="M667" t="str">
            <v>FARMACIA DISCOLMEDICA</v>
          </cell>
          <cell r="N667">
            <v>2022</v>
          </cell>
          <cell r="O667">
            <v>7</v>
          </cell>
          <cell r="Q667">
            <v>0</v>
          </cell>
          <cell r="W667">
            <v>0</v>
          </cell>
        </row>
        <row r="668">
          <cell r="A668" t="str">
            <v>MD00019</v>
          </cell>
          <cell r="B668" t="str">
            <v>N02AA01</v>
          </cell>
          <cell r="C668" t="str">
            <v>MORFINA CLORHIDRATO 10MG/ML SOLUCION INYECTABLE</v>
          </cell>
          <cell r="D668">
            <v>2</v>
          </cell>
          <cell r="E668" t="str">
            <v>AMP AMPOLLA</v>
          </cell>
          <cell r="F668" t="str">
            <v>10 MG/ 1ML</v>
          </cell>
          <cell r="G668" t="str">
            <v>Producto</v>
          </cell>
          <cell r="J668">
            <v>148</v>
          </cell>
          <cell r="K668">
            <v>5</v>
          </cell>
          <cell r="L668" t="str">
            <v>005</v>
          </cell>
          <cell r="M668" t="str">
            <v>FARMACIA DISCOLMEDICA</v>
          </cell>
          <cell r="N668">
            <v>2022</v>
          </cell>
          <cell r="O668">
            <v>7</v>
          </cell>
          <cell r="Q668">
            <v>148</v>
          </cell>
          <cell r="R668">
            <v>46</v>
          </cell>
          <cell r="T668">
            <v>13</v>
          </cell>
          <cell r="U668">
            <v>46</v>
          </cell>
          <cell r="V668">
            <v>107</v>
          </cell>
          <cell r="W668">
            <v>60</v>
          </cell>
        </row>
        <row r="669">
          <cell r="A669" t="str">
            <v>MD00019</v>
          </cell>
          <cell r="B669" t="str">
            <v>N02AA01</v>
          </cell>
          <cell r="C669" t="str">
            <v>MORFINA CLORHIDRATO 10MG/ML SOLUCION INYECTABLE</v>
          </cell>
          <cell r="D669">
            <v>2</v>
          </cell>
          <cell r="E669" t="str">
            <v>AMP AMPOLLA</v>
          </cell>
          <cell r="F669" t="str">
            <v>10 MG/ 1ML</v>
          </cell>
          <cell r="G669" t="str">
            <v>Producto</v>
          </cell>
          <cell r="J669">
            <v>9</v>
          </cell>
          <cell r="K669">
            <v>5</v>
          </cell>
          <cell r="L669" t="str">
            <v>005</v>
          </cell>
          <cell r="M669" t="str">
            <v>FARMACIA DISCOLMEDICA</v>
          </cell>
          <cell r="N669">
            <v>2023</v>
          </cell>
          <cell r="O669">
            <v>1</v>
          </cell>
          <cell r="P669">
            <v>9</v>
          </cell>
          <cell r="W669">
            <v>0.75</v>
          </cell>
        </row>
        <row r="670">
          <cell r="A670" t="str">
            <v>MD00021</v>
          </cell>
          <cell r="B670" t="str">
            <v>J01CE08</v>
          </cell>
          <cell r="C670" t="str">
            <v>PENICILINA G BENZATINICA 2,400,000 UI</v>
          </cell>
          <cell r="D670">
            <v>2</v>
          </cell>
          <cell r="E670" t="str">
            <v>AMP AMPOLLA</v>
          </cell>
          <cell r="F670" t="str">
            <v>2,400,000 UI</v>
          </cell>
          <cell r="G670" t="str">
            <v>Producto</v>
          </cell>
          <cell r="J670">
            <v>17</v>
          </cell>
          <cell r="K670">
            <v>5</v>
          </cell>
          <cell r="L670" t="str">
            <v>005</v>
          </cell>
          <cell r="M670" t="str">
            <v>FARMACIA DISCOLMEDICA</v>
          </cell>
          <cell r="N670">
            <v>2022</v>
          </cell>
          <cell r="O670">
            <v>7</v>
          </cell>
          <cell r="Q670">
            <v>17</v>
          </cell>
          <cell r="R670">
            <v>17</v>
          </cell>
          <cell r="S670">
            <v>14</v>
          </cell>
          <cell r="T670">
            <v>15</v>
          </cell>
          <cell r="U670">
            <v>36</v>
          </cell>
          <cell r="V670">
            <v>5</v>
          </cell>
          <cell r="W670">
            <v>17.3333333333333</v>
          </cell>
        </row>
        <row r="671">
          <cell r="A671" t="str">
            <v>MD00022</v>
          </cell>
          <cell r="B671" t="str">
            <v>B03AA07</v>
          </cell>
          <cell r="C671" t="str">
            <v>SULFATO FERROSO 4G JARABE FRASCO X 120 ML</v>
          </cell>
          <cell r="D671">
            <v>18</v>
          </cell>
          <cell r="E671" t="str">
            <v>FRA FRASCO</v>
          </cell>
          <cell r="F671" t="str">
            <v>4G/ 120ML</v>
          </cell>
          <cell r="G671" t="str">
            <v>Producto</v>
          </cell>
          <cell r="J671">
            <v>1</v>
          </cell>
          <cell r="K671">
            <v>5</v>
          </cell>
          <cell r="L671" t="str">
            <v>005</v>
          </cell>
          <cell r="M671" t="str">
            <v>FARMACIA DISCOLMEDICA</v>
          </cell>
          <cell r="N671">
            <v>2022</v>
          </cell>
          <cell r="O671">
            <v>12</v>
          </cell>
          <cell r="V671">
            <v>1</v>
          </cell>
          <cell r="W671">
            <v>0.16666666666666599</v>
          </cell>
        </row>
        <row r="672">
          <cell r="A672" t="str">
            <v>MD00024</v>
          </cell>
          <cell r="B672" t="str">
            <v>N03AA02</v>
          </cell>
          <cell r="C672" t="str">
            <v>FENOBARBITAL SODICO 200 MG/ML SOLUCION INYECTABLE</v>
          </cell>
          <cell r="D672">
            <v>2</v>
          </cell>
          <cell r="E672" t="str">
            <v>AMP AMPOLLA</v>
          </cell>
          <cell r="F672" t="str">
            <v>200 MG/ 1ML</v>
          </cell>
          <cell r="G672" t="str">
            <v>Producto</v>
          </cell>
          <cell r="J672">
            <v>10</v>
          </cell>
          <cell r="K672">
            <v>5</v>
          </cell>
          <cell r="L672" t="str">
            <v>005</v>
          </cell>
          <cell r="M672" t="str">
            <v>FARMACIA DISCOLMEDICA</v>
          </cell>
          <cell r="N672">
            <v>2022</v>
          </cell>
          <cell r="O672">
            <v>7</v>
          </cell>
          <cell r="Q672">
            <v>10</v>
          </cell>
          <cell r="T672">
            <v>13</v>
          </cell>
          <cell r="U672">
            <v>3</v>
          </cell>
          <cell r="V672">
            <v>8</v>
          </cell>
          <cell r="W672">
            <v>5.6666666666666599</v>
          </cell>
        </row>
        <row r="673">
          <cell r="A673" t="str">
            <v>MD00026</v>
          </cell>
          <cell r="B673" t="str">
            <v>N02AA01</v>
          </cell>
          <cell r="C673" t="str">
            <v>MORFINA CLORHIDRATOAL 3% X 30 ML SOLUCION ORAL</v>
          </cell>
          <cell r="D673">
            <v>18</v>
          </cell>
          <cell r="E673" t="str">
            <v>FRA FRASCO</v>
          </cell>
          <cell r="F673" t="str">
            <v>30MG/30ML</v>
          </cell>
          <cell r="G673" t="str">
            <v>Producto</v>
          </cell>
          <cell r="J673">
            <v>1</v>
          </cell>
          <cell r="K673">
            <v>5</v>
          </cell>
          <cell r="L673" t="str">
            <v>005</v>
          </cell>
          <cell r="M673" t="str">
            <v>FARMACIA DISCOLMEDICA</v>
          </cell>
          <cell r="N673">
            <v>2022</v>
          </cell>
          <cell r="O673">
            <v>12</v>
          </cell>
          <cell r="V673">
            <v>1</v>
          </cell>
          <cell r="W673">
            <v>0.16666666666666599</v>
          </cell>
        </row>
        <row r="674">
          <cell r="A674" t="str">
            <v>MD00027</v>
          </cell>
          <cell r="B674" t="str">
            <v>N02BE01</v>
          </cell>
          <cell r="C674" t="str">
            <v>ACETAMINOFEN 150MG/5 ML (3%) SOLUCION ORAL</v>
          </cell>
          <cell r="D674">
            <v>18</v>
          </cell>
          <cell r="E674" t="str">
            <v>FRA FRASCO</v>
          </cell>
          <cell r="F674" t="str">
            <v>150MG/5ML X 90 ML</v>
          </cell>
          <cell r="G674" t="str">
            <v>Producto</v>
          </cell>
          <cell r="J674">
            <v>7</v>
          </cell>
          <cell r="K674">
            <v>5</v>
          </cell>
          <cell r="L674" t="str">
            <v>005</v>
          </cell>
          <cell r="M674" t="str">
            <v>FARMACIA DISCOLMEDICA</v>
          </cell>
          <cell r="N674">
            <v>2022</v>
          </cell>
          <cell r="O674">
            <v>11</v>
          </cell>
          <cell r="U674">
            <v>7</v>
          </cell>
          <cell r="W674">
            <v>1.1666666666666601</v>
          </cell>
        </row>
        <row r="675">
          <cell r="A675" t="str">
            <v>MD00028</v>
          </cell>
          <cell r="B675" t="str">
            <v>H02AB02</v>
          </cell>
          <cell r="C675" t="str">
            <v>DEXAMETASONA FOSFATO 8MG/2ML SOLUCION INYECTABLE</v>
          </cell>
          <cell r="D675">
            <v>2</v>
          </cell>
          <cell r="E675" t="str">
            <v>AMP AMPOLLA</v>
          </cell>
          <cell r="F675" t="str">
            <v>8MG/2ML</v>
          </cell>
          <cell r="G675" t="str">
            <v>Producto</v>
          </cell>
          <cell r="J675">
            <v>26</v>
          </cell>
          <cell r="K675">
            <v>5</v>
          </cell>
          <cell r="L675" t="str">
            <v>005</v>
          </cell>
          <cell r="M675" t="str">
            <v>FARMACIA DISCOLMEDICA</v>
          </cell>
          <cell r="N675">
            <v>2022</v>
          </cell>
          <cell r="O675">
            <v>11</v>
          </cell>
          <cell r="U675">
            <v>26</v>
          </cell>
          <cell r="V675">
            <v>386</v>
          </cell>
          <cell r="W675">
            <v>68.6666666666666</v>
          </cell>
        </row>
        <row r="676">
          <cell r="A676" t="str">
            <v>MD00028</v>
          </cell>
          <cell r="B676" t="str">
            <v>H02AB02</v>
          </cell>
          <cell r="C676" t="str">
            <v>DEXAMETASONA FOSFATO 8MG/2ML SOLUCION INYECTABLE</v>
          </cell>
          <cell r="D676">
            <v>2</v>
          </cell>
          <cell r="E676" t="str">
            <v>AMP AMPOLLA</v>
          </cell>
          <cell r="F676" t="str">
            <v>8MG/2ML</v>
          </cell>
          <cell r="G676" t="str">
            <v>Producto</v>
          </cell>
          <cell r="J676">
            <v>32</v>
          </cell>
          <cell r="K676">
            <v>5</v>
          </cell>
          <cell r="L676" t="str">
            <v>005</v>
          </cell>
          <cell r="M676" t="str">
            <v>FARMACIA DISCOLMEDICA</v>
          </cell>
          <cell r="N676">
            <v>2023</v>
          </cell>
          <cell r="O676">
            <v>1</v>
          </cell>
          <cell r="P676">
            <v>32</v>
          </cell>
          <cell r="W676">
            <v>2.6666666666666599</v>
          </cell>
        </row>
        <row r="677">
          <cell r="A677" t="str">
            <v>MD00029</v>
          </cell>
          <cell r="B677" t="str">
            <v>J01MA02</v>
          </cell>
          <cell r="C677" t="str">
            <v>CIPROFLOXACINO CLORHIDRATO 100MG/10ML SOLUCION INYECTABLE</v>
          </cell>
          <cell r="D677">
            <v>19</v>
          </cell>
          <cell r="E677" t="str">
            <v>VIA FRASCO VIAL</v>
          </cell>
          <cell r="F677" t="str">
            <v>100MG/10ML</v>
          </cell>
          <cell r="G677" t="str">
            <v>Producto</v>
          </cell>
          <cell r="J677">
            <v>8</v>
          </cell>
          <cell r="K677">
            <v>5</v>
          </cell>
          <cell r="L677" t="str">
            <v>005</v>
          </cell>
          <cell r="M677" t="str">
            <v>FARMACIA DISCOLMEDICA</v>
          </cell>
          <cell r="N677">
            <v>2022</v>
          </cell>
          <cell r="O677">
            <v>11</v>
          </cell>
          <cell r="U677">
            <v>8</v>
          </cell>
          <cell r="V677">
            <v>2</v>
          </cell>
          <cell r="W677">
            <v>1.6666666666666601</v>
          </cell>
        </row>
        <row r="678">
          <cell r="A678" t="str">
            <v>MD00030</v>
          </cell>
          <cell r="B678" t="str">
            <v>J01CR05</v>
          </cell>
          <cell r="C678" t="str">
            <v>PIPERACILINA+TAZOBACTAM 4000+500MG/VIAL POLVO PARA INYECCION</v>
          </cell>
          <cell r="D678">
            <v>19</v>
          </cell>
          <cell r="E678" t="str">
            <v>VIA FRASCO VIAL</v>
          </cell>
          <cell r="F678" t="str">
            <v>4,0 G / 0,5 G</v>
          </cell>
          <cell r="G678" t="str">
            <v>Producto</v>
          </cell>
          <cell r="J678">
            <v>20</v>
          </cell>
          <cell r="K678">
            <v>5</v>
          </cell>
          <cell r="L678" t="str">
            <v>005</v>
          </cell>
          <cell r="M678" t="str">
            <v>FARMACIA DISCOLMEDICA</v>
          </cell>
          <cell r="N678">
            <v>2022</v>
          </cell>
          <cell r="O678">
            <v>11</v>
          </cell>
          <cell r="U678">
            <v>20</v>
          </cell>
          <cell r="W678">
            <v>3.3333333333333299</v>
          </cell>
        </row>
        <row r="679">
          <cell r="A679" t="str">
            <v>MD00031</v>
          </cell>
          <cell r="B679" t="str">
            <v>B03AC02</v>
          </cell>
          <cell r="C679" t="str">
            <v>HIERRO OXIDO SACARATADO 100MG/5ML SOLUCION INYECTABLE</v>
          </cell>
          <cell r="D679">
            <v>2</v>
          </cell>
          <cell r="E679" t="str">
            <v>AMP AMPOLLA</v>
          </cell>
          <cell r="F679" t="str">
            <v>100MG/5ML</v>
          </cell>
          <cell r="G679" t="str">
            <v>Producto</v>
          </cell>
          <cell r="J679">
            <v>2</v>
          </cell>
          <cell r="K679">
            <v>5</v>
          </cell>
          <cell r="L679" t="str">
            <v>005</v>
          </cell>
          <cell r="M679" t="str">
            <v>FARMACIA DISCOLMEDICA</v>
          </cell>
          <cell r="N679">
            <v>2022</v>
          </cell>
          <cell r="O679">
            <v>12</v>
          </cell>
          <cell r="V679">
            <v>2</v>
          </cell>
          <cell r="W679">
            <v>0.33333333333333298</v>
          </cell>
        </row>
        <row r="680">
          <cell r="A680" t="str">
            <v>MD00031</v>
          </cell>
          <cell r="B680" t="str">
            <v>B03AC02</v>
          </cell>
          <cell r="C680" t="str">
            <v>HIERRO OXIDO SACARATADO 100MG/5ML SOLUCION INYECTABLE</v>
          </cell>
          <cell r="D680">
            <v>2</v>
          </cell>
          <cell r="E680" t="str">
            <v>AMP AMPOLLA</v>
          </cell>
          <cell r="F680" t="str">
            <v>100MG/5ML</v>
          </cell>
          <cell r="G680" t="str">
            <v>Producto</v>
          </cell>
          <cell r="J680">
            <v>2</v>
          </cell>
          <cell r="K680">
            <v>5</v>
          </cell>
          <cell r="L680" t="str">
            <v>005</v>
          </cell>
          <cell r="M680" t="str">
            <v>FARMACIA DISCOLMEDICA</v>
          </cell>
          <cell r="N680">
            <v>2023</v>
          </cell>
          <cell r="O680">
            <v>1</v>
          </cell>
          <cell r="P680">
            <v>2</v>
          </cell>
          <cell r="W680">
            <v>0.16666666666666599</v>
          </cell>
        </row>
        <row r="681">
          <cell r="A681" t="str">
            <v>ME00015</v>
          </cell>
          <cell r="B681" t="str">
            <v>J05AF05</v>
          </cell>
          <cell r="C681" t="str">
            <v>LAMIVUDINA 10MG/ML SOLUCION ORAL</v>
          </cell>
          <cell r="D681">
            <v>18</v>
          </cell>
          <cell r="E681" t="str">
            <v>FRA FRASCO</v>
          </cell>
          <cell r="F681" t="str">
            <v>1.00000 g</v>
          </cell>
          <cell r="G681" t="str">
            <v>Producto</v>
          </cell>
          <cell r="J681">
            <v>1</v>
          </cell>
          <cell r="K681">
            <v>5</v>
          </cell>
          <cell r="L681" t="str">
            <v>005</v>
          </cell>
          <cell r="M681" t="str">
            <v>FARMACIA DISCOLMEDICA</v>
          </cell>
          <cell r="N681">
            <v>2022</v>
          </cell>
          <cell r="O681">
            <v>8</v>
          </cell>
          <cell r="R681">
            <v>1</v>
          </cell>
          <cell r="S681">
            <v>3</v>
          </cell>
          <cell r="U681">
            <v>2</v>
          </cell>
          <cell r="V681">
            <v>5</v>
          </cell>
          <cell r="W681">
            <v>1.8333333333333299</v>
          </cell>
        </row>
        <row r="682">
          <cell r="A682" t="str">
            <v>ME00015</v>
          </cell>
          <cell r="B682" t="str">
            <v>J05AF05</v>
          </cell>
          <cell r="C682" t="str">
            <v>LAMIVUDINA 10MG/ML SOLUCION ORAL</v>
          </cell>
          <cell r="D682">
            <v>18</v>
          </cell>
          <cell r="E682" t="str">
            <v>FRA FRASCO</v>
          </cell>
          <cell r="F682" t="str">
            <v>1.00000 g</v>
          </cell>
          <cell r="G682" t="str">
            <v>Producto</v>
          </cell>
          <cell r="J682">
            <v>3</v>
          </cell>
          <cell r="K682">
            <v>5</v>
          </cell>
          <cell r="L682" t="str">
            <v>005</v>
          </cell>
          <cell r="M682" t="str">
            <v>FARMACIA DISCOLMEDICA</v>
          </cell>
          <cell r="N682">
            <v>2023</v>
          </cell>
          <cell r="O682">
            <v>1</v>
          </cell>
          <cell r="P682">
            <v>3</v>
          </cell>
          <cell r="W682">
            <v>0.25</v>
          </cell>
        </row>
        <row r="683">
          <cell r="A683" t="str">
            <v>ME00023</v>
          </cell>
          <cell r="B683" t="str">
            <v>L04AA06</v>
          </cell>
          <cell r="C683" t="str">
            <v>METRONIDAZOL 500MG/100ML SOLUCION INYECTABLE</v>
          </cell>
          <cell r="D683">
            <v>2</v>
          </cell>
          <cell r="E683" t="str">
            <v>AMP AMPOLLA</v>
          </cell>
          <cell r="F683" t="str">
            <v>500.00000 MG</v>
          </cell>
          <cell r="G683" t="str">
            <v>Producto</v>
          </cell>
          <cell r="J683">
            <v>165</v>
          </cell>
          <cell r="K683">
            <v>5</v>
          </cell>
          <cell r="L683" t="str">
            <v>005</v>
          </cell>
          <cell r="M683" t="str">
            <v>FARMACIA DISCOLMEDICA</v>
          </cell>
          <cell r="N683">
            <v>2022</v>
          </cell>
          <cell r="O683">
            <v>7</v>
          </cell>
          <cell r="Q683">
            <v>165</v>
          </cell>
          <cell r="R683">
            <v>25</v>
          </cell>
          <cell r="V683">
            <v>23</v>
          </cell>
          <cell r="W683">
            <v>35.5</v>
          </cell>
        </row>
        <row r="684">
          <cell r="A684" t="str">
            <v>ME00040</v>
          </cell>
          <cell r="B684" t="str">
            <v>A10BB01</v>
          </cell>
          <cell r="C684" t="str">
            <v>GENTAMICINA SULFATO 3MG/ML (0,3%) SOLUCION OFTALMICA</v>
          </cell>
          <cell r="D684">
            <v>18</v>
          </cell>
          <cell r="E684" t="str">
            <v>FRA FRASCO</v>
          </cell>
          <cell r="F684" t="str">
            <v>3 mg</v>
          </cell>
          <cell r="G684" t="str">
            <v>Producto</v>
          </cell>
          <cell r="J684">
            <v>8</v>
          </cell>
          <cell r="K684">
            <v>5</v>
          </cell>
          <cell r="L684" t="str">
            <v>005</v>
          </cell>
          <cell r="M684" t="str">
            <v>FARMACIA DISCOLMEDICA</v>
          </cell>
          <cell r="N684">
            <v>2022</v>
          </cell>
          <cell r="O684">
            <v>7</v>
          </cell>
          <cell r="Q684">
            <v>8</v>
          </cell>
          <cell r="R684">
            <v>22</v>
          </cell>
          <cell r="S684">
            <v>24</v>
          </cell>
          <cell r="T684">
            <v>21</v>
          </cell>
          <cell r="U684">
            <v>28</v>
          </cell>
          <cell r="V684">
            <v>23</v>
          </cell>
          <cell r="W684">
            <v>21</v>
          </cell>
        </row>
        <row r="685">
          <cell r="A685" t="str">
            <v>ME00040</v>
          </cell>
          <cell r="B685" t="str">
            <v>A10BB01</v>
          </cell>
          <cell r="C685" t="str">
            <v>GENTAMICINA SULFATO 3MG/ML (0,3%) SOLUCION OFTALMICA</v>
          </cell>
          <cell r="D685">
            <v>18</v>
          </cell>
          <cell r="E685" t="str">
            <v>FRA FRASCO</v>
          </cell>
          <cell r="F685" t="str">
            <v>3 mg</v>
          </cell>
          <cell r="G685" t="str">
            <v>Producto</v>
          </cell>
          <cell r="J685">
            <v>3</v>
          </cell>
          <cell r="K685">
            <v>5</v>
          </cell>
          <cell r="L685" t="str">
            <v>005</v>
          </cell>
          <cell r="M685" t="str">
            <v>FARMACIA DISCOLMEDICA</v>
          </cell>
          <cell r="N685">
            <v>2023</v>
          </cell>
          <cell r="O685">
            <v>1</v>
          </cell>
          <cell r="P685">
            <v>3</v>
          </cell>
          <cell r="W685">
            <v>0.25</v>
          </cell>
        </row>
        <row r="686">
          <cell r="A686" t="str">
            <v>ME00043</v>
          </cell>
          <cell r="B686" t="str">
            <v>B03BB01</v>
          </cell>
          <cell r="C686" t="str">
            <v>FOLICO ACIDO 1MG TABLETA</v>
          </cell>
          <cell r="D686">
            <v>55</v>
          </cell>
          <cell r="E686" t="str">
            <v>TAB TABLETA</v>
          </cell>
          <cell r="F686" t="str">
            <v>1 mg</v>
          </cell>
          <cell r="G686" t="str">
            <v>Producto</v>
          </cell>
          <cell r="J686">
            <v>42</v>
          </cell>
          <cell r="K686">
            <v>5</v>
          </cell>
          <cell r="L686" t="str">
            <v>005</v>
          </cell>
          <cell r="M686" t="str">
            <v>FARMACIA DISCOLMEDICA</v>
          </cell>
          <cell r="N686">
            <v>2022</v>
          </cell>
          <cell r="O686">
            <v>7</v>
          </cell>
          <cell r="Q686">
            <v>42</v>
          </cell>
          <cell r="R686">
            <v>51</v>
          </cell>
          <cell r="S686">
            <v>19</v>
          </cell>
          <cell r="W686">
            <v>18.6666666666666</v>
          </cell>
        </row>
        <row r="687">
          <cell r="A687" t="str">
            <v>ME00045</v>
          </cell>
          <cell r="B687" t="str">
            <v>B03AA07</v>
          </cell>
          <cell r="C687" t="str">
            <v>FERROSO SULFATO HEPTAHIDRATADO 125MG/ML SOLUCION ORAL(GOTAS)</v>
          </cell>
          <cell r="D687">
            <v>18</v>
          </cell>
          <cell r="E687" t="str">
            <v>FRA FRASCO</v>
          </cell>
          <cell r="F687" t="str">
            <v>25 mg</v>
          </cell>
          <cell r="G687" t="str">
            <v>Producto</v>
          </cell>
          <cell r="J687">
            <v>1</v>
          </cell>
          <cell r="K687">
            <v>5</v>
          </cell>
          <cell r="L687" t="str">
            <v>005</v>
          </cell>
          <cell r="M687" t="str">
            <v>FARMACIA DISCOLMEDICA</v>
          </cell>
          <cell r="N687">
            <v>2022</v>
          </cell>
          <cell r="O687">
            <v>7</v>
          </cell>
          <cell r="Q687">
            <v>1</v>
          </cell>
          <cell r="R687">
            <v>1</v>
          </cell>
          <cell r="U687">
            <v>1</v>
          </cell>
          <cell r="W687">
            <v>0.5</v>
          </cell>
        </row>
        <row r="688">
          <cell r="A688" t="str">
            <v>ME00045</v>
          </cell>
          <cell r="B688" t="str">
            <v>B03AA07</v>
          </cell>
          <cell r="C688" t="str">
            <v>FERROSO SULFATO HEPTAHIDRATADO 125MG/ML SOLUCION ORAL(GOTAS)</v>
          </cell>
          <cell r="D688">
            <v>18</v>
          </cell>
          <cell r="E688" t="str">
            <v>FRA FRASCO</v>
          </cell>
          <cell r="F688" t="str">
            <v>25 mg</v>
          </cell>
          <cell r="G688" t="str">
            <v>Producto</v>
          </cell>
          <cell r="J688">
            <v>1</v>
          </cell>
          <cell r="K688">
            <v>5</v>
          </cell>
          <cell r="L688" t="str">
            <v>005</v>
          </cell>
          <cell r="M688" t="str">
            <v>FARMACIA DISCOLMEDICA</v>
          </cell>
          <cell r="N688">
            <v>2023</v>
          </cell>
          <cell r="O688">
            <v>1</v>
          </cell>
          <cell r="P688">
            <v>1</v>
          </cell>
          <cell r="W688">
            <v>8.3333333333333301E-2</v>
          </cell>
        </row>
        <row r="689">
          <cell r="A689" t="str">
            <v>ME00062</v>
          </cell>
          <cell r="B689" t="str">
            <v>N04BB01</v>
          </cell>
          <cell r="C689" t="str">
            <v>ALUMINIO ACETATO 2,2 GRAMOS POLVO PARA USO TOPICO</v>
          </cell>
          <cell r="D689">
            <v>43</v>
          </cell>
          <cell r="E689" t="str">
            <v>SOB SOBRE</v>
          </cell>
          <cell r="F689" t="str">
            <v>36.45 mg / 51.80 mg</v>
          </cell>
          <cell r="G689" t="str">
            <v>Producto</v>
          </cell>
          <cell r="J689">
            <v>3</v>
          </cell>
          <cell r="K689">
            <v>5</v>
          </cell>
          <cell r="L689" t="str">
            <v>005</v>
          </cell>
          <cell r="M689" t="str">
            <v>FARMACIA DISCOLMEDICA</v>
          </cell>
          <cell r="N689">
            <v>2022</v>
          </cell>
          <cell r="O689">
            <v>8</v>
          </cell>
          <cell r="R689">
            <v>3</v>
          </cell>
          <cell r="S689">
            <v>3</v>
          </cell>
          <cell r="T689">
            <v>2</v>
          </cell>
          <cell r="W689">
            <v>1.3333333333333299</v>
          </cell>
        </row>
        <row r="690">
          <cell r="A690" t="str">
            <v>ME00067</v>
          </cell>
          <cell r="B690" t="str">
            <v>A11GA01</v>
          </cell>
          <cell r="C690" t="str">
            <v>ASCORBICO ACIDO 100MG/ML SOLUCION ORAL</v>
          </cell>
          <cell r="D690">
            <v>18</v>
          </cell>
          <cell r="E690" t="str">
            <v>FRA FRASCO</v>
          </cell>
          <cell r="F690" t="str">
            <v>100 mg</v>
          </cell>
          <cell r="G690" t="str">
            <v>Producto</v>
          </cell>
          <cell r="J690">
            <v>1</v>
          </cell>
          <cell r="K690">
            <v>5</v>
          </cell>
          <cell r="L690" t="str">
            <v>005</v>
          </cell>
          <cell r="M690" t="str">
            <v>FARMACIA DISCOLMEDICA</v>
          </cell>
          <cell r="N690">
            <v>2022</v>
          </cell>
          <cell r="O690">
            <v>7</v>
          </cell>
          <cell r="Q690">
            <v>1</v>
          </cell>
          <cell r="S690">
            <v>1</v>
          </cell>
          <cell r="W690">
            <v>0.33333333333333298</v>
          </cell>
        </row>
        <row r="691">
          <cell r="A691" t="str">
            <v>ME00072</v>
          </cell>
          <cell r="B691" t="str">
            <v>C02AB02</v>
          </cell>
          <cell r="C691" t="str">
            <v>ALFAMETILDOPA 250 MG TABLETA</v>
          </cell>
          <cell r="D691">
            <v>55</v>
          </cell>
          <cell r="E691" t="str">
            <v>TAB TABLETA</v>
          </cell>
          <cell r="F691" t="str">
            <v>250 mg</v>
          </cell>
          <cell r="G691" t="str">
            <v>Producto</v>
          </cell>
          <cell r="J691">
            <v>22</v>
          </cell>
          <cell r="K691">
            <v>5</v>
          </cell>
          <cell r="L691" t="str">
            <v>005</v>
          </cell>
          <cell r="M691" t="str">
            <v>FARMACIA DISCOLMEDICA</v>
          </cell>
          <cell r="N691">
            <v>2022</v>
          </cell>
          <cell r="O691">
            <v>7</v>
          </cell>
          <cell r="Q691">
            <v>22</v>
          </cell>
          <cell r="R691">
            <v>19</v>
          </cell>
          <cell r="S691">
            <v>1</v>
          </cell>
          <cell r="W691">
            <v>7</v>
          </cell>
        </row>
        <row r="692">
          <cell r="A692" t="str">
            <v>ME00073</v>
          </cell>
          <cell r="B692" t="str">
            <v>M04AA01</v>
          </cell>
          <cell r="C692" t="str">
            <v>ALOPURINOL 100MG TABLETA</v>
          </cell>
          <cell r="D692">
            <v>55</v>
          </cell>
          <cell r="E692" t="str">
            <v>TAB TABLETA</v>
          </cell>
          <cell r="F692" t="str">
            <v>100 mg</v>
          </cell>
          <cell r="G692" t="str">
            <v>Producto</v>
          </cell>
          <cell r="J692">
            <v>7</v>
          </cell>
          <cell r="K692">
            <v>5</v>
          </cell>
          <cell r="L692" t="str">
            <v>005</v>
          </cell>
          <cell r="M692" t="str">
            <v>FARMACIA DISCOLMEDICA</v>
          </cell>
          <cell r="N692">
            <v>2022</v>
          </cell>
          <cell r="O692">
            <v>7</v>
          </cell>
          <cell r="Q692">
            <v>7</v>
          </cell>
          <cell r="S692">
            <v>5</v>
          </cell>
          <cell r="W692">
            <v>2</v>
          </cell>
        </row>
        <row r="693">
          <cell r="A693" t="str">
            <v>ME00075</v>
          </cell>
          <cell r="B693" t="str">
            <v>J01GB06</v>
          </cell>
          <cell r="C693" t="str">
            <v>AMANTADINA CLORHIDRATO 100MG CAPSULA</v>
          </cell>
          <cell r="D693">
            <v>7</v>
          </cell>
          <cell r="E693" t="str">
            <v>CAP CAPSULA</v>
          </cell>
          <cell r="F693" t="str">
            <v>100 mg</v>
          </cell>
          <cell r="G693" t="str">
            <v>Producto</v>
          </cell>
          <cell r="J693">
            <v>8</v>
          </cell>
          <cell r="K693">
            <v>5</v>
          </cell>
          <cell r="L693" t="str">
            <v>005</v>
          </cell>
          <cell r="M693" t="str">
            <v>FARMACIA DISCOLMEDICA</v>
          </cell>
          <cell r="N693">
            <v>2022</v>
          </cell>
          <cell r="O693">
            <v>10</v>
          </cell>
          <cell r="T693">
            <v>8</v>
          </cell>
          <cell r="W693">
            <v>1.3333333333333299</v>
          </cell>
        </row>
        <row r="694">
          <cell r="A694" t="str">
            <v>ME00076</v>
          </cell>
          <cell r="B694" t="str">
            <v>C01BD01</v>
          </cell>
          <cell r="C694" t="str">
            <v>AMINOFILINA 240MG/10ML SOLUCION INYECTABLE</v>
          </cell>
          <cell r="D694">
            <v>2</v>
          </cell>
          <cell r="E694" t="str">
            <v>AMP AMPOLLA</v>
          </cell>
          <cell r="F694" t="str">
            <v>240 mg</v>
          </cell>
          <cell r="G694" t="str">
            <v>Producto</v>
          </cell>
          <cell r="J694">
            <v>4</v>
          </cell>
          <cell r="K694">
            <v>5</v>
          </cell>
          <cell r="L694" t="str">
            <v>005</v>
          </cell>
          <cell r="M694" t="str">
            <v>FARMACIA DISCOLMEDICA</v>
          </cell>
          <cell r="N694">
            <v>2022</v>
          </cell>
          <cell r="O694">
            <v>7</v>
          </cell>
          <cell r="Q694">
            <v>4</v>
          </cell>
          <cell r="W694">
            <v>0.66666666666666596</v>
          </cell>
        </row>
        <row r="695">
          <cell r="A695" t="str">
            <v>ME00079</v>
          </cell>
          <cell r="B695" t="str">
            <v>J01FA10</v>
          </cell>
          <cell r="C695" t="str">
            <v>AZITROMICINA DIHIDRATO 200MG/5ML SUSPENSION ORAL</v>
          </cell>
          <cell r="D695">
            <v>18</v>
          </cell>
          <cell r="E695" t="str">
            <v>FRA FRASCO</v>
          </cell>
          <cell r="F695" t="str">
            <v>4 g</v>
          </cell>
          <cell r="G695" t="str">
            <v>Producto</v>
          </cell>
          <cell r="J695">
            <v>1</v>
          </cell>
          <cell r="K695">
            <v>5</v>
          </cell>
          <cell r="L695" t="str">
            <v>005</v>
          </cell>
          <cell r="M695" t="str">
            <v>FARMACIA DISCOLMEDICA</v>
          </cell>
          <cell r="N695">
            <v>2022</v>
          </cell>
          <cell r="O695">
            <v>7</v>
          </cell>
          <cell r="Q695">
            <v>1</v>
          </cell>
          <cell r="R695">
            <v>3</v>
          </cell>
          <cell r="S695">
            <v>5</v>
          </cell>
          <cell r="T695">
            <v>1</v>
          </cell>
          <cell r="U695">
            <v>6</v>
          </cell>
          <cell r="V695">
            <v>4</v>
          </cell>
          <cell r="W695">
            <v>3.3333333333333299</v>
          </cell>
        </row>
        <row r="696">
          <cell r="A696" t="str">
            <v>ME00079</v>
          </cell>
          <cell r="B696" t="str">
            <v>J01FA10</v>
          </cell>
          <cell r="C696" t="str">
            <v>AZITROMICINA DIHIDRATO 200MG/5ML SUSPENSION ORAL</v>
          </cell>
          <cell r="D696">
            <v>18</v>
          </cell>
          <cell r="E696" t="str">
            <v>FRA FRASCO</v>
          </cell>
          <cell r="F696" t="str">
            <v>4 g</v>
          </cell>
          <cell r="G696" t="str">
            <v>Producto</v>
          </cell>
          <cell r="J696">
            <v>1</v>
          </cell>
          <cell r="K696">
            <v>5</v>
          </cell>
          <cell r="L696" t="str">
            <v>005</v>
          </cell>
          <cell r="M696" t="str">
            <v>FARMACIA DISCOLMEDICA</v>
          </cell>
          <cell r="N696">
            <v>2023</v>
          </cell>
          <cell r="O696">
            <v>1</v>
          </cell>
          <cell r="P696">
            <v>1</v>
          </cell>
          <cell r="W696">
            <v>8.3333333333333301E-2</v>
          </cell>
        </row>
        <row r="697">
          <cell r="A697" t="str">
            <v>ME00082</v>
          </cell>
          <cell r="B697" t="str">
            <v>D07AC01</v>
          </cell>
          <cell r="C697" t="str">
            <v>BETAMETASONA VALERATO 5MG/10GRAMOS (0,05%) CREMA TOPICA</v>
          </cell>
          <cell r="D697">
            <v>59</v>
          </cell>
          <cell r="E697" t="str">
            <v>TUB TUBO</v>
          </cell>
          <cell r="F697" t="str">
            <v>0.05 g</v>
          </cell>
          <cell r="G697" t="str">
            <v>Producto</v>
          </cell>
          <cell r="J697">
            <v>3</v>
          </cell>
          <cell r="K697">
            <v>5</v>
          </cell>
          <cell r="L697" t="str">
            <v>005</v>
          </cell>
          <cell r="M697" t="str">
            <v>FARMACIA DISCOLMEDICA</v>
          </cell>
          <cell r="N697">
            <v>2022</v>
          </cell>
          <cell r="O697">
            <v>7</v>
          </cell>
          <cell r="Q697">
            <v>3</v>
          </cell>
          <cell r="R697">
            <v>2</v>
          </cell>
          <cell r="S697">
            <v>5</v>
          </cell>
          <cell r="T697">
            <v>3</v>
          </cell>
          <cell r="U697">
            <v>1</v>
          </cell>
          <cell r="W697">
            <v>2.3333333333333299</v>
          </cell>
        </row>
        <row r="698">
          <cell r="A698" t="str">
            <v>ME00085</v>
          </cell>
          <cell r="B698" t="str">
            <v>N04AA02</v>
          </cell>
          <cell r="C698" t="str">
            <v>BICARBONATO DE SODIO 840MG/10ML SOLUCION INYECTABLE</v>
          </cell>
          <cell r="D698">
            <v>2</v>
          </cell>
          <cell r="E698" t="str">
            <v>AMP AMPOLLA</v>
          </cell>
          <cell r="F698" t="str">
            <v>0.84  G</v>
          </cell>
          <cell r="G698" t="str">
            <v>Producto</v>
          </cell>
          <cell r="J698">
            <v>60</v>
          </cell>
          <cell r="K698">
            <v>5</v>
          </cell>
          <cell r="L698" t="str">
            <v>005</v>
          </cell>
          <cell r="M698" t="str">
            <v>FARMACIA DISCOLMEDICA</v>
          </cell>
          <cell r="N698">
            <v>2022</v>
          </cell>
          <cell r="O698">
            <v>11</v>
          </cell>
          <cell r="U698">
            <v>60</v>
          </cell>
          <cell r="W698">
            <v>10</v>
          </cell>
        </row>
        <row r="699">
          <cell r="A699" t="str">
            <v>ME00092</v>
          </cell>
          <cell r="B699" t="str">
            <v>N05AN01</v>
          </cell>
          <cell r="C699" t="str">
            <v>LITIO CARBONATO 300MG TABLETA</v>
          </cell>
          <cell r="D699">
            <v>55</v>
          </cell>
          <cell r="E699" t="str">
            <v>TAB TABLETA</v>
          </cell>
          <cell r="F699" t="str">
            <v>300 MG</v>
          </cell>
          <cell r="G699" t="str">
            <v>Producto</v>
          </cell>
          <cell r="J699">
            <v>9</v>
          </cell>
          <cell r="K699">
            <v>5</v>
          </cell>
          <cell r="L699" t="str">
            <v>005</v>
          </cell>
          <cell r="M699" t="str">
            <v>FARMACIA DISCOLMEDICA</v>
          </cell>
          <cell r="N699">
            <v>2022</v>
          </cell>
          <cell r="O699">
            <v>7</v>
          </cell>
          <cell r="Q699">
            <v>9</v>
          </cell>
          <cell r="W699">
            <v>1.5</v>
          </cell>
        </row>
        <row r="700">
          <cell r="A700" t="str">
            <v>ME00096</v>
          </cell>
          <cell r="B700" t="str">
            <v>R06AB04</v>
          </cell>
          <cell r="C700" t="str">
            <v>CLORFENIRAMINA MALEATO 2MG/5ML JARABE</v>
          </cell>
          <cell r="D700">
            <v>18</v>
          </cell>
          <cell r="E700" t="str">
            <v>FRA FRASCO</v>
          </cell>
          <cell r="F700" t="str">
            <v>0.04000 G</v>
          </cell>
          <cell r="G700" t="str">
            <v>Producto</v>
          </cell>
          <cell r="J700">
            <v>8</v>
          </cell>
          <cell r="K700">
            <v>5</v>
          </cell>
          <cell r="L700" t="str">
            <v>005</v>
          </cell>
          <cell r="M700" t="str">
            <v>FARMACIA DISCOLMEDICA</v>
          </cell>
          <cell r="N700">
            <v>2022</v>
          </cell>
          <cell r="O700">
            <v>11</v>
          </cell>
          <cell r="U700">
            <v>8</v>
          </cell>
          <cell r="V700">
            <v>7</v>
          </cell>
          <cell r="W700">
            <v>2.5</v>
          </cell>
        </row>
        <row r="701">
          <cell r="A701" t="str">
            <v>ME00100</v>
          </cell>
          <cell r="B701" t="str">
            <v>N05AH02</v>
          </cell>
          <cell r="C701" t="str">
            <v>CLOTRIMAZOL 10MG/ML (1%) SOLUCION TOPICA</v>
          </cell>
          <cell r="D701">
            <v>18</v>
          </cell>
          <cell r="E701" t="str">
            <v>FRA FRASCO</v>
          </cell>
          <cell r="F701" t="str">
            <v>1.00000 g</v>
          </cell>
          <cell r="G701" t="str">
            <v>Producto</v>
          </cell>
          <cell r="J701">
            <v>1</v>
          </cell>
          <cell r="K701">
            <v>5</v>
          </cell>
          <cell r="L701" t="str">
            <v>005</v>
          </cell>
          <cell r="M701" t="str">
            <v>FARMACIA DISCOLMEDICA</v>
          </cell>
          <cell r="N701">
            <v>2022</v>
          </cell>
          <cell r="O701">
            <v>9</v>
          </cell>
          <cell r="S701">
            <v>1</v>
          </cell>
          <cell r="W701">
            <v>0.16666666666666599</v>
          </cell>
        </row>
        <row r="702">
          <cell r="A702" t="str">
            <v>ME00102</v>
          </cell>
          <cell r="B702" t="str">
            <v>J01XB01</v>
          </cell>
          <cell r="C702" t="str">
            <v>COLESTIRAMINA 4GRAMOS/9 GRAMOS GRANULOS ORALES</v>
          </cell>
          <cell r="D702">
            <v>43</v>
          </cell>
          <cell r="E702" t="str">
            <v>SOB SOBRE</v>
          </cell>
          <cell r="F702" t="str">
            <v>44.44000 g</v>
          </cell>
          <cell r="G702" t="str">
            <v>Producto</v>
          </cell>
          <cell r="J702">
            <v>5</v>
          </cell>
          <cell r="K702">
            <v>5</v>
          </cell>
          <cell r="L702" t="str">
            <v>005</v>
          </cell>
          <cell r="M702" t="str">
            <v>FARMACIA DISCOLMEDICA</v>
          </cell>
          <cell r="N702">
            <v>2022</v>
          </cell>
          <cell r="O702">
            <v>10</v>
          </cell>
          <cell r="T702">
            <v>5</v>
          </cell>
          <cell r="W702">
            <v>0.83333333333333304</v>
          </cell>
        </row>
        <row r="703">
          <cell r="A703" t="str">
            <v>ME00108</v>
          </cell>
          <cell r="B703" t="str">
            <v>R06AA02</v>
          </cell>
          <cell r="C703" t="str">
            <v>DIFENHIDRAMINA CLORHIDRATO 12,5MG/5ML JARABE</v>
          </cell>
          <cell r="D703">
            <v>18</v>
          </cell>
          <cell r="E703" t="str">
            <v>FRA FRASCO</v>
          </cell>
          <cell r="F703" t="str">
            <v>250 mg</v>
          </cell>
          <cell r="G703" t="str">
            <v>Producto</v>
          </cell>
          <cell r="J703">
            <v>1</v>
          </cell>
          <cell r="K703">
            <v>5</v>
          </cell>
          <cell r="L703" t="str">
            <v>005</v>
          </cell>
          <cell r="M703" t="str">
            <v>FARMACIA DISCOLMEDICA</v>
          </cell>
          <cell r="N703">
            <v>2023</v>
          </cell>
          <cell r="O703">
            <v>1</v>
          </cell>
          <cell r="P703">
            <v>1</v>
          </cell>
          <cell r="W703">
            <v>8.3333333333333301E-2</v>
          </cell>
        </row>
        <row r="704">
          <cell r="A704" t="str">
            <v>ME00119</v>
          </cell>
          <cell r="B704" t="str">
            <v>J01GB03</v>
          </cell>
          <cell r="C704" t="str">
            <v>GENTAMICINA 40MG/ML SOLUCION INYECTABLE</v>
          </cell>
          <cell r="D704">
            <v>2</v>
          </cell>
          <cell r="E704" t="str">
            <v>AMP AMPOLLA</v>
          </cell>
          <cell r="F704" t="str">
            <v>40.00000 mg</v>
          </cell>
          <cell r="G704" t="str">
            <v>Producto</v>
          </cell>
          <cell r="J704">
            <v>19</v>
          </cell>
          <cell r="K704">
            <v>5</v>
          </cell>
          <cell r="L704" t="str">
            <v>005</v>
          </cell>
          <cell r="M704" t="str">
            <v>FARMACIA DISCOLMEDICA</v>
          </cell>
          <cell r="N704">
            <v>2022</v>
          </cell>
          <cell r="O704">
            <v>7</v>
          </cell>
          <cell r="Q704">
            <v>19</v>
          </cell>
          <cell r="R704">
            <v>15</v>
          </cell>
          <cell r="S704">
            <v>3</v>
          </cell>
          <cell r="T704">
            <v>39</v>
          </cell>
          <cell r="U704">
            <v>22</v>
          </cell>
          <cell r="V704">
            <v>35</v>
          </cell>
          <cell r="W704">
            <v>22.1666666666666</v>
          </cell>
        </row>
        <row r="705">
          <cell r="A705" t="str">
            <v>ME00119</v>
          </cell>
          <cell r="B705" t="str">
            <v>J01GB03</v>
          </cell>
          <cell r="C705" t="str">
            <v>GENTAMICINA 40MG/ML SOLUCION INYECTABLE</v>
          </cell>
          <cell r="D705">
            <v>2</v>
          </cell>
          <cell r="E705" t="str">
            <v>AMP AMPOLLA</v>
          </cell>
          <cell r="F705" t="str">
            <v>40.00000 mg</v>
          </cell>
          <cell r="G705" t="str">
            <v>Producto</v>
          </cell>
          <cell r="J705">
            <v>2</v>
          </cell>
          <cell r="K705">
            <v>5</v>
          </cell>
          <cell r="L705" t="str">
            <v>005</v>
          </cell>
          <cell r="M705" t="str">
            <v>FARMACIA DISCOLMEDICA</v>
          </cell>
          <cell r="N705">
            <v>2023</v>
          </cell>
          <cell r="O705">
            <v>1</v>
          </cell>
          <cell r="P705">
            <v>2</v>
          </cell>
          <cell r="W705">
            <v>0.16666666666666599</v>
          </cell>
        </row>
        <row r="706">
          <cell r="A706" t="str">
            <v>ME00124</v>
          </cell>
          <cell r="B706" t="str">
            <v>B01AB01</v>
          </cell>
          <cell r="C706" t="str">
            <v>HEPARINA SODICA 5000UI/ML SOLUCION INYECTABLE</v>
          </cell>
          <cell r="D706">
            <v>2</v>
          </cell>
          <cell r="E706" t="str">
            <v>AMP AMPOLLA</v>
          </cell>
          <cell r="F706" t="str">
            <v>25000.00000 UI</v>
          </cell>
          <cell r="G706" t="str">
            <v>Producto</v>
          </cell>
          <cell r="J706">
            <v>3</v>
          </cell>
          <cell r="K706">
            <v>5</v>
          </cell>
          <cell r="L706" t="str">
            <v>005</v>
          </cell>
          <cell r="M706" t="str">
            <v>FARMACIA DISCOLMEDICA</v>
          </cell>
          <cell r="N706">
            <v>2022</v>
          </cell>
          <cell r="O706">
            <v>7</v>
          </cell>
          <cell r="Q706">
            <v>3</v>
          </cell>
          <cell r="R706">
            <v>75</v>
          </cell>
          <cell r="S706">
            <v>204</v>
          </cell>
          <cell r="T706">
            <v>128</v>
          </cell>
          <cell r="U706">
            <v>181</v>
          </cell>
          <cell r="V706">
            <v>159</v>
          </cell>
          <cell r="W706">
            <v>125</v>
          </cell>
        </row>
        <row r="707">
          <cell r="A707" t="str">
            <v>ME00124</v>
          </cell>
          <cell r="B707" t="str">
            <v>B01AB01</v>
          </cell>
          <cell r="C707" t="str">
            <v>HEPARINA SODICA 5000UI/ML SOLUCION INYECTABLE</v>
          </cell>
          <cell r="D707">
            <v>2</v>
          </cell>
          <cell r="E707" t="str">
            <v>AMP AMPOLLA</v>
          </cell>
          <cell r="F707" t="str">
            <v>25000.00000 UI</v>
          </cell>
          <cell r="G707" t="str">
            <v>Producto</v>
          </cell>
          <cell r="J707">
            <v>8</v>
          </cell>
          <cell r="K707">
            <v>5</v>
          </cell>
          <cell r="L707" t="str">
            <v>005</v>
          </cell>
          <cell r="M707" t="str">
            <v>FARMACIA DISCOLMEDICA</v>
          </cell>
          <cell r="N707">
            <v>2023</v>
          </cell>
          <cell r="O707">
            <v>1</v>
          </cell>
          <cell r="P707">
            <v>8</v>
          </cell>
          <cell r="W707">
            <v>0.66666666666666596</v>
          </cell>
        </row>
        <row r="708">
          <cell r="A708" t="str">
            <v>ME00138</v>
          </cell>
          <cell r="B708" t="str">
            <v>N05AA02</v>
          </cell>
          <cell r="C708" t="str">
            <v>LEVOMEPROMAZINA MALEATO 25MG TABLETA</v>
          </cell>
          <cell r="D708">
            <v>55</v>
          </cell>
          <cell r="E708" t="str">
            <v>TAB TABLETA</v>
          </cell>
          <cell r="F708" t="str">
            <v>25.00000 mg</v>
          </cell>
          <cell r="G708" t="str">
            <v>Producto</v>
          </cell>
          <cell r="J708">
            <v>29</v>
          </cell>
          <cell r="K708">
            <v>5</v>
          </cell>
          <cell r="L708" t="str">
            <v>005</v>
          </cell>
          <cell r="M708" t="str">
            <v>FARMACIA DISCOLMEDICA</v>
          </cell>
          <cell r="N708">
            <v>2022</v>
          </cell>
          <cell r="O708">
            <v>7</v>
          </cell>
          <cell r="Q708">
            <v>29</v>
          </cell>
          <cell r="S708">
            <v>25</v>
          </cell>
          <cell r="T708">
            <v>17</v>
          </cell>
          <cell r="W708">
            <v>11.8333333333333</v>
          </cell>
        </row>
        <row r="709">
          <cell r="A709" t="str">
            <v>ME00139</v>
          </cell>
          <cell r="B709" t="str">
            <v>N05AA02</v>
          </cell>
          <cell r="C709" t="str">
            <v>LEVOMEPROMAZINA 40MG/1ML ( 4%) SOLUCION ORAL</v>
          </cell>
          <cell r="D709">
            <v>18</v>
          </cell>
          <cell r="E709" t="str">
            <v>FRA FRASCO</v>
          </cell>
          <cell r="F709" t="str">
            <v>40.00000 mg</v>
          </cell>
          <cell r="G709" t="str">
            <v>Producto</v>
          </cell>
          <cell r="J709">
            <v>4</v>
          </cell>
          <cell r="K709">
            <v>5</v>
          </cell>
          <cell r="L709" t="str">
            <v>005</v>
          </cell>
          <cell r="M709" t="str">
            <v>FARMACIA DISCOLMEDICA</v>
          </cell>
          <cell r="N709">
            <v>2022</v>
          </cell>
          <cell r="O709">
            <v>7</v>
          </cell>
          <cell r="Q709">
            <v>4</v>
          </cell>
          <cell r="R709">
            <v>3</v>
          </cell>
          <cell r="S709">
            <v>6</v>
          </cell>
          <cell r="T709">
            <v>2</v>
          </cell>
          <cell r="U709">
            <v>1</v>
          </cell>
          <cell r="V709">
            <v>1</v>
          </cell>
          <cell r="W709">
            <v>2.8333333333333299</v>
          </cell>
        </row>
        <row r="710">
          <cell r="A710" t="str">
            <v>ME00154</v>
          </cell>
          <cell r="B710" t="str">
            <v>M01AE02</v>
          </cell>
          <cell r="C710" t="str">
            <v>NAPROXENO 150MG/5ML SUSPENSIOIN ORAL</v>
          </cell>
          <cell r="D710">
            <v>18</v>
          </cell>
          <cell r="E710" t="str">
            <v>FRA FRASCO</v>
          </cell>
          <cell r="F710" t="str">
            <v>2500.00000 MG</v>
          </cell>
          <cell r="G710" t="str">
            <v>Producto</v>
          </cell>
          <cell r="J710">
            <v>4</v>
          </cell>
          <cell r="K710">
            <v>5</v>
          </cell>
          <cell r="L710" t="str">
            <v>005</v>
          </cell>
          <cell r="M710" t="str">
            <v>FARMACIA DISCOLMEDICA</v>
          </cell>
          <cell r="N710">
            <v>2022</v>
          </cell>
          <cell r="O710">
            <v>7</v>
          </cell>
          <cell r="Q710">
            <v>4</v>
          </cell>
          <cell r="R710">
            <v>9</v>
          </cell>
          <cell r="S710">
            <v>8</v>
          </cell>
          <cell r="T710">
            <v>14</v>
          </cell>
          <cell r="U710">
            <v>5</v>
          </cell>
          <cell r="V710">
            <v>7</v>
          </cell>
          <cell r="W710">
            <v>7.8333333333333304</v>
          </cell>
        </row>
        <row r="711">
          <cell r="A711" t="str">
            <v>ME00154</v>
          </cell>
          <cell r="B711" t="str">
            <v>M01AE02</v>
          </cell>
          <cell r="C711" t="str">
            <v>NAPROXENO 150MG/5ML SUSPENSIOIN ORAL</v>
          </cell>
          <cell r="D711">
            <v>18</v>
          </cell>
          <cell r="E711" t="str">
            <v>FRA FRASCO</v>
          </cell>
          <cell r="F711" t="str">
            <v>2500.00000 MG</v>
          </cell>
          <cell r="G711" t="str">
            <v>Producto</v>
          </cell>
          <cell r="J711">
            <v>3</v>
          </cell>
          <cell r="K711">
            <v>5</v>
          </cell>
          <cell r="L711" t="str">
            <v>005</v>
          </cell>
          <cell r="M711" t="str">
            <v>FARMACIA DISCOLMEDICA</v>
          </cell>
          <cell r="N711">
            <v>2023</v>
          </cell>
          <cell r="O711">
            <v>1</v>
          </cell>
          <cell r="P711">
            <v>3</v>
          </cell>
          <cell r="W711">
            <v>0.25</v>
          </cell>
        </row>
        <row r="712">
          <cell r="A712" t="str">
            <v>ME00157</v>
          </cell>
          <cell r="B712" t="str">
            <v>S01AA18</v>
          </cell>
          <cell r="C712" t="str">
            <v>DEXAMETASONA+NEOMICINA+POLIMIXB 1MG+3.5MG+6000UI/ML SLN OFT</v>
          </cell>
          <cell r="D712">
            <v>18</v>
          </cell>
          <cell r="E712" t="str">
            <v>FRA FRASCO</v>
          </cell>
          <cell r="F712" t="str">
            <v>1 MG / 3.50000 MG / 6</v>
          </cell>
          <cell r="G712" t="str">
            <v>Producto</v>
          </cell>
          <cell r="J712">
            <v>2</v>
          </cell>
          <cell r="K712">
            <v>5</v>
          </cell>
          <cell r="L712" t="str">
            <v>005</v>
          </cell>
          <cell r="M712" t="str">
            <v>FARMACIA DISCOLMEDICA</v>
          </cell>
          <cell r="N712">
            <v>2022</v>
          </cell>
          <cell r="O712">
            <v>7</v>
          </cell>
          <cell r="Q712">
            <v>2</v>
          </cell>
          <cell r="R712">
            <v>1</v>
          </cell>
          <cell r="W712">
            <v>0.5</v>
          </cell>
        </row>
        <row r="713">
          <cell r="A713" t="str">
            <v>ME00159</v>
          </cell>
          <cell r="B713" t="str">
            <v>G01AA01</v>
          </cell>
          <cell r="C713" t="str">
            <v>NISTATINA 1000 U.I /ML SUSPENSION ORAL</v>
          </cell>
          <cell r="D713">
            <v>18</v>
          </cell>
          <cell r="E713" t="str">
            <v>FRA FRASCO</v>
          </cell>
          <cell r="F713" t="str">
            <v>100000.00000 U.I</v>
          </cell>
          <cell r="G713" t="str">
            <v>Producto</v>
          </cell>
          <cell r="J713">
            <v>1</v>
          </cell>
          <cell r="K713">
            <v>5</v>
          </cell>
          <cell r="L713" t="str">
            <v>005</v>
          </cell>
          <cell r="M713" t="str">
            <v>FARMACIA DISCOLMEDICA</v>
          </cell>
          <cell r="N713">
            <v>2022</v>
          </cell>
          <cell r="O713">
            <v>8</v>
          </cell>
          <cell r="R713">
            <v>1</v>
          </cell>
          <cell r="S713">
            <v>5</v>
          </cell>
          <cell r="T713">
            <v>2</v>
          </cell>
          <cell r="U713">
            <v>2</v>
          </cell>
          <cell r="V713">
            <v>3</v>
          </cell>
          <cell r="W713">
            <v>2.1666666666666599</v>
          </cell>
        </row>
        <row r="714">
          <cell r="A714" t="str">
            <v>ME00163</v>
          </cell>
          <cell r="B714" t="str">
            <v>N05AC04</v>
          </cell>
          <cell r="C714" t="str">
            <v>PIPOTIAZINA PALMITATO 25 MG/ML SOLUCION INYECTABLE</v>
          </cell>
          <cell r="D714">
            <v>2</v>
          </cell>
          <cell r="E714" t="str">
            <v>AMP AMPOLLA</v>
          </cell>
          <cell r="F714" t="str">
            <v>25.00000 mg</v>
          </cell>
          <cell r="G714" t="str">
            <v>Producto</v>
          </cell>
          <cell r="J714">
            <v>5</v>
          </cell>
          <cell r="K714">
            <v>5</v>
          </cell>
          <cell r="L714" t="str">
            <v>005</v>
          </cell>
          <cell r="M714" t="str">
            <v>FARMACIA DISCOLMEDICA</v>
          </cell>
          <cell r="N714">
            <v>2022</v>
          </cell>
          <cell r="O714">
            <v>7</v>
          </cell>
          <cell r="Q714">
            <v>5</v>
          </cell>
          <cell r="R714">
            <v>2</v>
          </cell>
          <cell r="S714">
            <v>5</v>
          </cell>
          <cell r="T714">
            <v>3</v>
          </cell>
          <cell r="U714">
            <v>4</v>
          </cell>
          <cell r="V714">
            <v>2</v>
          </cell>
          <cell r="W714">
            <v>3.5</v>
          </cell>
        </row>
        <row r="715">
          <cell r="A715" t="str">
            <v>ME00175</v>
          </cell>
          <cell r="B715" t="str">
            <v>R03AK06</v>
          </cell>
          <cell r="C715" t="str">
            <v>SALES DE REHIDRATACION ORAL 20,6 GRAMOS POLVO SOLUCION ORAL</v>
          </cell>
          <cell r="D715">
            <v>43</v>
          </cell>
          <cell r="E715" t="str">
            <v>SOB SOBRE</v>
          </cell>
          <cell r="F715" t="str">
            <v>1.50  G / 13.5 G / 2.6 G</v>
          </cell>
          <cell r="G715" t="str">
            <v>Producto</v>
          </cell>
          <cell r="J715">
            <v>3</v>
          </cell>
          <cell r="K715">
            <v>5</v>
          </cell>
          <cell r="L715" t="str">
            <v>005</v>
          </cell>
          <cell r="M715" t="str">
            <v>FARMACIA DISCOLMEDICA</v>
          </cell>
          <cell r="N715">
            <v>2022</v>
          </cell>
          <cell r="O715">
            <v>8</v>
          </cell>
          <cell r="R715">
            <v>3</v>
          </cell>
          <cell r="S715">
            <v>17</v>
          </cell>
          <cell r="T715">
            <v>19</v>
          </cell>
          <cell r="U715">
            <v>18</v>
          </cell>
          <cell r="V715">
            <v>8</v>
          </cell>
          <cell r="W715">
            <v>10.8333333333333</v>
          </cell>
        </row>
        <row r="716">
          <cell r="A716" t="str">
            <v>ME00177</v>
          </cell>
          <cell r="B716" t="str">
            <v>A02BX02</v>
          </cell>
          <cell r="C716" t="str">
            <v>SUCRALFATO 1000MG TABLETA</v>
          </cell>
          <cell r="D716">
            <v>55</v>
          </cell>
          <cell r="E716" t="str">
            <v>TAB TABLETA</v>
          </cell>
          <cell r="F716" t="str">
            <v>1GR</v>
          </cell>
          <cell r="G716" t="str">
            <v>Producto</v>
          </cell>
          <cell r="J716">
            <v>20</v>
          </cell>
          <cell r="K716">
            <v>5</v>
          </cell>
          <cell r="L716" t="str">
            <v>005</v>
          </cell>
          <cell r="M716" t="str">
            <v>FARMACIA DISCOLMEDICA</v>
          </cell>
          <cell r="N716">
            <v>2022</v>
          </cell>
          <cell r="O716">
            <v>7</v>
          </cell>
          <cell r="Q716">
            <v>20</v>
          </cell>
          <cell r="W716">
            <v>3.3333333333333299</v>
          </cell>
        </row>
        <row r="717">
          <cell r="A717" t="str">
            <v>ME00182</v>
          </cell>
          <cell r="B717" t="str">
            <v>A06AD04</v>
          </cell>
          <cell r="C717" t="str">
            <v>MAGNESIO SULFATO 1000MG/5ML (20%) SOLUCION INYECTABLE</v>
          </cell>
          <cell r="D717">
            <v>2</v>
          </cell>
          <cell r="E717" t="str">
            <v>AMP AMPOLLA</v>
          </cell>
          <cell r="F717" t="str">
            <v>2000 mg</v>
          </cell>
          <cell r="G717" t="str">
            <v>Producto</v>
          </cell>
          <cell r="J717">
            <v>121</v>
          </cell>
          <cell r="K717">
            <v>5</v>
          </cell>
          <cell r="L717" t="str">
            <v>005</v>
          </cell>
          <cell r="M717" t="str">
            <v>FARMACIA DISCOLMEDICA</v>
          </cell>
          <cell r="N717">
            <v>2022</v>
          </cell>
          <cell r="O717">
            <v>7</v>
          </cell>
          <cell r="Q717">
            <v>121</v>
          </cell>
          <cell r="R717">
            <v>126</v>
          </cell>
          <cell r="S717">
            <v>92</v>
          </cell>
          <cell r="T717">
            <v>165</v>
          </cell>
          <cell r="U717">
            <v>140</v>
          </cell>
          <cell r="V717">
            <v>122</v>
          </cell>
          <cell r="W717">
            <v>127.666666666666</v>
          </cell>
        </row>
        <row r="718">
          <cell r="A718" t="str">
            <v>ME00182</v>
          </cell>
          <cell r="B718" t="str">
            <v>A06AD04</v>
          </cell>
          <cell r="C718" t="str">
            <v>MAGNESIO SULFATO 1000MG/5ML (20%) SOLUCION INYECTABLE</v>
          </cell>
          <cell r="D718">
            <v>2</v>
          </cell>
          <cell r="E718" t="str">
            <v>AMP AMPOLLA</v>
          </cell>
          <cell r="F718" t="str">
            <v>2000 mg</v>
          </cell>
          <cell r="G718" t="str">
            <v>Producto</v>
          </cell>
          <cell r="J718">
            <v>-2</v>
          </cell>
          <cell r="K718">
            <v>5</v>
          </cell>
          <cell r="L718" t="str">
            <v>005</v>
          </cell>
          <cell r="M718" t="str">
            <v>FARMACIA DISCOLMEDICA</v>
          </cell>
          <cell r="N718">
            <v>2023</v>
          </cell>
          <cell r="O718">
            <v>1</v>
          </cell>
          <cell r="P718">
            <v>-2</v>
          </cell>
          <cell r="W718">
            <v>-0.16666666666666599</v>
          </cell>
        </row>
        <row r="719">
          <cell r="A719" t="str">
            <v>ME00189</v>
          </cell>
          <cell r="B719" t="str">
            <v>A11DA01</v>
          </cell>
          <cell r="C719" t="str">
            <v>TIAMINA CLORHIDRATO 1000MG/10ML SOLUCION INYECTABLE</v>
          </cell>
          <cell r="D719">
            <v>2</v>
          </cell>
          <cell r="E719" t="str">
            <v>AMP AMPOLLA</v>
          </cell>
          <cell r="F719" t="str">
            <v>1 g</v>
          </cell>
          <cell r="G719" t="str">
            <v>Producto</v>
          </cell>
          <cell r="J719">
            <v>1</v>
          </cell>
          <cell r="K719">
            <v>5</v>
          </cell>
          <cell r="L719" t="str">
            <v>005</v>
          </cell>
          <cell r="M719" t="str">
            <v>FARMACIA DISCOLMEDICA</v>
          </cell>
          <cell r="N719">
            <v>2022</v>
          </cell>
          <cell r="O719">
            <v>8</v>
          </cell>
          <cell r="R719">
            <v>1</v>
          </cell>
          <cell r="S719">
            <v>0</v>
          </cell>
          <cell r="T719">
            <v>5</v>
          </cell>
          <cell r="U719">
            <v>1</v>
          </cell>
          <cell r="W719">
            <v>1.1666666666666601</v>
          </cell>
        </row>
        <row r="720">
          <cell r="A720" t="str">
            <v>ME00192</v>
          </cell>
          <cell r="B720" t="str">
            <v>J07AM01</v>
          </cell>
          <cell r="C720" t="str">
            <v>TOXOIDE TETANICO 40UI/0,5ML SOLUCION INYECTABLE</v>
          </cell>
          <cell r="D720">
            <v>2</v>
          </cell>
          <cell r="E720" t="str">
            <v>AMP AMPOLLA</v>
          </cell>
          <cell r="F720" t="str">
            <v>40 UI</v>
          </cell>
          <cell r="G720" t="str">
            <v>Producto</v>
          </cell>
          <cell r="J720">
            <v>140</v>
          </cell>
          <cell r="K720">
            <v>5</v>
          </cell>
          <cell r="L720" t="str">
            <v>005</v>
          </cell>
          <cell r="M720" t="str">
            <v>FARMACIA DISCOLMEDICA</v>
          </cell>
          <cell r="N720">
            <v>2022</v>
          </cell>
          <cell r="O720">
            <v>7</v>
          </cell>
          <cell r="Q720">
            <v>140</v>
          </cell>
          <cell r="R720">
            <v>137</v>
          </cell>
          <cell r="S720">
            <v>150</v>
          </cell>
          <cell r="T720">
            <v>173</v>
          </cell>
          <cell r="U720">
            <v>192</v>
          </cell>
          <cell r="V720">
            <v>207</v>
          </cell>
          <cell r="W720">
            <v>166.5</v>
          </cell>
        </row>
        <row r="721">
          <cell r="A721" t="str">
            <v>ME00192</v>
          </cell>
          <cell r="B721" t="str">
            <v>J07AM01</v>
          </cell>
          <cell r="C721" t="str">
            <v>TOXOIDE TETANICO 40UI/0,5ML SOLUCION INYECTABLE</v>
          </cell>
          <cell r="D721">
            <v>2</v>
          </cell>
          <cell r="E721" t="str">
            <v>AMP AMPOLLA</v>
          </cell>
          <cell r="F721" t="str">
            <v>40 UI</v>
          </cell>
          <cell r="G721" t="str">
            <v>Producto</v>
          </cell>
          <cell r="J721">
            <v>24</v>
          </cell>
          <cell r="K721">
            <v>5</v>
          </cell>
          <cell r="L721" t="str">
            <v>005</v>
          </cell>
          <cell r="M721" t="str">
            <v>FARMACIA DISCOLMEDICA</v>
          </cell>
          <cell r="N721">
            <v>2023</v>
          </cell>
          <cell r="O721">
            <v>1</v>
          </cell>
          <cell r="P721">
            <v>24</v>
          </cell>
          <cell r="W721">
            <v>2</v>
          </cell>
        </row>
        <row r="722">
          <cell r="A722" t="str">
            <v>ME00206</v>
          </cell>
          <cell r="B722" t="str">
            <v>A06AB02</v>
          </cell>
          <cell r="C722" t="str">
            <v>BISACODILO 5MG GRAGEA</v>
          </cell>
          <cell r="D722">
            <v>55</v>
          </cell>
          <cell r="E722" t="str">
            <v>TAB TABLETA</v>
          </cell>
          <cell r="F722" t="str">
            <v>5MG</v>
          </cell>
          <cell r="G722" t="str">
            <v>Producto</v>
          </cell>
          <cell r="J722">
            <v>24</v>
          </cell>
          <cell r="K722">
            <v>5</v>
          </cell>
          <cell r="L722" t="str">
            <v>005</v>
          </cell>
          <cell r="M722" t="str">
            <v>FARMACIA DISCOLMEDICA</v>
          </cell>
          <cell r="N722">
            <v>2022</v>
          </cell>
          <cell r="O722">
            <v>7</v>
          </cell>
          <cell r="Q722">
            <v>24</v>
          </cell>
          <cell r="V722">
            <v>34</v>
          </cell>
          <cell r="W722">
            <v>9.6666666666666607</v>
          </cell>
        </row>
        <row r="723">
          <cell r="A723" t="str">
            <v>ME00247</v>
          </cell>
          <cell r="B723" t="str">
            <v>J01CA04</v>
          </cell>
          <cell r="C723" t="str">
            <v>AMOXICILINA 250MG/5ML POLVO PARA SUSPENSIÓN ORAL</v>
          </cell>
          <cell r="D723">
            <v>18</v>
          </cell>
          <cell r="E723" t="str">
            <v>FRA FRASCO</v>
          </cell>
          <cell r="F723" t="str">
            <v>5 G</v>
          </cell>
          <cell r="G723" t="str">
            <v>Producto</v>
          </cell>
          <cell r="J723">
            <v>7</v>
          </cell>
          <cell r="K723">
            <v>5</v>
          </cell>
          <cell r="L723" t="str">
            <v>005</v>
          </cell>
          <cell r="M723" t="str">
            <v>FARMACIA DISCOLMEDICA</v>
          </cell>
          <cell r="N723">
            <v>2022</v>
          </cell>
          <cell r="O723">
            <v>7</v>
          </cell>
          <cell r="Q723">
            <v>7</v>
          </cell>
          <cell r="R723">
            <v>7</v>
          </cell>
          <cell r="S723">
            <v>12</v>
          </cell>
          <cell r="T723">
            <v>6</v>
          </cell>
          <cell r="U723">
            <v>1</v>
          </cell>
          <cell r="V723">
            <v>6</v>
          </cell>
          <cell r="W723">
            <v>6.5</v>
          </cell>
        </row>
        <row r="724">
          <cell r="A724" t="str">
            <v>ME00261</v>
          </cell>
          <cell r="B724" t="str">
            <v>R02AD02</v>
          </cell>
          <cell r="C724" t="str">
            <v>LIDOCAINA CLORHIDRATO 2GRAMOS/100GRAMOS (2%) JALEA</v>
          </cell>
          <cell r="D724">
            <v>59</v>
          </cell>
          <cell r="E724" t="str">
            <v>TUB TUBO</v>
          </cell>
          <cell r="F724" t="str">
            <v>2.00000 g</v>
          </cell>
          <cell r="G724" t="str">
            <v>Producto</v>
          </cell>
          <cell r="J724">
            <v>133</v>
          </cell>
          <cell r="K724">
            <v>5</v>
          </cell>
          <cell r="L724" t="str">
            <v>005</v>
          </cell>
          <cell r="M724" t="str">
            <v>FARMACIA DISCOLMEDICA</v>
          </cell>
          <cell r="N724">
            <v>2022</v>
          </cell>
          <cell r="O724">
            <v>7</v>
          </cell>
          <cell r="Q724">
            <v>133</v>
          </cell>
          <cell r="R724">
            <v>127</v>
          </cell>
          <cell r="S724">
            <v>130</v>
          </cell>
          <cell r="T724">
            <v>107</v>
          </cell>
          <cell r="U724">
            <v>112</v>
          </cell>
          <cell r="V724">
            <v>107</v>
          </cell>
          <cell r="W724">
            <v>119.333333333333</v>
          </cell>
        </row>
        <row r="725">
          <cell r="A725" t="str">
            <v>ME00261</v>
          </cell>
          <cell r="B725" t="str">
            <v>R02AD02</v>
          </cell>
          <cell r="C725" t="str">
            <v>LIDOCAINA CLORHIDRATO 2GRAMOS/100GRAMOS (2%) JALEA</v>
          </cell>
          <cell r="D725">
            <v>59</v>
          </cell>
          <cell r="E725" t="str">
            <v>TUB TUBO</v>
          </cell>
          <cell r="F725" t="str">
            <v>2.00000 g</v>
          </cell>
          <cell r="G725" t="str">
            <v>Producto</v>
          </cell>
          <cell r="J725">
            <v>10</v>
          </cell>
          <cell r="K725">
            <v>5</v>
          </cell>
          <cell r="L725" t="str">
            <v>005</v>
          </cell>
          <cell r="M725" t="str">
            <v>FARMACIA DISCOLMEDICA</v>
          </cell>
          <cell r="N725">
            <v>2023</v>
          </cell>
          <cell r="O725">
            <v>1</v>
          </cell>
          <cell r="P725">
            <v>10</v>
          </cell>
          <cell r="W725">
            <v>0.83333333333333304</v>
          </cell>
        </row>
        <row r="726">
          <cell r="A726" t="str">
            <v>ME00294</v>
          </cell>
          <cell r="B726" t="str">
            <v>M03AC11</v>
          </cell>
          <cell r="C726" t="str">
            <v>CIPROFLOXACINO CLORHIDRATO 500MG TABLETA</v>
          </cell>
          <cell r="D726">
            <v>55</v>
          </cell>
          <cell r="E726" t="str">
            <v>TAB TABLETA</v>
          </cell>
          <cell r="F726" t="str">
            <v>500MG</v>
          </cell>
          <cell r="G726" t="str">
            <v>Producto</v>
          </cell>
          <cell r="J726">
            <v>22</v>
          </cell>
          <cell r="K726">
            <v>5</v>
          </cell>
          <cell r="L726" t="str">
            <v>005</v>
          </cell>
          <cell r="M726" t="str">
            <v>FARMACIA DISCOLMEDICA</v>
          </cell>
          <cell r="N726">
            <v>2022</v>
          </cell>
          <cell r="O726">
            <v>7</v>
          </cell>
          <cell r="Q726">
            <v>22</v>
          </cell>
          <cell r="S726">
            <v>9</v>
          </cell>
          <cell r="V726">
            <v>2</v>
          </cell>
          <cell r="W726">
            <v>5.5</v>
          </cell>
        </row>
        <row r="727">
          <cell r="A727" t="str">
            <v>ME00301</v>
          </cell>
          <cell r="B727" t="str">
            <v>R06AX13</v>
          </cell>
          <cell r="C727" t="str">
            <v>LORATADINA 5MG/5ML JARABE</v>
          </cell>
          <cell r="D727">
            <v>18</v>
          </cell>
          <cell r="E727" t="str">
            <v>FRA FRASCO</v>
          </cell>
          <cell r="F727" t="str">
            <v>0.10  G</v>
          </cell>
          <cell r="G727" t="str">
            <v>Producto</v>
          </cell>
          <cell r="J727">
            <v>1</v>
          </cell>
          <cell r="K727">
            <v>5</v>
          </cell>
          <cell r="L727" t="str">
            <v>005</v>
          </cell>
          <cell r="M727" t="str">
            <v>FARMACIA DISCOLMEDICA</v>
          </cell>
          <cell r="N727">
            <v>2022</v>
          </cell>
          <cell r="O727">
            <v>7</v>
          </cell>
          <cell r="Q727">
            <v>1</v>
          </cell>
          <cell r="R727">
            <v>1</v>
          </cell>
          <cell r="S727">
            <v>3</v>
          </cell>
          <cell r="T727">
            <v>7</v>
          </cell>
          <cell r="U727">
            <v>3</v>
          </cell>
          <cell r="W727">
            <v>2.5</v>
          </cell>
        </row>
        <row r="728">
          <cell r="A728" t="str">
            <v>ME00314</v>
          </cell>
          <cell r="B728" t="str">
            <v>N01BB02</v>
          </cell>
          <cell r="C728" t="str">
            <v>LIDOCAINA CON EPINEFRINA 2% X 50ML SOLUCION INYECTABLE</v>
          </cell>
          <cell r="D728">
            <v>2</v>
          </cell>
          <cell r="E728" t="str">
            <v>AMP AMPOLLA</v>
          </cell>
          <cell r="F728" t="str">
            <v>20.00000 mg / 5.00000 mcg</v>
          </cell>
          <cell r="G728" t="str">
            <v>Producto</v>
          </cell>
          <cell r="J728">
            <v>31</v>
          </cell>
          <cell r="K728">
            <v>5</v>
          </cell>
          <cell r="L728" t="str">
            <v>005</v>
          </cell>
          <cell r="M728" t="str">
            <v>FARMACIA DISCOLMEDICA</v>
          </cell>
          <cell r="N728">
            <v>2022</v>
          </cell>
          <cell r="O728">
            <v>7</v>
          </cell>
          <cell r="Q728">
            <v>31</v>
          </cell>
          <cell r="R728">
            <v>30</v>
          </cell>
          <cell r="S728">
            <v>23</v>
          </cell>
          <cell r="T728">
            <v>18</v>
          </cell>
          <cell r="U728">
            <v>25</v>
          </cell>
          <cell r="V728">
            <v>15</v>
          </cell>
          <cell r="W728">
            <v>23.6666666666666</v>
          </cell>
        </row>
        <row r="729">
          <cell r="A729" t="str">
            <v>ME00329</v>
          </cell>
          <cell r="B729" t="str">
            <v>J05AR10</v>
          </cell>
          <cell r="C729" t="str">
            <v>LOPINAVIR + RITONAVIR 200MG + 50MG TABLETA</v>
          </cell>
          <cell r="D729">
            <v>55</v>
          </cell>
          <cell r="E729" t="str">
            <v>TAB TABLETA</v>
          </cell>
          <cell r="F729" t="str">
            <v>200 mg / 50 mg</v>
          </cell>
          <cell r="G729" t="str">
            <v>Producto</v>
          </cell>
          <cell r="J729">
            <v>120</v>
          </cell>
          <cell r="K729">
            <v>5</v>
          </cell>
          <cell r="L729" t="str">
            <v>005</v>
          </cell>
          <cell r="M729" t="str">
            <v>FARMACIA DISCOLMEDICA</v>
          </cell>
          <cell r="N729">
            <v>2022</v>
          </cell>
          <cell r="O729">
            <v>10</v>
          </cell>
          <cell r="T729">
            <v>120</v>
          </cell>
          <cell r="U729">
            <v>120</v>
          </cell>
          <cell r="W729">
            <v>40</v>
          </cell>
        </row>
        <row r="730">
          <cell r="A730" t="str">
            <v>ME00335</v>
          </cell>
          <cell r="B730" t="str">
            <v>A07BA01</v>
          </cell>
          <cell r="C730" t="str">
            <v>CARBAMAZEPINA 400MG TABLETA DE LIBERACION PROLONGADA</v>
          </cell>
          <cell r="D730">
            <v>55</v>
          </cell>
          <cell r="E730" t="str">
            <v>TAB TABLETA</v>
          </cell>
          <cell r="F730" t="str">
            <v>400.00000 MG</v>
          </cell>
          <cell r="G730" t="str">
            <v>Producto</v>
          </cell>
          <cell r="J730">
            <v>6</v>
          </cell>
          <cell r="K730">
            <v>5</v>
          </cell>
          <cell r="L730" t="str">
            <v>005</v>
          </cell>
          <cell r="M730" t="str">
            <v>FARMACIA DISCOLMEDICA</v>
          </cell>
          <cell r="N730">
            <v>2022</v>
          </cell>
          <cell r="O730">
            <v>7</v>
          </cell>
          <cell r="Q730">
            <v>6</v>
          </cell>
          <cell r="R730">
            <v>1</v>
          </cell>
          <cell r="W730">
            <v>1.1666666666666601</v>
          </cell>
        </row>
        <row r="731">
          <cell r="A731" t="str">
            <v>ME00340</v>
          </cell>
          <cell r="B731" t="str">
            <v>D08AF99</v>
          </cell>
          <cell r="C731" t="str">
            <v>NITROFURAZONA 20MG/10GRAMOS (0,2%) UNGUENTO TOPICO FRASCO X 500 GR</v>
          </cell>
          <cell r="D731">
            <v>64</v>
          </cell>
          <cell r="E731" t="str">
            <v>POT POTE</v>
          </cell>
          <cell r="F731" t="str">
            <v>20MG/10GRAMOS (0,2%)</v>
          </cell>
          <cell r="G731" t="str">
            <v>Producto</v>
          </cell>
          <cell r="J731">
            <v>7</v>
          </cell>
          <cell r="K731">
            <v>5</v>
          </cell>
          <cell r="L731" t="str">
            <v>005</v>
          </cell>
          <cell r="M731" t="str">
            <v>FARMACIA DISCOLMEDICA</v>
          </cell>
          <cell r="N731">
            <v>2022</v>
          </cell>
          <cell r="O731">
            <v>7</v>
          </cell>
          <cell r="Q731">
            <v>7</v>
          </cell>
          <cell r="R731">
            <v>7</v>
          </cell>
          <cell r="S731">
            <v>2</v>
          </cell>
          <cell r="T731">
            <v>4</v>
          </cell>
          <cell r="U731">
            <v>5</v>
          </cell>
          <cell r="V731">
            <v>4</v>
          </cell>
          <cell r="W731">
            <v>4.8333333333333304</v>
          </cell>
        </row>
        <row r="732">
          <cell r="A732" t="str">
            <v>ME00357</v>
          </cell>
          <cell r="B732" t="str">
            <v>N03AB02</v>
          </cell>
          <cell r="C732" t="str">
            <v>FENITOINA 125MG/5ML SUSPENSION ORAL</v>
          </cell>
          <cell r="D732">
            <v>18</v>
          </cell>
          <cell r="E732" t="str">
            <v>FRA FRASCO</v>
          </cell>
          <cell r="F732" t="str">
            <v>2.50000 g</v>
          </cell>
          <cell r="G732" t="str">
            <v>Producto</v>
          </cell>
          <cell r="J732">
            <v>2</v>
          </cell>
          <cell r="K732">
            <v>5</v>
          </cell>
          <cell r="L732" t="str">
            <v>005</v>
          </cell>
          <cell r="M732" t="str">
            <v>FARMACIA DISCOLMEDICA</v>
          </cell>
          <cell r="N732">
            <v>2022</v>
          </cell>
          <cell r="O732">
            <v>9</v>
          </cell>
          <cell r="S732">
            <v>2</v>
          </cell>
          <cell r="W732">
            <v>0.33333333333333298</v>
          </cell>
        </row>
        <row r="733">
          <cell r="A733" t="str">
            <v>ME00365</v>
          </cell>
          <cell r="B733" t="str">
            <v>L01XX05</v>
          </cell>
          <cell r="C733" t="str">
            <v>HIDROXIDO ALUMINIO + MAGNESIO + SIMETICONA  4% - 4% - 0.4% SUSPENSIÓN ORAL</v>
          </cell>
          <cell r="D733">
            <v>18</v>
          </cell>
          <cell r="E733" t="str">
            <v>FRA FRASCO</v>
          </cell>
          <cell r="F733" t="str">
            <v>0.40000 G / 4.00000 G</v>
          </cell>
          <cell r="G733" t="str">
            <v>Producto</v>
          </cell>
          <cell r="J733">
            <v>5</v>
          </cell>
          <cell r="K733">
            <v>5</v>
          </cell>
          <cell r="L733" t="str">
            <v>005</v>
          </cell>
          <cell r="M733" t="str">
            <v>FARMACIA DISCOLMEDICA</v>
          </cell>
          <cell r="N733">
            <v>2022</v>
          </cell>
          <cell r="O733">
            <v>7</v>
          </cell>
          <cell r="Q733">
            <v>5</v>
          </cell>
          <cell r="R733">
            <v>4</v>
          </cell>
          <cell r="S733">
            <v>17</v>
          </cell>
          <cell r="T733">
            <v>22</v>
          </cell>
          <cell r="U733">
            <v>17</v>
          </cell>
          <cell r="V733">
            <v>15</v>
          </cell>
          <cell r="W733">
            <v>13.3333333333333</v>
          </cell>
        </row>
        <row r="734">
          <cell r="A734" t="str">
            <v>ME00365</v>
          </cell>
          <cell r="B734" t="str">
            <v>L01XX05</v>
          </cell>
          <cell r="C734" t="str">
            <v>HIDROXIDO ALUMINIO + MAGNESIO + SIMETICONA  4% - 4% - 0.4% SUSPENSIÓN ORAL</v>
          </cell>
          <cell r="D734">
            <v>18</v>
          </cell>
          <cell r="E734" t="str">
            <v>FRA FRASCO</v>
          </cell>
          <cell r="F734" t="str">
            <v>0.40000 G / 4.00000 G</v>
          </cell>
          <cell r="G734" t="str">
            <v>Producto</v>
          </cell>
          <cell r="J734">
            <v>1</v>
          </cell>
          <cell r="K734">
            <v>5</v>
          </cell>
          <cell r="L734" t="str">
            <v>005</v>
          </cell>
          <cell r="M734" t="str">
            <v>FARMACIA DISCOLMEDICA</v>
          </cell>
          <cell r="N734">
            <v>2023</v>
          </cell>
          <cell r="O734">
            <v>1</v>
          </cell>
          <cell r="P734">
            <v>1</v>
          </cell>
          <cell r="W734">
            <v>8.3333333333333301E-2</v>
          </cell>
        </row>
        <row r="735">
          <cell r="A735" t="str">
            <v>ME00378</v>
          </cell>
          <cell r="B735" t="str">
            <v>R03BB01</v>
          </cell>
          <cell r="C735" t="str">
            <v>INSULINA LISPRO 100U.I/ML X 10ML SOLUCION INYECTABLE</v>
          </cell>
          <cell r="D735">
            <v>2</v>
          </cell>
          <cell r="E735" t="str">
            <v>AMP AMPOLLA</v>
          </cell>
          <cell r="F735" t="str">
            <v>3.50000 mg</v>
          </cell>
          <cell r="G735" t="str">
            <v>Producto</v>
          </cell>
          <cell r="J735">
            <v>12</v>
          </cell>
          <cell r="K735">
            <v>5</v>
          </cell>
          <cell r="L735" t="str">
            <v>005</v>
          </cell>
          <cell r="M735" t="str">
            <v>FARMACIA DISCOLMEDICA</v>
          </cell>
          <cell r="N735">
            <v>2022</v>
          </cell>
          <cell r="O735">
            <v>7</v>
          </cell>
          <cell r="Q735">
            <v>12</v>
          </cell>
          <cell r="R735">
            <v>11</v>
          </cell>
          <cell r="S735">
            <v>12</v>
          </cell>
          <cell r="T735">
            <v>15</v>
          </cell>
          <cell r="U735">
            <v>9</v>
          </cell>
          <cell r="V735">
            <v>3</v>
          </cell>
          <cell r="W735">
            <v>10.3333333333333</v>
          </cell>
        </row>
        <row r="736">
          <cell r="A736" t="str">
            <v>ME00378</v>
          </cell>
          <cell r="B736" t="str">
            <v>R03BB01</v>
          </cell>
          <cell r="C736" t="str">
            <v>INSULINA LISPRO 100U.I/ML X 10ML SOLUCION INYECTABLE</v>
          </cell>
          <cell r="D736">
            <v>2</v>
          </cell>
          <cell r="E736" t="str">
            <v>AMP AMPOLLA</v>
          </cell>
          <cell r="F736" t="str">
            <v>3.50000 mg</v>
          </cell>
          <cell r="G736" t="str">
            <v>Producto</v>
          </cell>
          <cell r="J736">
            <v>1</v>
          </cell>
          <cell r="K736">
            <v>5</v>
          </cell>
          <cell r="L736" t="str">
            <v>005</v>
          </cell>
          <cell r="M736" t="str">
            <v>FARMACIA DISCOLMEDICA</v>
          </cell>
          <cell r="N736">
            <v>2023</v>
          </cell>
          <cell r="O736">
            <v>1</v>
          </cell>
          <cell r="P736">
            <v>1</v>
          </cell>
          <cell r="W736">
            <v>8.3333333333333301E-2</v>
          </cell>
        </row>
        <row r="737">
          <cell r="A737" t="str">
            <v>ME00379</v>
          </cell>
          <cell r="B737" t="str">
            <v>N01BB02</v>
          </cell>
          <cell r="C737" t="str">
            <v>LIDOCAINA CLORHIDRATO 10GRAMOS/100ML (10%) AEROSOL SPRAY</v>
          </cell>
          <cell r="D737">
            <v>18</v>
          </cell>
          <cell r="E737" t="str">
            <v>FRA FRASCO</v>
          </cell>
          <cell r="F737" t="str">
            <v>10.00000 g</v>
          </cell>
          <cell r="G737" t="str">
            <v>Producto</v>
          </cell>
          <cell r="J737">
            <v>7</v>
          </cell>
          <cell r="K737">
            <v>5</v>
          </cell>
          <cell r="L737" t="str">
            <v>005</v>
          </cell>
          <cell r="M737" t="str">
            <v>FARMACIA DISCOLMEDICA</v>
          </cell>
          <cell r="N737">
            <v>2022</v>
          </cell>
          <cell r="O737">
            <v>7</v>
          </cell>
          <cell r="Q737">
            <v>7</v>
          </cell>
          <cell r="R737">
            <v>12</v>
          </cell>
          <cell r="S737">
            <v>13</v>
          </cell>
          <cell r="T737">
            <v>5</v>
          </cell>
          <cell r="U737">
            <v>5</v>
          </cell>
          <cell r="V737">
            <v>6</v>
          </cell>
          <cell r="W737">
            <v>8</v>
          </cell>
        </row>
        <row r="738">
          <cell r="A738" t="str">
            <v>ME00379</v>
          </cell>
          <cell r="B738" t="str">
            <v>N01BB02</v>
          </cell>
          <cell r="C738" t="str">
            <v>LIDOCAINA CLORHIDRATO 10GRAMOS/100ML (10%) AEROSOL SPRAY</v>
          </cell>
          <cell r="D738">
            <v>18</v>
          </cell>
          <cell r="E738" t="str">
            <v>FRA FRASCO</v>
          </cell>
          <cell r="F738" t="str">
            <v>10.00000 g</v>
          </cell>
          <cell r="G738" t="str">
            <v>Producto</v>
          </cell>
          <cell r="J738">
            <v>2</v>
          </cell>
          <cell r="K738">
            <v>5</v>
          </cell>
          <cell r="L738" t="str">
            <v>005</v>
          </cell>
          <cell r="M738" t="str">
            <v>FARMACIA DISCOLMEDICA</v>
          </cell>
          <cell r="N738">
            <v>2023</v>
          </cell>
          <cell r="O738">
            <v>1</v>
          </cell>
          <cell r="P738">
            <v>2</v>
          </cell>
          <cell r="W738">
            <v>0.16666666666666599</v>
          </cell>
        </row>
        <row r="739">
          <cell r="A739" t="str">
            <v>ME00395</v>
          </cell>
          <cell r="B739" t="str">
            <v>R06AX13</v>
          </cell>
          <cell r="C739" t="str">
            <v>LOPINAVIR + RITONAVIR 80MG + 20MG/ML SOLUCION ORAL</v>
          </cell>
          <cell r="D739">
            <v>18</v>
          </cell>
          <cell r="E739" t="str">
            <v>FRA FRASCO</v>
          </cell>
          <cell r="F739" t="str">
            <v>20 MG / 80 MG</v>
          </cell>
          <cell r="G739" t="str">
            <v>Producto</v>
          </cell>
          <cell r="J739">
            <v>2</v>
          </cell>
          <cell r="K739">
            <v>5</v>
          </cell>
          <cell r="L739" t="str">
            <v>005</v>
          </cell>
          <cell r="M739" t="str">
            <v>FARMACIA DISCOLMEDICA</v>
          </cell>
          <cell r="N739">
            <v>2022</v>
          </cell>
          <cell r="O739">
            <v>12</v>
          </cell>
          <cell r="V739">
            <v>2</v>
          </cell>
          <cell r="W739">
            <v>0.33333333333333298</v>
          </cell>
        </row>
        <row r="740">
          <cell r="A740" t="str">
            <v>ME00406</v>
          </cell>
          <cell r="B740" t="str">
            <v>B01AB05</v>
          </cell>
          <cell r="C740" t="str">
            <v>HEPARINA BAJO PESO MOLECULAR 60U.I/0.6ML SOLUCION INYECTABLE</v>
          </cell>
          <cell r="D740">
            <v>27</v>
          </cell>
          <cell r="E740" t="str">
            <v>JP JERINGA PRELLENADA</v>
          </cell>
          <cell r="F740" t="str">
            <v>100.00000 mg</v>
          </cell>
          <cell r="G740" t="str">
            <v>Producto</v>
          </cell>
          <cell r="J740">
            <v>20</v>
          </cell>
          <cell r="K740">
            <v>5</v>
          </cell>
          <cell r="L740" t="str">
            <v>005</v>
          </cell>
          <cell r="M740" t="str">
            <v>FARMACIA DISCOLMEDICA</v>
          </cell>
          <cell r="N740">
            <v>2022</v>
          </cell>
          <cell r="O740">
            <v>7</v>
          </cell>
          <cell r="Q740">
            <v>20</v>
          </cell>
          <cell r="W740">
            <v>3.3333333333333299</v>
          </cell>
        </row>
        <row r="741">
          <cell r="A741" t="str">
            <v>ME00420</v>
          </cell>
          <cell r="B741" t="str">
            <v>G01AF02</v>
          </cell>
          <cell r="C741" t="str">
            <v>CLOTRIMAZOL 1 % CREMA VAGINAL</v>
          </cell>
          <cell r="D741">
            <v>59</v>
          </cell>
          <cell r="E741" t="str">
            <v>TUB TUBO</v>
          </cell>
          <cell r="F741" t="str">
            <v>1.00000 g</v>
          </cell>
          <cell r="G741" t="str">
            <v>Producto</v>
          </cell>
          <cell r="J741">
            <v>1</v>
          </cell>
          <cell r="K741">
            <v>5</v>
          </cell>
          <cell r="L741" t="str">
            <v>005</v>
          </cell>
          <cell r="M741" t="str">
            <v>FARMACIA DISCOLMEDICA</v>
          </cell>
          <cell r="N741">
            <v>2022</v>
          </cell>
          <cell r="O741">
            <v>7</v>
          </cell>
          <cell r="Q741">
            <v>1</v>
          </cell>
          <cell r="R741">
            <v>1</v>
          </cell>
          <cell r="S741">
            <v>4</v>
          </cell>
          <cell r="U741">
            <v>1</v>
          </cell>
          <cell r="V741">
            <v>3</v>
          </cell>
          <cell r="W741">
            <v>1.6666666666666601</v>
          </cell>
        </row>
        <row r="742">
          <cell r="A742" t="str">
            <v>ME00420</v>
          </cell>
          <cell r="B742" t="str">
            <v>G01AF02</v>
          </cell>
          <cell r="C742" t="str">
            <v>CLOTRIMAZOL 1 % CREMA VAGINAL</v>
          </cell>
          <cell r="D742">
            <v>59</v>
          </cell>
          <cell r="E742" t="str">
            <v>TUB TUBO</v>
          </cell>
          <cell r="F742" t="str">
            <v>1.00000 g</v>
          </cell>
          <cell r="G742" t="str">
            <v>Producto</v>
          </cell>
          <cell r="J742">
            <v>1</v>
          </cell>
          <cell r="K742">
            <v>5</v>
          </cell>
          <cell r="L742" t="str">
            <v>005</v>
          </cell>
          <cell r="M742" t="str">
            <v>FARMACIA DISCOLMEDICA</v>
          </cell>
          <cell r="N742">
            <v>2023</v>
          </cell>
          <cell r="O742">
            <v>1</v>
          </cell>
          <cell r="P742">
            <v>1</v>
          </cell>
          <cell r="W742">
            <v>8.3333333333333301E-2</v>
          </cell>
        </row>
        <row r="743">
          <cell r="A743" t="str">
            <v>ME00432</v>
          </cell>
          <cell r="B743" t="str">
            <v>P02CC01</v>
          </cell>
          <cell r="C743" t="str">
            <v>PIRANTEL PAMOATO 250 MG/5 ML SUSPENSION ORAL</v>
          </cell>
          <cell r="D743">
            <v>18</v>
          </cell>
          <cell r="E743" t="str">
            <v>FRA FRASCO</v>
          </cell>
          <cell r="F743" t="str">
            <v>5.00000 G</v>
          </cell>
          <cell r="G743" t="str">
            <v>Producto</v>
          </cell>
          <cell r="J743">
            <v>1</v>
          </cell>
          <cell r="K743">
            <v>5</v>
          </cell>
          <cell r="L743" t="str">
            <v>005</v>
          </cell>
          <cell r="M743" t="str">
            <v>FARMACIA DISCOLMEDICA</v>
          </cell>
          <cell r="N743">
            <v>2022</v>
          </cell>
          <cell r="O743">
            <v>11</v>
          </cell>
          <cell r="U743">
            <v>1</v>
          </cell>
          <cell r="W743">
            <v>0.16666666666666599</v>
          </cell>
        </row>
        <row r="744">
          <cell r="A744" t="str">
            <v>ME00476</v>
          </cell>
          <cell r="B744" t="str">
            <v>B01AE07</v>
          </cell>
          <cell r="C744" t="str">
            <v>CROTAMITON 10% LOCION TOPICA</v>
          </cell>
          <cell r="D744">
            <v>18</v>
          </cell>
          <cell r="E744" t="str">
            <v>FRA FRASCO</v>
          </cell>
          <cell r="F744" t="str">
            <v>10.00000 g</v>
          </cell>
          <cell r="G744" t="str">
            <v>Producto</v>
          </cell>
          <cell r="J744">
            <v>2</v>
          </cell>
          <cell r="K744">
            <v>5</v>
          </cell>
          <cell r="L744" t="str">
            <v>005</v>
          </cell>
          <cell r="M744" t="str">
            <v>FARMACIA DISCOLMEDICA</v>
          </cell>
          <cell r="N744">
            <v>2022</v>
          </cell>
          <cell r="O744">
            <v>7</v>
          </cell>
          <cell r="Q744">
            <v>2</v>
          </cell>
          <cell r="W744">
            <v>0.33333333333333298</v>
          </cell>
        </row>
        <row r="745">
          <cell r="A745" t="str">
            <v>ME00498</v>
          </cell>
          <cell r="B745" t="str">
            <v>N01BB02</v>
          </cell>
          <cell r="C745" t="str">
            <v>LIDOCAINA SIN EPINEFRINA 2% X 50ML SOLUCION INYECTABLE</v>
          </cell>
          <cell r="D745">
            <v>2</v>
          </cell>
          <cell r="E745" t="str">
            <v>AMP AMPOLLA</v>
          </cell>
          <cell r="F745" t="str">
            <v>20.00000 mg.</v>
          </cell>
          <cell r="G745" t="str">
            <v>Producto</v>
          </cell>
          <cell r="J745">
            <v>16</v>
          </cell>
          <cell r="K745">
            <v>5</v>
          </cell>
          <cell r="L745" t="str">
            <v>005</v>
          </cell>
          <cell r="M745" t="str">
            <v>FARMACIA DISCOLMEDICA</v>
          </cell>
          <cell r="N745">
            <v>2022</v>
          </cell>
          <cell r="O745">
            <v>7</v>
          </cell>
          <cell r="Q745">
            <v>16</v>
          </cell>
          <cell r="R745">
            <v>33</v>
          </cell>
          <cell r="S745">
            <v>9</v>
          </cell>
          <cell r="T745">
            <v>7</v>
          </cell>
          <cell r="U745">
            <v>59</v>
          </cell>
          <cell r="V745">
            <v>42</v>
          </cell>
          <cell r="W745">
            <v>27.6666666666666</v>
          </cell>
        </row>
        <row r="746">
          <cell r="A746" t="str">
            <v>ME00498</v>
          </cell>
          <cell r="B746" t="str">
            <v>N01BB02</v>
          </cell>
          <cell r="C746" t="str">
            <v>LIDOCAINA SIN EPINEFRINA 2% X 50ML SOLUCION INYECTABLE</v>
          </cell>
          <cell r="D746">
            <v>2</v>
          </cell>
          <cell r="E746" t="str">
            <v>AMP AMPOLLA</v>
          </cell>
          <cell r="F746" t="str">
            <v>20.00000 mg.</v>
          </cell>
          <cell r="G746" t="str">
            <v>Producto</v>
          </cell>
          <cell r="J746">
            <v>7</v>
          </cell>
          <cell r="K746">
            <v>5</v>
          </cell>
          <cell r="L746" t="str">
            <v>005</v>
          </cell>
          <cell r="M746" t="str">
            <v>FARMACIA DISCOLMEDICA</v>
          </cell>
          <cell r="N746">
            <v>2023</v>
          </cell>
          <cell r="O746">
            <v>1</v>
          </cell>
          <cell r="P746">
            <v>7</v>
          </cell>
          <cell r="W746">
            <v>0.58333333333333304</v>
          </cell>
        </row>
        <row r="747">
          <cell r="A747" t="str">
            <v>ME00506</v>
          </cell>
          <cell r="B747" t="str">
            <v>B01AB05</v>
          </cell>
          <cell r="C747" t="str">
            <v>HEPARINA BAJO PESO MOLECULAR 40U.I/0.4ML SOLUCION INYECTABLE</v>
          </cell>
          <cell r="D747">
            <v>27</v>
          </cell>
          <cell r="E747" t="str">
            <v>JP JERINGA PRELLENADA</v>
          </cell>
          <cell r="F747" t="str">
            <v>100.00000 mg</v>
          </cell>
          <cell r="G747" t="str">
            <v>Producto</v>
          </cell>
          <cell r="J747">
            <v>425</v>
          </cell>
          <cell r="K747">
            <v>5</v>
          </cell>
          <cell r="L747" t="str">
            <v>005</v>
          </cell>
          <cell r="M747" t="str">
            <v>FARMACIA DISCOLMEDICA</v>
          </cell>
          <cell r="N747">
            <v>2022</v>
          </cell>
          <cell r="O747">
            <v>7</v>
          </cell>
          <cell r="Q747">
            <v>425</v>
          </cell>
          <cell r="R747">
            <v>15</v>
          </cell>
          <cell r="S747">
            <v>38</v>
          </cell>
          <cell r="W747">
            <v>79.6666666666666</v>
          </cell>
        </row>
        <row r="748">
          <cell r="A748" t="str">
            <v>ME00541</v>
          </cell>
          <cell r="B748" t="str">
            <v>N03AF02</v>
          </cell>
          <cell r="C748" t="str">
            <v>OXCARBAZEPINA 300MG/5ML (6%) SUSPENSION ORAL</v>
          </cell>
          <cell r="D748">
            <v>18</v>
          </cell>
          <cell r="E748" t="str">
            <v>FRA FRASCO</v>
          </cell>
          <cell r="F748" t="str">
            <v>60.00000 mg</v>
          </cell>
          <cell r="G748" t="str">
            <v>Producto</v>
          </cell>
          <cell r="J748">
            <v>1</v>
          </cell>
          <cell r="K748">
            <v>5</v>
          </cell>
          <cell r="L748" t="str">
            <v>005</v>
          </cell>
          <cell r="M748" t="str">
            <v>FARMACIA DISCOLMEDICA</v>
          </cell>
          <cell r="N748">
            <v>2022</v>
          </cell>
          <cell r="O748">
            <v>7</v>
          </cell>
          <cell r="Q748">
            <v>1</v>
          </cell>
          <cell r="W748">
            <v>0.16666666666666599</v>
          </cell>
        </row>
        <row r="749">
          <cell r="A749" t="str">
            <v>ME00546</v>
          </cell>
          <cell r="B749" t="str">
            <v>P01AB02</v>
          </cell>
          <cell r="C749" t="str">
            <v>TIMOLOL MALEATO  5MG/ML (0,5 %) SOLUCION OFTALMICA</v>
          </cell>
          <cell r="D749">
            <v>18</v>
          </cell>
          <cell r="E749" t="str">
            <v>FRA FRASCO</v>
          </cell>
          <cell r="F749" t="str">
            <v>5.00000 mg</v>
          </cell>
          <cell r="G749" t="str">
            <v>Producto</v>
          </cell>
          <cell r="J749">
            <v>1</v>
          </cell>
          <cell r="K749">
            <v>5</v>
          </cell>
          <cell r="L749" t="str">
            <v>005</v>
          </cell>
          <cell r="M749" t="str">
            <v>FARMACIA DISCOLMEDICA</v>
          </cell>
          <cell r="N749">
            <v>2022</v>
          </cell>
          <cell r="O749">
            <v>7</v>
          </cell>
          <cell r="Q749">
            <v>1</v>
          </cell>
          <cell r="S749">
            <v>1</v>
          </cell>
          <cell r="T749">
            <v>2</v>
          </cell>
          <cell r="W749">
            <v>0.66666666666666596</v>
          </cell>
        </row>
        <row r="750">
          <cell r="A750" t="str">
            <v>ME00548</v>
          </cell>
          <cell r="B750" t="str">
            <v>B01AC04</v>
          </cell>
          <cell r="C750" t="str">
            <v>CLOPIDOGREL BISULFATO 75MG TABLETA</v>
          </cell>
          <cell r="D750">
            <v>55</v>
          </cell>
          <cell r="E750" t="str">
            <v>TAB TABLETA</v>
          </cell>
          <cell r="F750" t="str">
            <v>75.00000 mg</v>
          </cell>
          <cell r="G750" t="str">
            <v>Producto</v>
          </cell>
          <cell r="J750">
            <v>108</v>
          </cell>
          <cell r="K750">
            <v>5</v>
          </cell>
          <cell r="L750" t="str">
            <v>005</v>
          </cell>
          <cell r="M750" t="str">
            <v>FARMACIA DISCOLMEDICA</v>
          </cell>
          <cell r="N750">
            <v>2022</v>
          </cell>
          <cell r="O750">
            <v>12</v>
          </cell>
          <cell r="V750">
            <v>108</v>
          </cell>
          <cell r="W750">
            <v>18</v>
          </cell>
        </row>
        <row r="751">
          <cell r="A751" t="str">
            <v>ME00551</v>
          </cell>
          <cell r="B751" t="str">
            <v>J05AE08</v>
          </cell>
          <cell r="C751" t="str">
            <v>ASCORBICO ACIDO 500MG TABLETA</v>
          </cell>
          <cell r="D751">
            <v>55</v>
          </cell>
          <cell r="E751" t="str">
            <v>TAB TABLETA</v>
          </cell>
          <cell r="F751" t="str">
            <v>500 mg</v>
          </cell>
          <cell r="G751" t="str">
            <v>Producto</v>
          </cell>
          <cell r="J751">
            <v>8</v>
          </cell>
          <cell r="K751">
            <v>5</v>
          </cell>
          <cell r="L751" t="str">
            <v>005</v>
          </cell>
          <cell r="M751" t="str">
            <v>FARMACIA DISCOLMEDICA</v>
          </cell>
          <cell r="N751">
            <v>2022</v>
          </cell>
          <cell r="O751">
            <v>8</v>
          </cell>
          <cell r="R751">
            <v>8</v>
          </cell>
          <cell r="S751">
            <v>1</v>
          </cell>
          <cell r="W751">
            <v>1.5</v>
          </cell>
        </row>
        <row r="752">
          <cell r="A752" t="str">
            <v>ME00559</v>
          </cell>
          <cell r="B752" t="str">
            <v>D07AA02</v>
          </cell>
          <cell r="C752" t="str">
            <v>HIDROCORTISONA 100MG/2ML SOLUCION INYECTABLE</v>
          </cell>
          <cell r="D752">
            <v>2</v>
          </cell>
          <cell r="E752" t="str">
            <v>AMP AMPOLLA</v>
          </cell>
          <cell r="F752" t="str">
            <v>100.00000 mg</v>
          </cell>
          <cell r="G752" t="str">
            <v>Producto</v>
          </cell>
          <cell r="J752">
            <v>43</v>
          </cell>
          <cell r="K752">
            <v>5</v>
          </cell>
          <cell r="L752" t="str">
            <v>005</v>
          </cell>
          <cell r="M752" t="str">
            <v>FARMACIA DISCOLMEDICA</v>
          </cell>
          <cell r="N752">
            <v>2022</v>
          </cell>
          <cell r="O752">
            <v>7</v>
          </cell>
          <cell r="Q752">
            <v>43</v>
          </cell>
          <cell r="R752">
            <v>129</v>
          </cell>
          <cell r="S752">
            <v>69</v>
          </cell>
          <cell r="T752">
            <v>99</v>
          </cell>
          <cell r="V752">
            <v>1</v>
          </cell>
          <cell r="W752">
            <v>56.8333333333333</v>
          </cell>
        </row>
        <row r="753">
          <cell r="A753" t="str">
            <v>ME00561</v>
          </cell>
          <cell r="B753" t="str">
            <v>H01BB02</v>
          </cell>
          <cell r="C753" t="str">
            <v>OXITOCINA 10 U.I/ML SOLUCION INYECTABLE</v>
          </cell>
          <cell r="D753">
            <v>2</v>
          </cell>
          <cell r="E753" t="str">
            <v>AMP AMPOLLA</v>
          </cell>
          <cell r="F753" t="str">
            <v>10 IU</v>
          </cell>
          <cell r="G753" t="str">
            <v>Producto</v>
          </cell>
          <cell r="J753">
            <v>14</v>
          </cell>
          <cell r="K753">
            <v>5</v>
          </cell>
          <cell r="L753" t="str">
            <v>005</v>
          </cell>
          <cell r="M753" t="str">
            <v>FARMACIA DISCOLMEDICA</v>
          </cell>
          <cell r="N753">
            <v>2022</v>
          </cell>
          <cell r="O753">
            <v>7</v>
          </cell>
          <cell r="Q753">
            <v>14</v>
          </cell>
          <cell r="R753">
            <v>503</v>
          </cell>
          <cell r="S753">
            <v>383</v>
          </cell>
          <cell r="T753">
            <v>429</v>
          </cell>
          <cell r="U753">
            <v>424</v>
          </cell>
          <cell r="V753">
            <v>476</v>
          </cell>
          <cell r="W753">
            <v>371.5</v>
          </cell>
        </row>
        <row r="754">
          <cell r="A754" t="str">
            <v>ME00561</v>
          </cell>
          <cell r="B754" t="str">
            <v>H01BB02</v>
          </cell>
          <cell r="C754" t="str">
            <v>OXITOCINA 10 U.I/ML SOLUCION INYECTABLE</v>
          </cell>
          <cell r="D754">
            <v>2</v>
          </cell>
          <cell r="E754" t="str">
            <v>AMP AMPOLLA</v>
          </cell>
          <cell r="F754" t="str">
            <v>10 IU</v>
          </cell>
          <cell r="G754" t="str">
            <v>Producto</v>
          </cell>
          <cell r="J754">
            <v>59</v>
          </cell>
          <cell r="K754">
            <v>5</v>
          </cell>
          <cell r="L754" t="str">
            <v>005</v>
          </cell>
          <cell r="M754" t="str">
            <v>FARMACIA DISCOLMEDICA</v>
          </cell>
          <cell r="N754">
            <v>2023</v>
          </cell>
          <cell r="O754">
            <v>1</v>
          </cell>
          <cell r="P754">
            <v>59</v>
          </cell>
          <cell r="W754">
            <v>4.9166666666666599</v>
          </cell>
        </row>
        <row r="755">
          <cell r="A755" t="str">
            <v>ME00565</v>
          </cell>
          <cell r="B755" t="str">
            <v>N02BB02</v>
          </cell>
          <cell r="C755" t="str">
            <v>DIPIRONA SODICA 1000MG/ML SOLUCION INYECTABLE</v>
          </cell>
          <cell r="D755">
            <v>2</v>
          </cell>
          <cell r="E755" t="str">
            <v>AMP AMPOLLA</v>
          </cell>
          <cell r="F755" t="str">
            <v>1 g</v>
          </cell>
          <cell r="G755" t="str">
            <v>Producto</v>
          </cell>
          <cell r="J755">
            <v>2937</v>
          </cell>
          <cell r="K755">
            <v>5</v>
          </cell>
          <cell r="L755" t="str">
            <v>005</v>
          </cell>
          <cell r="M755" t="str">
            <v>FARMACIA DISCOLMEDICA</v>
          </cell>
          <cell r="N755">
            <v>2022</v>
          </cell>
          <cell r="O755">
            <v>7</v>
          </cell>
          <cell r="Q755">
            <v>2937</v>
          </cell>
          <cell r="R755">
            <v>2069</v>
          </cell>
          <cell r="S755">
            <v>2098</v>
          </cell>
          <cell r="T755">
            <v>2973</v>
          </cell>
          <cell r="U755">
            <v>2805</v>
          </cell>
          <cell r="V755">
            <v>2547</v>
          </cell>
          <cell r="W755">
            <v>2571.5</v>
          </cell>
        </row>
        <row r="756">
          <cell r="A756" t="str">
            <v>ME00565</v>
          </cell>
          <cell r="B756" t="str">
            <v>N02BB02</v>
          </cell>
          <cell r="C756" t="str">
            <v>DIPIRONA SODICA 1000MG/ML SOLUCION INYECTABLE</v>
          </cell>
          <cell r="D756">
            <v>2</v>
          </cell>
          <cell r="E756" t="str">
            <v>AMP AMPOLLA</v>
          </cell>
          <cell r="F756" t="str">
            <v>1 g</v>
          </cell>
          <cell r="G756" t="str">
            <v>Producto</v>
          </cell>
          <cell r="J756">
            <v>314</v>
          </cell>
          <cell r="K756">
            <v>5</v>
          </cell>
          <cell r="L756" t="str">
            <v>005</v>
          </cell>
          <cell r="M756" t="str">
            <v>FARMACIA DISCOLMEDICA</v>
          </cell>
          <cell r="N756">
            <v>2023</v>
          </cell>
          <cell r="O756">
            <v>1</v>
          </cell>
          <cell r="P756">
            <v>314</v>
          </cell>
          <cell r="W756">
            <v>26.1666666666666</v>
          </cell>
        </row>
        <row r="757">
          <cell r="A757" t="str">
            <v>ME00570</v>
          </cell>
          <cell r="B757" t="str">
            <v>D01AC01</v>
          </cell>
          <cell r="C757" t="str">
            <v>CLOTRIMAZOL 1 % CREMA TOPICA</v>
          </cell>
          <cell r="D757">
            <v>59</v>
          </cell>
          <cell r="E757" t="str">
            <v>TUB TUBO</v>
          </cell>
          <cell r="F757" t="str">
            <v>1.00000 g</v>
          </cell>
          <cell r="G757" t="str">
            <v>Producto</v>
          </cell>
          <cell r="J757">
            <v>3</v>
          </cell>
          <cell r="K757">
            <v>5</v>
          </cell>
          <cell r="L757" t="str">
            <v>005</v>
          </cell>
          <cell r="M757" t="str">
            <v>FARMACIA DISCOLMEDICA</v>
          </cell>
          <cell r="N757">
            <v>2022</v>
          </cell>
          <cell r="O757">
            <v>7</v>
          </cell>
          <cell r="Q757">
            <v>3</v>
          </cell>
          <cell r="R757">
            <v>2</v>
          </cell>
          <cell r="W757">
            <v>0.83333333333333304</v>
          </cell>
        </row>
        <row r="758">
          <cell r="A758" t="str">
            <v>ME00573</v>
          </cell>
          <cell r="B758" t="str">
            <v>N01BB02</v>
          </cell>
          <cell r="C758" t="str">
            <v>LIDOCAINA SIN EPINEFRINA 1% X 50ML SOLUCION INYECTABLE</v>
          </cell>
          <cell r="D758">
            <v>2</v>
          </cell>
          <cell r="E758" t="str">
            <v>AMP AMPOLLA</v>
          </cell>
          <cell r="F758" t="str">
            <v>10.00000 mg</v>
          </cell>
          <cell r="G758" t="str">
            <v>Producto</v>
          </cell>
          <cell r="J758">
            <v>22</v>
          </cell>
          <cell r="K758">
            <v>5</v>
          </cell>
          <cell r="L758" t="str">
            <v>005</v>
          </cell>
          <cell r="M758" t="str">
            <v>FARMACIA DISCOLMEDICA</v>
          </cell>
          <cell r="N758">
            <v>2022</v>
          </cell>
          <cell r="O758">
            <v>7</v>
          </cell>
          <cell r="Q758">
            <v>22</v>
          </cell>
          <cell r="R758">
            <v>12</v>
          </cell>
          <cell r="S758">
            <v>3</v>
          </cell>
          <cell r="T758">
            <v>20</v>
          </cell>
          <cell r="U758">
            <v>26</v>
          </cell>
          <cell r="V758">
            <v>15</v>
          </cell>
          <cell r="W758">
            <v>16.3333333333333</v>
          </cell>
        </row>
        <row r="759">
          <cell r="A759" t="str">
            <v>ME00573</v>
          </cell>
          <cell r="B759" t="str">
            <v>N01BB02</v>
          </cell>
          <cell r="C759" t="str">
            <v>LIDOCAINA SIN EPINEFRINA 1% X 50ML SOLUCION INYECTABLE</v>
          </cell>
          <cell r="D759">
            <v>2</v>
          </cell>
          <cell r="E759" t="str">
            <v>AMP AMPOLLA</v>
          </cell>
          <cell r="F759" t="str">
            <v>10.00000 mg</v>
          </cell>
          <cell r="G759" t="str">
            <v>Producto</v>
          </cell>
          <cell r="J759">
            <v>5</v>
          </cell>
          <cell r="K759">
            <v>5</v>
          </cell>
          <cell r="L759" t="str">
            <v>005</v>
          </cell>
          <cell r="M759" t="str">
            <v>FARMACIA DISCOLMEDICA</v>
          </cell>
          <cell r="N759">
            <v>2023</v>
          </cell>
          <cell r="O759">
            <v>1</v>
          </cell>
          <cell r="P759">
            <v>5</v>
          </cell>
          <cell r="W759">
            <v>0.41666666666666602</v>
          </cell>
        </row>
        <row r="760">
          <cell r="A760" t="str">
            <v>ME00574</v>
          </cell>
          <cell r="B760" t="str">
            <v>A12AX01</v>
          </cell>
          <cell r="C760" t="str">
            <v>BUPIVACAINA SIN EPINEFRINA 0.5% X 10 ML SOLUCION INYECTABLE</v>
          </cell>
          <cell r="D760">
            <v>2</v>
          </cell>
          <cell r="E760" t="str">
            <v>AMP AMPOLLA</v>
          </cell>
          <cell r="F760" t="str">
            <v>50 mg</v>
          </cell>
          <cell r="G760" t="str">
            <v>Producto</v>
          </cell>
          <cell r="J760">
            <v>20</v>
          </cell>
          <cell r="K760">
            <v>5</v>
          </cell>
          <cell r="L760" t="str">
            <v>005</v>
          </cell>
          <cell r="M760" t="str">
            <v>FARMACIA DISCOLMEDICA</v>
          </cell>
          <cell r="N760">
            <v>2022</v>
          </cell>
          <cell r="O760">
            <v>8</v>
          </cell>
          <cell r="R760">
            <v>20</v>
          </cell>
          <cell r="S760">
            <v>50</v>
          </cell>
          <cell r="T760">
            <v>47</v>
          </cell>
          <cell r="U760">
            <v>40</v>
          </cell>
          <cell r="V760">
            <v>28</v>
          </cell>
          <cell r="W760">
            <v>30.8333333333333</v>
          </cell>
        </row>
        <row r="761">
          <cell r="A761" t="str">
            <v>ME00574</v>
          </cell>
          <cell r="B761" t="str">
            <v>A12AX01</v>
          </cell>
          <cell r="C761" t="str">
            <v>BUPIVACAINA SIN EPINEFRINA 0.5% X 10 ML SOLUCION INYECTABLE</v>
          </cell>
          <cell r="D761">
            <v>2</v>
          </cell>
          <cell r="E761" t="str">
            <v>AMP AMPOLLA</v>
          </cell>
          <cell r="F761" t="str">
            <v>50 mg</v>
          </cell>
          <cell r="G761" t="str">
            <v>Producto</v>
          </cell>
          <cell r="J761">
            <v>13</v>
          </cell>
          <cell r="K761">
            <v>5</v>
          </cell>
          <cell r="L761" t="str">
            <v>005</v>
          </cell>
          <cell r="M761" t="str">
            <v>FARMACIA DISCOLMEDICA</v>
          </cell>
          <cell r="N761">
            <v>2023</v>
          </cell>
          <cell r="O761">
            <v>1</v>
          </cell>
          <cell r="P761">
            <v>13</v>
          </cell>
          <cell r="W761">
            <v>1.0833333333333299</v>
          </cell>
        </row>
        <row r="762">
          <cell r="A762" t="str">
            <v>ME00575</v>
          </cell>
          <cell r="B762" t="str">
            <v>C07AB02</v>
          </cell>
          <cell r="C762" t="str">
            <v>METOPROLOL 1MG/ML SOLUCIÓN INYECTABLE</v>
          </cell>
          <cell r="D762">
            <v>2</v>
          </cell>
          <cell r="E762" t="str">
            <v>AMP AMPOLLA</v>
          </cell>
          <cell r="F762" t="str">
            <v>5.00000 mg</v>
          </cell>
          <cell r="G762" t="str">
            <v>Producto</v>
          </cell>
          <cell r="J762">
            <v>9</v>
          </cell>
          <cell r="K762">
            <v>5</v>
          </cell>
          <cell r="L762" t="str">
            <v>005</v>
          </cell>
          <cell r="M762" t="str">
            <v>FARMACIA DISCOLMEDICA</v>
          </cell>
          <cell r="N762">
            <v>2022</v>
          </cell>
          <cell r="O762">
            <v>9</v>
          </cell>
          <cell r="S762">
            <v>9</v>
          </cell>
          <cell r="T762">
            <v>3</v>
          </cell>
          <cell r="U762">
            <v>2</v>
          </cell>
          <cell r="V762">
            <v>3</v>
          </cell>
          <cell r="W762">
            <v>2.8333333333333299</v>
          </cell>
        </row>
        <row r="763">
          <cell r="A763" t="str">
            <v>ME00576</v>
          </cell>
          <cell r="B763" t="str">
            <v>H02AB02</v>
          </cell>
          <cell r="C763" t="str">
            <v>DEXAMETASONA FOSFATO 8MG/2ML SOLUCION INYECTABLE</v>
          </cell>
          <cell r="D763">
            <v>2</v>
          </cell>
          <cell r="E763" t="str">
            <v>AMP AMPOLLA</v>
          </cell>
          <cell r="F763" t="str">
            <v>8 mg</v>
          </cell>
          <cell r="G763" t="str">
            <v>Producto</v>
          </cell>
          <cell r="J763">
            <v>432</v>
          </cell>
          <cell r="K763">
            <v>5</v>
          </cell>
          <cell r="L763" t="str">
            <v>005</v>
          </cell>
          <cell r="M763" t="str">
            <v>FARMACIA DISCOLMEDICA</v>
          </cell>
          <cell r="N763">
            <v>2022</v>
          </cell>
          <cell r="O763">
            <v>7</v>
          </cell>
          <cell r="Q763">
            <v>432</v>
          </cell>
          <cell r="R763">
            <v>360</v>
          </cell>
          <cell r="S763">
            <v>429</v>
          </cell>
          <cell r="T763">
            <v>335</v>
          </cell>
          <cell r="U763">
            <v>367</v>
          </cell>
          <cell r="W763">
            <v>320.5</v>
          </cell>
        </row>
        <row r="764">
          <cell r="A764" t="str">
            <v>ME00578</v>
          </cell>
          <cell r="B764" t="str">
            <v>C01EB16</v>
          </cell>
          <cell r="C764" t="str">
            <v>HIOSCINA BUTILBROMURO 20MG/ML SOLUCION INYECTABLE</v>
          </cell>
          <cell r="D764">
            <v>2</v>
          </cell>
          <cell r="E764" t="str">
            <v>AMP AMPOLLA</v>
          </cell>
          <cell r="F764" t="str">
            <v>20 MG/ML</v>
          </cell>
          <cell r="G764" t="str">
            <v>Producto</v>
          </cell>
          <cell r="J764">
            <v>171</v>
          </cell>
          <cell r="K764">
            <v>5</v>
          </cell>
          <cell r="L764" t="str">
            <v>005</v>
          </cell>
          <cell r="M764" t="str">
            <v>FARMACIA DISCOLMEDICA</v>
          </cell>
          <cell r="N764">
            <v>2022</v>
          </cell>
          <cell r="O764">
            <v>11</v>
          </cell>
          <cell r="U764">
            <v>171</v>
          </cell>
          <cell r="V764">
            <v>29</v>
          </cell>
          <cell r="W764">
            <v>33.3333333333333</v>
          </cell>
        </row>
        <row r="765">
          <cell r="A765" t="str">
            <v>ME00581</v>
          </cell>
          <cell r="B765" t="str">
            <v>C08CA01</v>
          </cell>
          <cell r="C765" t="str">
            <v>AMLODIPINO BESILATO 5MG TABLETA</v>
          </cell>
          <cell r="D765">
            <v>55</v>
          </cell>
          <cell r="E765" t="str">
            <v>TAB TABLETA</v>
          </cell>
          <cell r="F765" t="str">
            <v>5 mg</v>
          </cell>
          <cell r="G765" t="str">
            <v>Producto</v>
          </cell>
          <cell r="J765">
            <v>41</v>
          </cell>
          <cell r="K765">
            <v>5</v>
          </cell>
          <cell r="L765" t="str">
            <v>005</v>
          </cell>
          <cell r="M765" t="str">
            <v>FARMACIA DISCOLMEDICA</v>
          </cell>
          <cell r="N765">
            <v>2022</v>
          </cell>
          <cell r="O765">
            <v>7</v>
          </cell>
          <cell r="Q765">
            <v>41</v>
          </cell>
          <cell r="R765">
            <v>50</v>
          </cell>
          <cell r="S765">
            <v>338</v>
          </cell>
          <cell r="T765">
            <v>129</v>
          </cell>
          <cell r="U765">
            <v>52</v>
          </cell>
          <cell r="W765">
            <v>101.666666666666</v>
          </cell>
        </row>
        <row r="766">
          <cell r="A766" t="str">
            <v>ME00586</v>
          </cell>
          <cell r="B766" t="str">
            <v>J01GB03</v>
          </cell>
          <cell r="C766" t="str">
            <v>GENTAMICINA 80MG/2ML SOLUCION INYECTABLE</v>
          </cell>
          <cell r="D766">
            <v>2</v>
          </cell>
          <cell r="E766" t="str">
            <v>AMP AMPOLLA</v>
          </cell>
          <cell r="F766" t="str">
            <v>80.00000 mg</v>
          </cell>
          <cell r="G766" t="str">
            <v>Producto</v>
          </cell>
          <cell r="J766">
            <v>108</v>
          </cell>
          <cell r="K766">
            <v>5</v>
          </cell>
          <cell r="L766" t="str">
            <v>005</v>
          </cell>
          <cell r="M766" t="str">
            <v>FARMACIA DISCOLMEDICA</v>
          </cell>
          <cell r="N766">
            <v>2022</v>
          </cell>
          <cell r="O766">
            <v>7</v>
          </cell>
          <cell r="Q766">
            <v>108</v>
          </cell>
          <cell r="R766">
            <v>101</v>
          </cell>
          <cell r="S766">
            <v>107</v>
          </cell>
          <cell r="T766">
            <v>120</v>
          </cell>
          <cell r="U766">
            <v>115</v>
          </cell>
          <cell r="V766">
            <v>11</v>
          </cell>
          <cell r="W766">
            <v>93.6666666666666</v>
          </cell>
        </row>
        <row r="767">
          <cell r="A767" t="str">
            <v>ME00594</v>
          </cell>
          <cell r="B767" t="str">
            <v>B03XA01</v>
          </cell>
          <cell r="C767" t="str">
            <v>ERITROPOYETINA HUMANA REC. 2000IU/2ML SOLUCION INYECTABLE</v>
          </cell>
          <cell r="D767">
            <v>2</v>
          </cell>
          <cell r="E767" t="str">
            <v>AMP AMPOLLA</v>
          </cell>
          <cell r="F767" t="str">
            <v>2000.00000 IU</v>
          </cell>
          <cell r="G767" t="str">
            <v>Producto</v>
          </cell>
          <cell r="J767">
            <v>2</v>
          </cell>
          <cell r="K767">
            <v>5</v>
          </cell>
          <cell r="L767" t="str">
            <v>005</v>
          </cell>
          <cell r="M767" t="str">
            <v>FARMACIA DISCOLMEDICA</v>
          </cell>
          <cell r="N767">
            <v>2022</v>
          </cell>
          <cell r="O767">
            <v>8</v>
          </cell>
          <cell r="R767">
            <v>2</v>
          </cell>
          <cell r="S767">
            <v>3</v>
          </cell>
          <cell r="T767">
            <v>6</v>
          </cell>
          <cell r="U767">
            <v>5</v>
          </cell>
          <cell r="W767">
            <v>2.6666666666666599</v>
          </cell>
        </row>
        <row r="768">
          <cell r="A768" t="str">
            <v>ME00599</v>
          </cell>
          <cell r="B768" t="str">
            <v>B02BA01</v>
          </cell>
          <cell r="C768" t="str">
            <v>FERROSO SULFATO HEPTAHIDRATADO 25MG/ML JARABE</v>
          </cell>
          <cell r="D768">
            <v>18</v>
          </cell>
          <cell r="E768" t="str">
            <v>FRA FRASCO</v>
          </cell>
          <cell r="F768" t="str">
            <v>4 g</v>
          </cell>
          <cell r="G768" t="str">
            <v>Producto</v>
          </cell>
          <cell r="J768">
            <v>1</v>
          </cell>
          <cell r="K768">
            <v>5</v>
          </cell>
          <cell r="L768" t="str">
            <v>005</v>
          </cell>
          <cell r="M768" t="str">
            <v>FARMACIA DISCOLMEDICA</v>
          </cell>
          <cell r="N768">
            <v>2022</v>
          </cell>
          <cell r="O768">
            <v>7</v>
          </cell>
          <cell r="Q768">
            <v>1</v>
          </cell>
          <cell r="R768">
            <v>2</v>
          </cell>
          <cell r="W768">
            <v>0.5</v>
          </cell>
        </row>
        <row r="769">
          <cell r="A769" t="str">
            <v>ME00600</v>
          </cell>
          <cell r="B769" t="str">
            <v>S01EC01</v>
          </cell>
          <cell r="C769" t="str">
            <v>ACETAZOLAMIDA 250 MG TABLETA</v>
          </cell>
          <cell r="D769">
            <v>55</v>
          </cell>
          <cell r="E769" t="str">
            <v>TAB TABLETA</v>
          </cell>
          <cell r="F769" t="str">
            <v>250 mg</v>
          </cell>
          <cell r="G769" t="str">
            <v>Producto</v>
          </cell>
          <cell r="J769">
            <v>1</v>
          </cell>
          <cell r="K769">
            <v>5</v>
          </cell>
          <cell r="L769" t="str">
            <v>005</v>
          </cell>
          <cell r="M769" t="str">
            <v>FARMACIA DISCOLMEDICA</v>
          </cell>
          <cell r="N769">
            <v>2022</v>
          </cell>
          <cell r="O769">
            <v>11</v>
          </cell>
          <cell r="U769">
            <v>1</v>
          </cell>
          <cell r="W769">
            <v>0.16666666666666599</v>
          </cell>
        </row>
        <row r="770">
          <cell r="A770" t="str">
            <v>ME00602</v>
          </cell>
          <cell r="B770" t="str">
            <v>R01AC01</v>
          </cell>
          <cell r="C770" t="str">
            <v>COMPLEJO MULTIVITAMINICO + MINERALES SOLUCION ORAL</v>
          </cell>
          <cell r="D770">
            <v>18</v>
          </cell>
          <cell r="E770" t="str">
            <v>FRA FRASCO</v>
          </cell>
          <cell r="F770" t="str">
            <v>1.50000 mg / 100.00000 mg / 1700.00000 UI / 2.5000</v>
          </cell>
          <cell r="G770" t="str">
            <v>Producto</v>
          </cell>
          <cell r="J770">
            <v>2</v>
          </cell>
          <cell r="K770">
            <v>5</v>
          </cell>
          <cell r="L770" t="str">
            <v>005</v>
          </cell>
          <cell r="M770" t="str">
            <v>FARMACIA DISCOLMEDICA</v>
          </cell>
          <cell r="N770">
            <v>2022</v>
          </cell>
          <cell r="O770">
            <v>8</v>
          </cell>
          <cell r="R770">
            <v>2</v>
          </cell>
          <cell r="S770">
            <v>6</v>
          </cell>
          <cell r="T770">
            <v>1</v>
          </cell>
          <cell r="W770">
            <v>1.5</v>
          </cell>
        </row>
        <row r="771">
          <cell r="A771" t="str">
            <v>ME00611</v>
          </cell>
          <cell r="B771" t="str">
            <v>G01AF02</v>
          </cell>
          <cell r="C771" t="str">
            <v>CLOROQUINA FOSFATO 250MG TABLETA CUBIERTA</v>
          </cell>
          <cell r="D771">
            <v>55</v>
          </cell>
          <cell r="E771" t="str">
            <v>TAB TABLETA</v>
          </cell>
          <cell r="F771" t="str">
            <v>250.00000 mg</v>
          </cell>
          <cell r="G771" t="str">
            <v>Producto</v>
          </cell>
          <cell r="J771">
            <v>2</v>
          </cell>
          <cell r="K771">
            <v>5</v>
          </cell>
          <cell r="L771" t="str">
            <v>005</v>
          </cell>
          <cell r="M771" t="str">
            <v>FARMACIA DISCOLMEDICA</v>
          </cell>
          <cell r="N771">
            <v>2022</v>
          </cell>
          <cell r="O771">
            <v>12</v>
          </cell>
          <cell r="V771">
            <v>2</v>
          </cell>
          <cell r="W771">
            <v>0.33333333333333298</v>
          </cell>
        </row>
        <row r="772">
          <cell r="A772" t="str">
            <v>ME00614</v>
          </cell>
          <cell r="B772" t="str">
            <v>H02AB09</v>
          </cell>
          <cell r="C772" t="str">
            <v>HIDROCORTISONA 1 % CREMA TOPICA</v>
          </cell>
          <cell r="D772">
            <v>59</v>
          </cell>
          <cell r="E772" t="str">
            <v>TUB TUBO</v>
          </cell>
          <cell r="F772" t="str">
            <v>1.00000 g</v>
          </cell>
          <cell r="G772" t="str">
            <v>Producto</v>
          </cell>
          <cell r="J772">
            <v>2</v>
          </cell>
          <cell r="K772">
            <v>5</v>
          </cell>
          <cell r="L772" t="str">
            <v>005</v>
          </cell>
          <cell r="M772" t="str">
            <v>FARMACIA DISCOLMEDICA</v>
          </cell>
          <cell r="N772">
            <v>2022</v>
          </cell>
          <cell r="O772">
            <v>8</v>
          </cell>
          <cell r="R772">
            <v>2</v>
          </cell>
          <cell r="S772">
            <v>3</v>
          </cell>
          <cell r="U772">
            <v>2</v>
          </cell>
          <cell r="V772">
            <v>1</v>
          </cell>
          <cell r="W772">
            <v>1.3333333333333299</v>
          </cell>
        </row>
        <row r="773">
          <cell r="A773" t="str">
            <v>ME00622</v>
          </cell>
          <cell r="B773" t="str">
            <v>A01AC03</v>
          </cell>
          <cell r="C773" t="str">
            <v>HIDROCORTISONA 100MG/2ML SOLUCION INYECTABLE</v>
          </cell>
          <cell r="D773">
            <v>2</v>
          </cell>
          <cell r="E773" t="str">
            <v>AMP AMPOLLA</v>
          </cell>
          <cell r="F773" t="str">
            <v>100.00000 mg</v>
          </cell>
          <cell r="G773" t="str">
            <v>Producto</v>
          </cell>
          <cell r="J773">
            <v>51</v>
          </cell>
          <cell r="K773">
            <v>5</v>
          </cell>
          <cell r="L773" t="str">
            <v>005</v>
          </cell>
          <cell r="M773" t="str">
            <v>FARMACIA DISCOLMEDICA</v>
          </cell>
          <cell r="N773">
            <v>2022</v>
          </cell>
          <cell r="O773">
            <v>7</v>
          </cell>
          <cell r="Q773">
            <v>51</v>
          </cell>
          <cell r="T773">
            <v>5</v>
          </cell>
          <cell r="U773">
            <v>79</v>
          </cell>
          <cell r="V773">
            <v>75</v>
          </cell>
          <cell r="W773">
            <v>35</v>
          </cell>
        </row>
        <row r="774">
          <cell r="A774" t="str">
            <v>ME00622</v>
          </cell>
          <cell r="B774" t="str">
            <v>A01AC03</v>
          </cell>
          <cell r="C774" t="str">
            <v>HIDROCORTISONA 100MG/2ML SOLUCION INYECTABLE</v>
          </cell>
          <cell r="D774">
            <v>2</v>
          </cell>
          <cell r="E774" t="str">
            <v>AMP AMPOLLA</v>
          </cell>
          <cell r="F774" t="str">
            <v>100.00000 mg</v>
          </cell>
          <cell r="G774" t="str">
            <v>Producto</v>
          </cell>
          <cell r="J774">
            <v>7</v>
          </cell>
          <cell r="K774">
            <v>5</v>
          </cell>
          <cell r="L774" t="str">
            <v>005</v>
          </cell>
          <cell r="M774" t="str">
            <v>FARMACIA DISCOLMEDICA</v>
          </cell>
          <cell r="N774">
            <v>2023</v>
          </cell>
          <cell r="O774">
            <v>1</v>
          </cell>
          <cell r="P774">
            <v>7</v>
          </cell>
          <cell r="W774">
            <v>0.58333333333333304</v>
          </cell>
        </row>
        <row r="775">
          <cell r="A775" t="str">
            <v>ME00626</v>
          </cell>
          <cell r="B775" t="str">
            <v>C01CA03</v>
          </cell>
          <cell r="C775" t="str">
            <v>NITROPRUSIATO DE SODIO 50MG/2ML SOLUCION INYECTABLE</v>
          </cell>
          <cell r="D775">
            <v>2</v>
          </cell>
          <cell r="E775" t="str">
            <v>AMP AMPOLLA</v>
          </cell>
          <cell r="F775" t="str">
            <v>50.00000 mg</v>
          </cell>
          <cell r="G775" t="str">
            <v>Producto</v>
          </cell>
          <cell r="J775">
            <v>1</v>
          </cell>
          <cell r="K775">
            <v>5</v>
          </cell>
          <cell r="L775" t="str">
            <v>005</v>
          </cell>
          <cell r="M775" t="str">
            <v>FARMACIA DISCOLMEDICA</v>
          </cell>
          <cell r="N775">
            <v>2022</v>
          </cell>
          <cell r="O775">
            <v>12</v>
          </cell>
          <cell r="V775">
            <v>1</v>
          </cell>
          <cell r="W775">
            <v>0.16666666666666599</v>
          </cell>
        </row>
        <row r="776">
          <cell r="A776" t="str">
            <v>ME00630</v>
          </cell>
          <cell r="B776" t="str">
            <v>A02BB01</v>
          </cell>
          <cell r="C776" t="str">
            <v>MISOPROSTOL 200 MCG TABLETA ORAL CYTIL® 200 MCG</v>
          </cell>
          <cell r="D776">
            <v>55</v>
          </cell>
          <cell r="E776" t="str">
            <v>TAB TABLETA</v>
          </cell>
          <cell r="F776" t="str">
            <v>200.00000 mcg</v>
          </cell>
          <cell r="G776" t="str">
            <v>Producto</v>
          </cell>
          <cell r="J776">
            <v>508</v>
          </cell>
          <cell r="K776">
            <v>5</v>
          </cell>
          <cell r="L776" t="str">
            <v>005</v>
          </cell>
          <cell r="M776" t="str">
            <v>FARMACIA DISCOLMEDICA</v>
          </cell>
          <cell r="N776">
            <v>2022</v>
          </cell>
          <cell r="O776">
            <v>7</v>
          </cell>
          <cell r="Q776">
            <v>508</v>
          </cell>
          <cell r="R776">
            <v>78</v>
          </cell>
          <cell r="W776">
            <v>97.6666666666666</v>
          </cell>
        </row>
        <row r="777">
          <cell r="A777" t="str">
            <v>ME00633</v>
          </cell>
          <cell r="B777" t="str">
            <v>H01BB02</v>
          </cell>
          <cell r="C777" t="str">
            <v>OXIMETAZOLINA CLORHIDRATO 0,5MG/ML (0,05%) SOLUCION NASAL</v>
          </cell>
          <cell r="D777">
            <v>18</v>
          </cell>
          <cell r="E777" t="str">
            <v>FRA FRASCO</v>
          </cell>
          <cell r="F777" t="str">
            <v>0,5MG/ML (0,05%)</v>
          </cell>
          <cell r="G777" t="str">
            <v>Producto</v>
          </cell>
          <cell r="J777">
            <v>1</v>
          </cell>
          <cell r="K777">
            <v>5</v>
          </cell>
          <cell r="L777" t="str">
            <v>005</v>
          </cell>
          <cell r="M777" t="str">
            <v>FARMACIA DISCOLMEDICA</v>
          </cell>
          <cell r="N777">
            <v>2022</v>
          </cell>
          <cell r="O777">
            <v>7</v>
          </cell>
          <cell r="Q777">
            <v>1</v>
          </cell>
          <cell r="R777">
            <v>2</v>
          </cell>
          <cell r="S777">
            <v>4</v>
          </cell>
          <cell r="T777">
            <v>5</v>
          </cell>
          <cell r="U777">
            <v>1</v>
          </cell>
          <cell r="V777">
            <v>1</v>
          </cell>
          <cell r="W777">
            <v>2.3333333333333299</v>
          </cell>
        </row>
        <row r="778">
          <cell r="A778" t="str">
            <v>ME00634</v>
          </cell>
          <cell r="B778" t="str">
            <v>J05AB01</v>
          </cell>
          <cell r="C778" t="str">
            <v>ACICLOVIR SODICO 250 MG POLVO ESTERIL PARA INYECCION</v>
          </cell>
          <cell r="D778">
            <v>2</v>
          </cell>
          <cell r="E778" t="str">
            <v>AMP AMPOLLA</v>
          </cell>
          <cell r="F778" t="str">
            <v>250 mg</v>
          </cell>
          <cell r="G778" t="str">
            <v>Producto</v>
          </cell>
          <cell r="J778">
            <v>38</v>
          </cell>
          <cell r="K778">
            <v>5</v>
          </cell>
          <cell r="L778" t="str">
            <v>005</v>
          </cell>
          <cell r="M778" t="str">
            <v>FARMACIA DISCOLMEDICA</v>
          </cell>
          <cell r="N778">
            <v>2022</v>
          </cell>
          <cell r="O778">
            <v>7</v>
          </cell>
          <cell r="Q778">
            <v>38</v>
          </cell>
          <cell r="R778">
            <v>9</v>
          </cell>
          <cell r="S778">
            <v>1</v>
          </cell>
          <cell r="W778">
            <v>8</v>
          </cell>
        </row>
        <row r="779">
          <cell r="A779" t="str">
            <v>ME00637</v>
          </cell>
          <cell r="B779" t="str">
            <v>B05XA02</v>
          </cell>
          <cell r="C779" t="str">
            <v>BICARBONATO DE SODIO 840MG/10ML SOLUCION INYECTABLE</v>
          </cell>
          <cell r="D779">
            <v>2</v>
          </cell>
          <cell r="E779" t="str">
            <v>AMP AMPOLLA</v>
          </cell>
          <cell r="F779" t="str">
            <v>840 mg</v>
          </cell>
          <cell r="G779" t="str">
            <v>Producto</v>
          </cell>
          <cell r="J779">
            <v>23</v>
          </cell>
          <cell r="K779">
            <v>5</v>
          </cell>
          <cell r="L779" t="str">
            <v>005</v>
          </cell>
          <cell r="M779" t="str">
            <v>FARMACIA DISCOLMEDICA</v>
          </cell>
          <cell r="N779">
            <v>2022</v>
          </cell>
          <cell r="O779">
            <v>7</v>
          </cell>
          <cell r="Q779">
            <v>23</v>
          </cell>
          <cell r="R779">
            <v>64</v>
          </cell>
          <cell r="S779">
            <v>48</v>
          </cell>
          <cell r="T779">
            <v>28</v>
          </cell>
          <cell r="U779">
            <v>105</v>
          </cell>
          <cell r="V779">
            <v>69</v>
          </cell>
          <cell r="W779">
            <v>56.1666666666666</v>
          </cell>
        </row>
        <row r="780">
          <cell r="A780" t="str">
            <v>ME00639</v>
          </cell>
          <cell r="B780" t="str">
            <v>J01GB06</v>
          </cell>
          <cell r="C780" t="str">
            <v>AMIKACINA  SULFATO 500MG/2ML SOLUCION INYECTABLE</v>
          </cell>
          <cell r="D780">
            <v>2</v>
          </cell>
          <cell r="E780" t="str">
            <v>AMP AMPOLLA</v>
          </cell>
          <cell r="F780" t="str">
            <v>500 mg</v>
          </cell>
          <cell r="G780" t="str">
            <v>Producto</v>
          </cell>
          <cell r="J780">
            <v>125</v>
          </cell>
          <cell r="K780">
            <v>5</v>
          </cell>
          <cell r="L780" t="str">
            <v>005</v>
          </cell>
          <cell r="M780" t="str">
            <v>FARMACIA DISCOLMEDICA</v>
          </cell>
          <cell r="N780">
            <v>2022</v>
          </cell>
          <cell r="O780">
            <v>7</v>
          </cell>
          <cell r="Q780">
            <v>125</v>
          </cell>
          <cell r="R780">
            <v>90</v>
          </cell>
          <cell r="S780">
            <v>82</v>
          </cell>
          <cell r="T780">
            <v>109</v>
          </cell>
          <cell r="U780">
            <v>15</v>
          </cell>
          <cell r="V780">
            <v>52</v>
          </cell>
          <cell r="W780">
            <v>78.8333333333333</v>
          </cell>
        </row>
        <row r="781">
          <cell r="A781" t="str">
            <v>ME00640</v>
          </cell>
          <cell r="B781" t="str">
            <v>J01CA01</v>
          </cell>
          <cell r="C781" t="str">
            <v>AMPICILINA SODICA 1000MG POLVO PARA INYECCION</v>
          </cell>
          <cell r="D781">
            <v>2</v>
          </cell>
          <cell r="E781" t="str">
            <v>AMP AMPOLLA</v>
          </cell>
          <cell r="F781" t="str">
            <v>1 g</v>
          </cell>
          <cell r="G781" t="str">
            <v>Producto</v>
          </cell>
          <cell r="J781">
            <v>89</v>
          </cell>
          <cell r="K781">
            <v>5</v>
          </cell>
          <cell r="L781" t="str">
            <v>005</v>
          </cell>
          <cell r="M781" t="str">
            <v>FARMACIA DISCOLMEDICA</v>
          </cell>
          <cell r="N781">
            <v>2022</v>
          </cell>
          <cell r="O781">
            <v>7</v>
          </cell>
          <cell r="Q781">
            <v>89</v>
          </cell>
          <cell r="R781">
            <v>43</v>
          </cell>
          <cell r="S781">
            <v>75</v>
          </cell>
          <cell r="T781">
            <v>75</v>
          </cell>
          <cell r="U781">
            <v>114</v>
          </cell>
          <cell r="V781">
            <v>61</v>
          </cell>
          <cell r="W781">
            <v>76.1666666666666</v>
          </cell>
        </row>
        <row r="782">
          <cell r="A782" t="str">
            <v>ME00640</v>
          </cell>
          <cell r="B782" t="str">
            <v>J01CA01</v>
          </cell>
          <cell r="C782" t="str">
            <v>AMPICILINA SODICA 1000MG POLVO PARA INYECCION</v>
          </cell>
          <cell r="D782">
            <v>2</v>
          </cell>
          <cell r="E782" t="str">
            <v>AMP AMPOLLA</v>
          </cell>
          <cell r="F782" t="str">
            <v>1 g</v>
          </cell>
          <cell r="G782" t="str">
            <v>Producto</v>
          </cell>
          <cell r="J782">
            <v>2</v>
          </cell>
          <cell r="K782">
            <v>5</v>
          </cell>
          <cell r="L782" t="str">
            <v>005</v>
          </cell>
          <cell r="M782" t="str">
            <v>FARMACIA DISCOLMEDICA</v>
          </cell>
          <cell r="N782">
            <v>2023</v>
          </cell>
          <cell r="O782">
            <v>1</v>
          </cell>
          <cell r="P782">
            <v>2</v>
          </cell>
          <cell r="W782">
            <v>0.16666666666666599</v>
          </cell>
        </row>
        <row r="783">
          <cell r="A783" t="str">
            <v>ME00643</v>
          </cell>
          <cell r="B783" t="str">
            <v>J01DE01</v>
          </cell>
          <cell r="C783" t="str">
            <v>CEFAZOLINA 1000MG POLVO PARA INYECCION</v>
          </cell>
          <cell r="D783">
            <v>2</v>
          </cell>
          <cell r="E783" t="str">
            <v>AMP AMPOLLA</v>
          </cell>
          <cell r="F783" t="str">
            <v>1.00000 g</v>
          </cell>
          <cell r="G783" t="str">
            <v>Producto</v>
          </cell>
          <cell r="J783">
            <v>1005</v>
          </cell>
          <cell r="K783">
            <v>5</v>
          </cell>
          <cell r="L783" t="str">
            <v>005</v>
          </cell>
          <cell r="M783" t="str">
            <v>FARMACIA DISCOLMEDICA</v>
          </cell>
          <cell r="N783">
            <v>2022</v>
          </cell>
          <cell r="O783">
            <v>7</v>
          </cell>
          <cell r="Q783">
            <v>1005</v>
          </cell>
          <cell r="R783">
            <v>956</v>
          </cell>
          <cell r="S783">
            <v>978</v>
          </cell>
          <cell r="T783">
            <v>763</v>
          </cell>
          <cell r="U783">
            <v>702</v>
          </cell>
          <cell r="V783">
            <v>721</v>
          </cell>
          <cell r="W783">
            <v>854.16666666666595</v>
          </cell>
        </row>
        <row r="784">
          <cell r="A784" t="str">
            <v>ME00643</v>
          </cell>
          <cell r="B784" t="str">
            <v>J01DE01</v>
          </cell>
          <cell r="C784" t="str">
            <v>CEFAZOLINA 1000MG POLVO PARA INYECCION</v>
          </cell>
          <cell r="D784">
            <v>2</v>
          </cell>
          <cell r="E784" t="str">
            <v>AMP AMPOLLA</v>
          </cell>
          <cell r="F784" t="str">
            <v>1.00000 g</v>
          </cell>
          <cell r="G784" t="str">
            <v>Producto</v>
          </cell>
          <cell r="J784">
            <v>109</v>
          </cell>
          <cell r="K784">
            <v>5</v>
          </cell>
          <cell r="L784" t="str">
            <v>005</v>
          </cell>
          <cell r="M784" t="str">
            <v>FARMACIA DISCOLMEDICA</v>
          </cell>
          <cell r="N784">
            <v>2023</v>
          </cell>
          <cell r="O784">
            <v>1</v>
          </cell>
          <cell r="P784">
            <v>109</v>
          </cell>
          <cell r="W784">
            <v>9.0833333333333304</v>
          </cell>
        </row>
        <row r="785">
          <cell r="A785" t="str">
            <v>ME00644</v>
          </cell>
          <cell r="B785" t="str">
            <v>J01DE01</v>
          </cell>
          <cell r="C785" t="str">
            <v>CEFEPIMA CLORHIDRATO 1000MG POLVO PARA INYECCION</v>
          </cell>
          <cell r="D785">
            <v>2</v>
          </cell>
          <cell r="E785" t="str">
            <v>AMP AMPOLLA</v>
          </cell>
          <cell r="F785" t="str">
            <v>1.00000 g</v>
          </cell>
          <cell r="G785" t="str">
            <v>Producto</v>
          </cell>
          <cell r="J785">
            <v>278</v>
          </cell>
          <cell r="K785">
            <v>5</v>
          </cell>
          <cell r="L785" t="str">
            <v>005</v>
          </cell>
          <cell r="M785" t="str">
            <v>FARMACIA DISCOLMEDICA</v>
          </cell>
          <cell r="N785">
            <v>2022</v>
          </cell>
          <cell r="O785">
            <v>7</v>
          </cell>
          <cell r="Q785">
            <v>278</v>
          </cell>
          <cell r="R785">
            <v>71</v>
          </cell>
          <cell r="S785">
            <v>96</v>
          </cell>
          <cell r="T785">
            <v>52</v>
          </cell>
          <cell r="U785">
            <v>73</v>
          </cell>
          <cell r="V785">
            <v>165</v>
          </cell>
          <cell r="W785">
            <v>122.5</v>
          </cell>
        </row>
        <row r="786">
          <cell r="A786" t="str">
            <v>ME00644</v>
          </cell>
          <cell r="B786" t="str">
            <v>J01DE01</v>
          </cell>
          <cell r="C786" t="str">
            <v>CEFEPIMA CLORHIDRATO 1000MG POLVO PARA INYECCION</v>
          </cell>
          <cell r="D786">
            <v>2</v>
          </cell>
          <cell r="E786" t="str">
            <v>AMP AMPOLLA</v>
          </cell>
          <cell r="F786" t="str">
            <v>1.00000 g</v>
          </cell>
          <cell r="G786" t="str">
            <v>Producto</v>
          </cell>
          <cell r="J786">
            <v>15</v>
          </cell>
          <cell r="K786">
            <v>5</v>
          </cell>
          <cell r="L786" t="str">
            <v>005</v>
          </cell>
          <cell r="M786" t="str">
            <v>FARMACIA DISCOLMEDICA</v>
          </cell>
          <cell r="N786">
            <v>2023</v>
          </cell>
          <cell r="O786">
            <v>1</v>
          </cell>
          <cell r="P786">
            <v>15</v>
          </cell>
          <cell r="W786">
            <v>1.25</v>
          </cell>
        </row>
        <row r="787">
          <cell r="A787" t="str">
            <v>ME00647</v>
          </cell>
          <cell r="B787" t="str">
            <v>S01AA11</v>
          </cell>
          <cell r="C787" t="str">
            <v>GENTAMICINA 80MG/2ML SOLUCION INYECTABLE</v>
          </cell>
          <cell r="D787">
            <v>2</v>
          </cell>
          <cell r="E787" t="str">
            <v>AMP AMPOLLA</v>
          </cell>
          <cell r="F787" t="str">
            <v>80.00000 mg</v>
          </cell>
          <cell r="G787" t="str">
            <v>Producto</v>
          </cell>
          <cell r="J787">
            <v>140</v>
          </cell>
          <cell r="K787">
            <v>5</v>
          </cell>
          <cell r="L787" t="str">
            <v>005</v>
          </cell>
          <cell r="M787" t="str">
            <v>FARMACIA DISCOLMEDICA</v>
          </cell>
          <cell r="N787">
            <v>2022</v>
          </cell>
          <cell r="O787">
            <v>12</v>
          </cell>
          <cell r="V787">
            <v>140</v>
          </cell>
          <cell r="W787">
            <v>23.3333333333333</v>
          </cell>
        </row>
        <row r="788">
          <cell r="A788" t="str">
            <v>ME00647</v>
          </cell>
          <cell r="B788" t="str">
            <v>S01AA11</v>
          </cell>
          <cell r="C788" t="str">
            <v>GENTAMICINA 80MG/2ML SOLUCION INYECTABLE</v>
          </cell>
          <cell r="D788">
            <v>2</v>
          </cell>
          <cell r="E788" t="str">
            <v>AMP AMPOLLA</v>
          </cell>
          <cell r="F788" t="str">
            <v>80.00000 mg</v>
          </cell>
          <cell r="G788" t="str">
            <v>Producto</v>
          </cell>
          <cell r="J788">
            <v>9</v>
          </cell>
          <cell r="K788">
            <v>5</v>
          </cell>
          <cell r="L788" t="str">
            <v>005</v>
          </cell>
          <cell r="M788" t="str">
            <v>FARMACIA DISCOLMEDICA</v>
          </cell>
          <cell r="N788">
            <v>2023</v>
          </cell>
          <cell r="O788">
            <v>1</v>
          </cell>
          <cell r="P788">
            <v>9</v>
          </cell>
          <cell r="W788">
            <v>0.75</v>
          </cell>
        </row>
        <row r="789">
          <cell r="A789" t="str">
            <v>ME00649</v>
          </cell>
          <cell r="B789" t="str">
            <v>N03AF02</v>
          </cell>
          <cell r="C789" t="str">
            <v>OXACILINA 1000MG/VIAL POLVO PARA INYECCION</v>
          </cell>
          <cell r="D789">
            <v>2</v>
          </cell>
          <cell r="E789" t="str">
            <v>AMP AMPOLLA</v>
          </cell>
          <cell r="F789" t="str">
            <v>1.00000 g</v>
          </cell>
          <cell r="G789" t="str">
            <v>Producto</v>
          </cell>
          <cell r="J789">
            <v>403</v>
          </cell>
          <cell r="K789">
            <v>5</v>
          </cell>
          <cell r="L789" t="str">
            <v>005</v>
          </cell>
          <cell r="M789" t="str">
            <v>FARMACIA DISCOLMEDICA</v>
          </cell>
          <cell r="N789">
            <v>2022</v>
          </cell>
          <cell r="O789">
            <v>7</v>
          </cell>
          <cell r="Q789">
            <v>403</v>
          </cell>
          <cell r="R789">
            <v>563</v>
          </cell>
          <cell r="S789">
            <v>528</v>
          </cell>
          <cell r="T789">
            <v>481</v>
          </cell>
          <cell r="U789">
            <v>347</v>
          </cell>
          <cell r="V789">
            <v>648</v>
          </cell>
          <cell r="W789">
            <v>495</v>
          </cell>
        </row>
        <row r="790">
          <cell r="A790" t="str">
            <v>ME00650</v>
          </cell>
          <cell r="B790" t="str">
            <v>J01CE08</v>
          </cell>
          <cell r="C790" t="str">
            <v>PENICILINA BENZATINICA 1200.000U.I/VIAL POLVO PARA INYECCION</v>
          </cell>
          <cell r="D790">
            <v>2</v>
          </cell>
          <cell r="E790" t="str">
            <v>AMP AMPOLLA</v>
          </cell>
          <cell r="F790" t="str">
            <v>1200000.00000 IU</v>
          </cell>
          <cell r="G790" t="str">
            <v>Producto</v>
          </cell>
          <cell r="J790">
            <v>27</v>
          </cell>
          <cell r="K790">
            <v>5</v>
          </cell>
          <cell r="L790" t="str">
            <v>005</v>
          </cell>
          <cell r="M790" t="str">
            <v>FARMACIA DISCOLMEDICA</v>
          </cell>
          <cell r="N790">
            <v>2022</v>
          </cell>
          <cell r="O790">
            <v>7</v>
          </cell>
          <cell r="Q790">
            <v>27</v>
          </cell>
          <cell r="R790">
            <v>41</v>
          </cell>
          <cell r="S790">
            <v>35</v>
          </cell>
          <cell r="T790">
            <v>28</v>
          </cell>
          <cell r="U790">
            <v>18</v>
          </cell>
          <cell r="V790">
            <v>12</v>
          </cell>
          <cell r="W790">
            <v>26.8333333333333</v>
          </cell>
        </row>
        <row r="791">
          <cell r="A791" t="str">
            <v>ME00651</v>
          </cell>
          <cell r="B791" t="str">
            <v>J01CE09</v>
          </cell>
          <cell r="C791" t="str">
            <v>PENICILINA BENZATINICA 2400.000U.I/VIAL POLVO PARA INYECCION</v>
          </cell>
          <cell r="D791">
            <v>2</v>
          </cell>
          <cell r="E791" t="str">
            <v>AMP AMPOLLA</v>
          </cell>
          <cell r="F791" t="str">
            <v>2400000.00000 IU</v>
          </cell>
          <cell r="G791" t="str">
            <v>Producto</v>
          </cell>
          <cell r="J791">
            <v>16</v>
          </cell>
          <cell r="K791">
            <v>5</v>
          </cell>
          <cell r="L791" t="str">
            <v>005</v>
          </cell>
          <cell r="M791" t="str">
            <v>FARMACIA DISCOLMEDICA</v>
          </cell>
          <cell r="N791">
            <v>2022</v>
          </cell>
          <cell r="O791">
            <v>12</v>
          </cell>
          <cell r="V791">
            <v>16</v>
          </cell>
          <cell r="W791">
            <v>2.6666666666666599</v>
          </cell>
        </row>
        <row r="792">
          <cell r="A792" t="str">
            <v>ME00652</v>
          </cell>
          <cell r="B792" t="str">
            <v>J01CE01</v>
          </cell>
          <cell r="C792" t="str">
            <v>PENICILINA G SODICA 1000000 UI/VIAL POLVO PARA INYECCION</v>
          </cell>
          <cell r="D792">
            <v>2</v>
          </cell>
          <cell r="E792" t="str">
            <v>AMP AMPOLLA</v>
          </cell>
          <cell r="F792" t="str">
            <v>1000000.00000 UI</v>
          </cell>
          <cell r="G792" t="str">
            <v>Producto</v>
          </cell>
          <cell r="J792">
            <v>86</v>
          </cell>
          <cell r="K792">
            <v>5</v>
          </cell>
          <cell r="L792" t="str">
            <v>005</v>
          </cell>
          <cell r="M792" t="str">
            <v>FARMACIA DISCOLMEDICA</v>
          </cell>
          <cell r="N792">
            <v>2022</v>
          </cell>
          <cell r="O792">
            <v>7</v>
          </cell>
          <cell r="Q792">
            <v>86</v>
          </cell>
          <cell r="R792">
            <v>69</v>
          </cell>
          <cell r="S792">
            <v>230</v>
          </cell>
          <cell r="T792">
            <v>159</v>
          </cell>
          <cell r="U792">
            <v>243</v>
          </cell>
          <cell r="V792">
            <v>163</v>
          </cell>
          <cell r="W792">
            <v>158.333333333333</v>
          </cell>
        </row>
        <row r="793">
          <cell r="A793" t="str">
            <v>ME00652</v>
          </cell>
          <cell r="B793" t="str">
            <v>J01CE01</v>
          </cell>
          <cell r="C793" t="str">
            <v>PENICILINA G SODICA 1000000 UI/VIAL POLVO PARA INYECCION</v>
          </cell>
          <cell r="D793">
            <v>2</v>
          </cell>
          <cell r="E793" t="str">
            <v>AMP AMPOLLA</v>
          </cell>
          <cell r="F793" t="str">
            <v>1000000.00000 UI</v>
          </cell>
          <cell r="G793" t="str">
            <v>Producto</v>
          </cell>
          <cell r="J793">
            <v>21</v>
          </cell>
          <cell r="K793">
            <v>5</v>
          </cell>
          <cell r="L793" t="str">
            <v>005</v>
          </cell>
          <cell r="M793" t="str">
            <v>FARMACIA DISCOLMEDICA</v>
          </cell>
          <cell r="N793">
            <v>2023</v>
          </cell>
          <cell r="O793">
            <v>1</v>
          </cell>
          <cell r="P793">
            <v>21</v>
          </cell>
          <cell r="W793">
            <v>1.75</v>
          </cell>
        </row>
        <row r="794">
          <cell r="A794" t="str">
            <v>ME00653</v>
          </cell>
          <cell r="B794" t="str">
            <v>J01CR05</v>
          </cell>
          <cell r="C794" t="str">
            <v>PENICILINA G SODICA 5000000UI/VIAL POLVO PARA INYECCION</v>
          </cell>
          <cell r="D794">
            <v>2</v>
          </cell>
          <cell r="E794" t="str">
            <v>AMP AMPOLLA</v>
          </cell>
          <cell r="F794" t="str">
            <v>5000000.00000 IU</v>
          </cell>
          <cell r="G794" t="str">
            <v>Producto</v>
          </cell>
          <cell r="J794">
            <v>21</v>
          </cell>
          <cell r="K794">
            <v>5</v>
          </cell>
          <cell r="L794" t="str">
            <v>005</v>
          </cell>
          <cell r="M794" t="str">
            <v>FARMACIA DISCOLMEDICA</v>
          </cell>
          <cell r="N794">
            <v>2022</v>
          </cell>
          <cell r="O794">
            <v>7</v>
          </cell>
          <cell r="Q794">
            <v>21</v>
          </cell>
          <cell r="R794">
            <v>18</v>
          </cell>
          <cell r="S794">
            <v>97</v>
          </cell>
          <cell r="T794">
            <v>94</v>
          </cell>
          <cell r="U794">
            <v>95</v>
          </cell>
          <cell r="V794">
            <v>39</v>
          </cell>
          <cell r="W794">
            <v>60.6666666666666</v>
          </cell>
        </row>
        <row r="795">
          <cell r="A795" t="str">
            <v>ME00653</v>
          </cell>
          <cell r="B795" t="str">
            <v>J01CR05</v>
          </cell>
          <cell r="C795" t="str">
            <v>PENICILINA G SODICA 5000000UI/VIAL POLVO PARA INYECCION</v>
          </cell>
          <cell r="D795">
            <v>2</v>
          </cell>
          <cell r="E795" t="str">
            <v>AMP AMPOLLA</v>
          </cell>
          <cell r="F795" t="str">
            <v>5000000.00000 IU</v>
          </cell>
          <cell r="G795" t="str">
            <v>Producto</v>
          </cell>
          <cell r="J795">
            <v>6</v>
          </cell>
          <cell r="K795">
            <v>5</v>
          </cell>
          <cell r="L795" t="str">
            <v>005</v>
          </cell>
          <cell r="M795" t="str">
            <v>FARMACIA DISCOLMEDICA</v>
          </cell>
          <cell r="N795">
            <v>2023</v>
          </cell>
          <cell r="O795">
            <v>1</v>
          </cell>
          <cell r="P795">
            <v>6</v>
          </cell>
          <cell r="W795">
            <v>0.5</v>
          </cell>
        </row>
        <row r="796">
          <cell r="A796" t="str">
            <v>ME00656</v>
          </cell>
          <cell r="B796" t="str">
            <v>N01BB01</v>
          </cell>
          <cell r="C796" t="str">
            <v>BUPIVACAINA +DEXTROSA PESADA 15MG/3ML (0.5%) SOLUCION INYECTABLE</v>
          </cell>
          <cell r="D796">
            <v>2</v>
          </cell>
          <cell r="E796" t="str">
            <v>AMP AMPOLLA</v>
          </cell>
          <cell r="F796" t="str">
            <v>20 MG / 320 MG</v>
          </cell>
          <cell r="G796" t="str">
            <v>Producto</v>
          </cell>
          <cell r="J796">
            <v>71</v>
          </cell>
          <cell r="K796">
            <v>5</v>
          </cell>
          <cell r="L796" t="str">
            <v>005</v>
          </cell>
          <cell r="M796" t="str">
            <v>FARMACIA DISCOLMEDICA</v>
          </cell>
          <cell r="N796">
            <v>2022</v>
          </cell>
          <cell r="O796">
            <v>7</v>
          </cell>
          <cell r="Q796">
            <v>71</v>
          </cell>
          <cell r="R796">
            <v>63</v>
          </cell>
          <cell r="S796">
            <v>61</v>
          </cell>
          <cell r="T796">
            <v>55</v>
          </cell>
          <cell r="U796">
            <v>64</v>
          </cell>
          <cell r="V796">
            <v>63</v>
          </cell>
          <cell r="W796">
            <v>62.8333333333333</v>
          </cell>
        </row>
        <row r="797">
          <cell r="A797" t="str">
            <v>ME00656</v>
          </cell>
          <cell r="B797" t="str">
            <v>N01BB01</v>
          </cell>
          <cell r="C797" t="str">
            <v>BUPIVACAINA +DEXTROSA PESADA 15MG/3ML (0.5%) SOLUCION INYECTABLE</v>
          </cell>
          <cell r="D797">
            <v>2</v>
          </cell>
          <cell r="E797" t="str">
            <v>AMP AMPOLLA</v>
          </cell>
          <cell r="F797" t="str">
            <v>20 MG / 320 MG</v>
          </cell>
          <cell r="G797" t="str">
            <v>Producto</v>
          </cell>
          <cell r="J797">
            <v>4</v>
          </cell>
          <cell r="K797">
            <v>5</v>
          </cell>
          <cell r="L797" t="str">
            <v>005</v>
          </cell>
          <cell r="M797" t="str">
            <v>FARMACIA DISCOLMEDICA</v>
          </cell>
          <cell r="N797">
            <v>2023</v>
          </cell>
          <cell r="O797">
            <v>1</v>
          </cell>
          <cell r="P797">
            <v>4</v>
          </cell>
          <cell r="W797">
            <v>0.33333333333333298</v>
          </cell>
        </row>
        <row r="798">
          <cell r="A798" t="str">
            <v>ME00657</v>
          </cell>
          <cell r="B798" t="str">
            <v>N01BB52</v>
          </cell>
          <cell r="C798" t="str">
            <v>LIDOCAINA CON EPINEFRINA 1% X 50ML SOLUCION INYECTABLE</v>
          </cell>
          <cell r="D798">
            <v>2</v>
          </cell>
          <cell r="E798" t="str">
            <v>AMP AMPOLLA</v>
          </cell>
          <cell r="F798" t="str">
            <v>10.00000 mg / 9.10000 mcg</v>
          </cell>
          <cell r="G798" t="str">
            <v>Producto</v>
          </cell>
          <cell r="J798">
            <v>1</v>
          </cell>
          <cell r="K798">
            <v>5</v>
          </cell>
          <cell r="L798" t="str">
            <v>005</v>
          </cell>
          <cell r="M798" t="str">
            <v>FARMACIA DISCOLMEDICA</v>
          </cell>
          <cell r="N798">
            <v>2022</v>
          </cell>
          <cell r="O798">
            <v>7</v>
          </cell>
          <cell r="Q798">
            <v>1</v>
          </cell>
          <cell r="R798">
            <v>7</v>
          </cell>
          <cell r="S798">
            <v>7</v>
          </cell>
          <cell r="U798">
            <v>2</v>
          </cell>
          <cell r="V798">
            <v>1</v>
          </cell>
          <cell r="W798">
            <v>3</v>
          </cell>
        </row>
        <row r="799">
          <cell r="A799" t="str">
            <v>ME00668</v>
          </cell>
          <cell r="B799" t="str">
            <v>A03BA01</v>
          </cell>
          <cell r="C799" t="str">
            <v>ATROPINA SULFATO 10MG/ML SOLUCION OFTALMICA</v>
          </cell>
          <cell r="D799">
            <v>18</v>
          </cell>
          <cell r="E799" t="str">
            <v>FRA FRASCO</v>
          </cell>
          <cell r="F799" t="str">
            <v>10 mg</v>
          </cell>
          <cell r="G799" t="str">
            <v>Producto</v>
          </cell>
          <cell r="J799">
            <v>1</v>
          </cell>
          <cell r="K799">
            <v>5</v>
          </cell>
          <cell r="L799" t="str">
            <v>005</v>
          </cell>
          <cell r="M799" t="str">
            <v>FARMACIA DISCOLMEDICA</v>
          </cell>
          <cell r="N799">
            <v>2022</v>
          </cell>
          <cell r="O799">
            <v>8</v>
          </cell>
          <cell r="R799">
            <v>1</v>
          </cell>
          <cell r="S799">
            <v>0</v>
          </cell>
          <cell r="T799">
            <v>0</v>
          </cell>
          <cell r="U799">
            <v>3</v>
          </cell>
          <cell r="W799">
            <v>0.66666666666666596</v>
          </cell>
        </row>
        <row r="800">
          <cell r="A800" t="str">
            <v>ME00671</v>
          </cell>
          <cell r="B800" t="str">
            <v>R03BB04</v>
          </cell>
          <cell r="C800" t="str">
            <v>TIOPENTAL 1000MG/VIAL POLVO PARA INYECCION</v>
          </cell>
          <cell r="D800">
            <v>2</v>
          </cell>
          <cell r="E800" t="str">
            <v>AMP AMPOLLA</v>
          </cell>
          <cell r="F800" t="str">
            <v>1 g</v>
          </cell>
          <cell r="G800" t="str">
            <v>Producto</v>
          </cell>
          <cell r="J800">
            <v>5</v>
          </cell>
          <cell r="K800">
            <v>5</v>
          </cell>
          <cell r="L800" t="str">
            <v>005</v>
          </cell>
          <cell r="M800" t="str">
            <v>FARMACIA DISCOLMEDICA</v>
          </cell>
          <cell r="N800">
            <v>2022</v>
          </cell>
          <cell r="O800">
            <v>12</v>
          </cell>
          <cell r="V800">
            <v>5</v>
          </cell>
          <cell r="W800">
            <v>0.83333333333333304</v>
          </cell>
        </row>
        <row r="801">
          <cell r="A801" t="str">
            <v>ME00691</v>
          </cell>
          <cell r="B801" t="str">
            <v>R01AC01</v>
          </cell>
          <cell r="C801" t="str">
            <v>CROMOGLICATO SODIO 20MG/ML SOLUCION OFTALMICA</v>
          </cell>
          <cell r="D801">
            <v>18</v>
          </cell>
          <cell r="E801" t="str">
            <v>FRA FRASCO</v>
          </cell>
          <cell r="F801" t="str">
            <v>20 MG</v>
          </cell>
          <cell r="G801" t="str">
            <v>Producto</v>
          </cell>
          <cell r="J801">
            <v>1</v>
          </cell>
          <cell r="K801">
            <v>5</v>
          </cell>
          <cell r="L801" t="str">
            <v>005</v>
          </cell>
          <cell r="M801" t="str">
            <v>FARMACIA DISCOLMEDICA</v>
          </cell>
          <cell r="N801">
            <v>2022</v>
          </cell>
          <cell r="O801">
            <v>7</v>
          </cell>
          <cell r="Q801">
            <v>1</v>
          </cell>
          <cell r="S801">
            <v>1</v>
          </cell>
          <cell r="W801">
            <v>0.33333333333333298</v>
          </cell>
        </row>
        <row r="802">
          <cell r="A802" t="str">
            <v>ME00700</v>
          </cell>
          <cell r="B802" t="str">
            <v>C01DA02</v>
          </cell>
          <cell r="C802" t="str">
            <v>NITROFURAZONA 20MG/10GRAMOS (0,2%) UNGUENTO TOPICO TUBO X 40 GR</v>
          </cell>
          <cell r="D802">
            <v>59</v>
          </cell>
          <cell r="E802" t="str">
            <v>TUB TUBO</v>
          </cell>
          <cell r="F802" t="str">
            <v>20MG/10GRAMOS (0,2%)</v>
          </cell>
          <cell r="G802" t="str">
            <v>Producto</v>
          </cell>
          <cell r="J802">
            <v>1</v>
          </cell>
          <cell r="K802">
            <v>5</v>
          </cell>
          <cell r="L802" t="str">
            <v>005</v>
          </cell>
          <cell r="M802" t="str">
            <v>FARMACIA DISCOLMEDICA</v>
          </cell>
          <cell r="N802">
            <v>2022</v>
          </cell>
          <cell r="O802">
            <v>9</v>
          </cell>
          <cell r="S802">
            <v>1</v>
          </cell>
          <cell r="T802">
            <v>1</v>
          </cell>
          <cell r="W802">
            <v>0.33333333333333298</v>
          </cell>
        </row>
        <row r="803">
          <cell r="A803" t="str">
            <v>ME00704</v>
          </cell>
          <cell r="B803" t="str">
            <v>G03AC06</v>
          </cell>
          <cell r="C803" t="str">
            <v>MEDROXIPROGESTERONA ACETATO 150MG/3ML SUSPENSION INYECTABLE</v>
          </cell>
          <cell r="D803">
            <v>2</v>
          </cell>
          <cell r="E803" t="str">
            <v>AMP AMPOLLA</v>
          </cell>
          <cell r="F803" t="str">
            <v>150.00000 mg</v>
          </cell>
          <cell r="G803" t="str">
            <v>Producto</v>
          </cell>
          <cell r="J803">
            <v>27</v>
          </cell>
          <cell r="K803">
            <v>5</v>
          </cell>
          <cell r="L803" t="str">
            <v>005</v>
          </cell>
          <cell r="M803" t="str">
            <v>FARMACIA DISCOLMEDICA</v>
          </cell>
          <cell r="N803">
            <v>2022</v>
          </cell>
          <cell r="O803">
            <v>7</v>
          </cell>
          <cell r="Q803">
            <v>27</v>
          </cell>
          <cell r="R803">
            <v>26</v>
          </cell>
          <cell r="S803">
            <v>34</v>
          </cell>
          <cell r="T803">
            <v>26</v>
          </cell>
          <cell r="U803">
            <v>27</v>
          </cell>
          <cell r="V803">
            <v>29</v>
          </cell>
          <cell r="W803">
            <v>28.1666666666666</v>
          </cell>
        </row>
        <row r="804">
          <cell r="A804" t="str">
            <v>ME00704</v>
          </cell>
          <cell r="B804" t="str">
            <v>G03AC06</v>
          </cell>
          <cell r="C804" t="str">
            <v>MEDROXIPROGESTERONA ACETATO 150MG/3ML SUSPENSION INYECTABLE</v>
          </cell>
          <cell r="D804">
            <v>2</v>
          </cell>
          <cell r="E804" t="str">
            <v>AMP AMPOLLA</v>
          </cell>
          <cell r="F804" t="str">
            <v>150.00000 mg</v>
          </cell>
          <cell r="G804" t="str">
            <v>Producto</v>
          </cell>
          <cell r="J804">
            <v>3</v>
          </cell>
          <cell r="K804">
            <v>5</v>
          </cell>
          <cell r="L804" t="str">
            <v>005</v>
          </cell>
          <cell r="M804" t="str">
            <v>FARMACIA DISCOLMEDICA</v>
          </cell>
          <cell r="N804">
            <v>2023</v>
          </cell>
          <cell r="O804">
            <v>1</v>
          </cell>
          <cell r="P804">
            <v>3</v>
          </cell>
          <cell r="W804">
            <v>0.25</v>
          </cell>
        </row>
        <row r="805">
          <cell r="A805" t="str">
            <v>ME00707</v>
          </cell>
          <cell r="B805" t="str">
            <v>N06DX01</v>
          </cell>
          <cell r="C805" t="str">
            <v>MEDROXIPROGESTERONA+ESTRADIOL 25MG + 5MG/5ML SLN INYECTABLE</v>
          </cell>
          <cell r="D805">
            <v>2</v>
          </cell>
          <cell r="E805" t="str">
            <v>AMP AMPOLLA</v>
          </cell>
          <cell r="F805" t="str">
            <v>25.00000 MG / 5.00000 MG</v>
          </cell>
          <cell r="G805" t="str">
            <v>Producto</v>
          </cell>
          <cell r="J805">
            <v>1</v>
          </cell>
          <cell r="K805">
            <v>5</v>
          </cell>
          <cell r="L805" t="str">
            <v>005</v>
          </cell>
          <cell r="M805" t="str">
            <v>FARMACIA DISCOLMEDICA</v>
          </cell>
          <cell r="N805">
            <v>2022</v>
          </cell>
          <cell r="O805">
            <v>10</v>
          </cell>
          <cell r="T805">
            <v>1</v>
          </cell>
          <cell r="V805">
            <v>1</v>
          </cell>
          <cell r="W805">
            <v>0.33333333333333298</v>
          </cell>
        </row>
        <row r="806">
          <cell r="A806" t="str">
            <v>ME00708</v>
          </cell>
          <cell r="B806" t="str">
            <v>A11CC04</v>
          </cell>
          <cell r="C806" t="str">
            <v>CALCIO GLUCONATO 100MG/ML (10%) SOLUCION INYECTABLE</v>
          </cell>
          <cell r="D806">
            <v>2</v>
          </cell>
          <cell r="E806" t="str">
            <v>AMP AMPOLLA</v>
          </cell>
          <cell r="F806" t="str">
            <v>355.50000 mg / 520.00000 mg</v>
          </cell>
          <cell r="G806" t="str">
            <v>Producto</v>
          </cell>
          <cell r="J806">
            <v>31</v>
          </cell>
          <cell r="K806">
            <v>5</v>
          </cell>
          <cell r="L806" t="str">
            <v>005</v>
          </cell>
          <cell r="M806" t="str">
            <v>FARMACIA DISCOLMEDICA</v>
          </cell>
          <cell r="N806">
            <v>2022</v>
          </cell>
          <cell r="O806">
            <v>7</v>
          </cell>
          <cell r="Q806">
            <v>31</v>
          </cell>
          <cell r="R806">
            <v>45</v>
          </cell>
          <cell r="S806">
            <v>36</v>
          </cell>
          <cell r="T806">
            <v>6</v>
          </cell>
          <cell r="U806">
            <v>63</v>
          </cell>
          <cell r="V806">
            <v>38</v>
          </cell>
          <cell r="W806">
            <v>36.5</v>
          </cell>
        </row>
        <row r="807">
          <cell r="A807" t="str">
            <v>ME00713</v>
          </cell>
          <cell r="B807" t="str">
            <v>B01AF02</v>
          </cell>
          <cell r="C807" t="str">
            <v>AMPICILINA SODICA 500MG POLVO PARA INYECCION</v>
          </cell>
          <cell r="D807">
            <v>2</v>
          </cell>
          <cell r="E807" t="str">
            <v>AMP AMPOLLA</v>
          </cell>
          <cell r="F807" t="str">
            <v>500 mg</v>
          </cell>
          <cell r="G807" t="str">
            <v>Producto</v>
          </cell>
          <cell r="J807">
            <v>43</v>
          </cell>
          <cell r="K807">
            <v>5</v>
          </cell>
          <cell r="L807" t="str">
            <v>005</v>
          </cell>
          <cell r="M807" t="str">
            <v>FARMACIA DISCOLMEDICA</v>
          </cell>
          <cell r="N807">
            <v>2022</v>
          </cell>
          <cell r="O807">
            <v>7</v>
          </cell>
          <cell r="Q807">
            <v>43</v>
          </cell>
          <cell r="R807">
            <v>43</v>
          </cell>
          <cell r="S807">
            <v>18</v>
          </cell>
          <cell r="T807">
            <v>67</v>
          </cell>
          <cell r="U807">
            <v>39</v>
          </cell>
          <cell r="V807">
            <v>87</v>
          </cell>
          <cell r="W807">
            <v>49.5</v>
          </cell>
        </row>
        <row r="808">
          <cell r="A808" t="str">
            <v>ME00713</v>
          </cell>
          <cell r="B808" t="str">
            <v>B01AF02</v>
          </cell>
          <cell r="C808" t="str">
            <v>AMPICILINA SODICA 500MG POLVO PARA INYECCION</v>
          </cell>
          <cell r="D808">
            <v>2</v>
          </cell>
          <cell r="E808" t="str">
            <v>AMP AMPOLLA</v>
          </cell>
          <cell r="F808" t="str">
            <v>500 mg</v>
          </cell>
          <cell r="G808" t="str">
            <v>Producto</v>
          </cell>
          <cell r="J808">
            <v>4</v>
          </cell>
          <cell r="K808">
            <v>5</v>
          </cell>
          <cell r="L808" t="str">
            <v>005</v>
          </cell>
          <cell r="M808" t="str">
            <v>FARMACIA DISCOLMEDICA</v>
          </cell>
          <cell r="N808">
            <v>2023</v>
          </cell>
          <cell r="O808">
            <v>1</v>
          </cell>
          <cell r="P808">
            <v>4</v>
          </cell>
          <cell r="W808">
            <v>0.33333333333333298</v>
          </cell>
        </row>
        <row r="809">
          <cell r="A809" t="str">
            <v>ME00714</v>
          </cell>
          <cell r="B809" t="str">
            <v>J01MA02</v>
          </cell>
          <cell r="C809" t="str">
            <v>CIPROFLOXACINO CLORHIDRATO 100MG/10ML SOLUCION INYECTABLE</v>
          </cell>
          <cell r="D809">
            <v>2</v>
          </cell>
          <cell r="E809" t="str">
            <v>AMP AMPOLLA</v>
          </cell>
          <cell r="F809" t="str">
            <v>100MG/10ML</v>
          </cell>
          <cell r="G809" t="str">
            <v>Producto</v>
          </cell>
          <cell r="J809">
            <v>140</v>
          </cell>
          <cell r="K809">
            <v>5</v>
          </cell>
          <cell r="L809" t="str">
            <v>005</v>
          </cell>
          <cell r="M809" t="str">
            <v>FARMACIA DISCOLMEDICA</v>
          </cell>
          <cell r="N809">
            <v>2022</v>
          </cell>
          <cell r="O809">
            <v>7</v>
          </cell>
          <cell r="Q809">
            <v>140</v>
          </cell>
          <cell r="R809">
            <v>88</v>
          </cell>
          <cell r="S809">
            <v>48</v>
          </cell>
          <cell r="T809">
            <v>6</v>
          </cell>
          <cell r="U809">
            <v>60</v>
          </cell>
          <cell r="V809">
            <v>81</v>
          </cell>
          <cell r="W809">
            <v>70.5</v>
          </cell>
        </row>
        <row r="810">
          <cell r="A810" t="str">
            <v>ME00715</v>
          </cell>
          <cell r="B810" t="str">
            <v>N03AB02</v>
          </cell>
          <cell r="C810" t="str">
            <v>FENITOINA SODICA 250MG/5ML SOLUCION INYECTABLE</v>
          </cell>
          <cell r="D810">
            <v>2</v>
          </cell>
          <cell r="E810" t="str">
            <v>AMP AMPOLLA</v>
          </cell>
          <cell r="F810" t="str">
            <v>250.00000 MG</v>
          </cell>
          <cell r="G810" t="str">
            <v>Producto</v>
          </cell>
          <cell r="J810">
            <v>69</v>
          </cell>
          <cell r="K810">
            <v>5</v>
          </cell>
          <cell r="L810" t="str">
            <v>005</v>
          </cell>
          <cell r="M810" t="str">
            <v>FARMACIA DISCOLMEDICA</v>
          </cell>
          <cell r="N810">
            <v>2022</v>
          </cell>
          <cell r="O810">
            <v>7</v>
          </cell>
          <cell r="Q810">
            <v>69</v>
          </cell>
          <cell r="R810">
            <v>46</v>
          </cell>
          <cell r="S810">
            <v>85</v>
          </cell>
          <cell r="T810">
            <v>15</v>
          </cell>
          <cell r="U810">
            <v>17</v>
          </cell>
          <cell r="V810">
            <v>25</v>
          </cell>
          <cell r="W810">
            <v>42.8333333333333</v>
          </cell>
        </row>
        <row r="811">
          <cell r="A811" t="str">
            <v>ME00732</v>
          </cell>
          <cell r="B811" t="str">
            <v>D02AX99</v>
          </cell>
          <cell r="C811" t="str">
            <v>ALUMINIO ACETATO  50MG/100ML PH 4.5 LOCION TOPICA</v>
          </cell>
          <cell r="D811">
            <v>18</v>
          </cell>
          <cell r="E811" t="str">
            <v>FRA FRASCO</v>
          </cell>
          <cell r="F811" t="str">
            <v>0.06 g</v>
          </cell>
          <cell r="G811" t="str">
            <v>Producto</v>
          </cell>
          <cell r="J811">
            <v>1</v>
          </cell>
          <cell r="K811">
            <v>5</v>
          </cell>
          <cell r="L811" t="str">
            <v>005</v>
          </cell>
          <cell r="M811" t="str">
            <v>FARMACIA DISCOLMEDICA</v>
          </cell>
          <cell r="N811">
            <v>2022</v>
          </cell>
          <cell r="O811">
            <v>8</v>
          </cell>
          <cell r="R811">
            <v>1</v>
          </cell>
          <cell r="W811">
            <v>0.16666666666666599</v>
          </cell>
        </row>
        <row r="812">
          <cell r="A812" t="str">
            <v>ME00733</v>
          </cell>
          <cell r="B812" t="str">
            <v>R06AB04</v>
          </cell>
          <cell r="C812" t="str">
            <v>CLORFENIRAMINA MALEATO 2MG/5ML JARABE</v>
          </cell>
          <cell r="D812">
            <v>18</v>
          </cell>
          <cell r="E812" t="str">
            <v>FRA FRASCO</v>
          </cell>
          <cell r="F812" t="str">
            <v>0.04000 g</v>
          </cell>
          <cell r="G812" t="str">
            <v>Producto</v>
          </cell>
          <cell r="J812">
            <v>20</v>
          </cell>
          <cell r="K812">
            <v>5</v>
          </cell>
          <cell r="L812" t="str">
            <v>005</v>
          </cell>
          <cell r="M812" t="str">
            <v>FARMACIA DISCOLMEDICA</v>
          </cell>
          <cell r="N812">
            <v>2022</v>
          </cell>
          <cell r="O812">
            <v>7</v>
          </cell>
          <cell r="Q812">
            <v>20</v>
          </cell>
          <cell r="R812">
            <v>33</v>
          </cell>
          <cell r="S812">
            <v>32</v>
          </cell>
          <cell r="T812">
            <v>13</v>
          </cell>
          <cell r="U812">
            <v>2</v>
          </cell>
          <cell r="W812">
            <v>16.6666666666666</v>
          </cell>
        </row>
        <row r="813">
          <cell r="A813" t="str">
            <v>ME00744</v>
          </cell>
          <cell r="B813" t="str">
            <v>R03DA05</v>
          </cell>
          <cell r="C813" t="str">
            <v>AMIKACINA SULFATO 100MG/2ML SOLUCION INYECTABLE</v>
          </cell>
          <cell r="D813">
            <v>2</v>
          </cell>
          <cell r="E813" t="str">
            <v>AMP AMPOLLA</v>
          </cell>
          <cell r="F813" t="str">
            <v>100 mg</v>
          </cell>
          <cell r="G813" t="str">
            <v>Producto</v>
          </cell>
          <cell r="J813">
            <v>34</v>
          </cell>
          <cell r="K813">
            <v>5</v>
          </cell>
          <cell r="L813" t="str">
            <v>005</v>
          </cell>
          <cell r="M813" t="str">
            <v>FARMACIA DISCOLMEDICA</v>
          </cell>
          <cell r="N813">
            <v>2022</v>
          </cell>
          <cell r="O813">
            <v>9</v>
          </cell>
          <cell r="S813">
            <v>34</v>
          </cell>
          <cell r="T813">
            <v>76</v>
          </cell>
          <cell r="U813">
            <v>29</v>
          </cell>
          <cell r="W813">
            <v>23.1666666666666</v>
          </cell>
        </row>
        <row r="814">
          <cell r="A814" t="str">
            <v>ME00767</v>
          </cell>
          <cell r="B814" t="str">
            <v>H02AB04</v>
          </cell>
          <cell r="C814" t="str">
            <v>METILERGOMETRINA MALEATO 0,2MG/ML SOLUCION INYECTABLE</v>
          </cell>
          <cell r="D814">
            <v>2</v>
          </cell>
          <cell r="E814" t="str">
            <v>AMP AMPOLLA</v>
          </cell>
          <cell r="F814" t="str">
            <v>0.20000 mg</v>
          </cell>
          <cell r="G814" t="str">
            <v>Producto</v>
          </cell>
          <cell r="J814">
            <v>16</v>
          </cell>
          <cell r="K814">
            <v>5</v>
          </cell>
          <cell r="L814" t="str">
            <v>005</v>
          </cell>
          <cell r="M814" t="str">
            <v>FARMACIA DISCOLMEDICA</v>
          </cell>
          <cell r="N814">
            <v>2022</v>
          </cell>
          <cell r="O814">
            <v>7</v>
          </cell>
          <cell r="Q814">
            <v>16</v>
          </cell>
          <cell r="R814">
            <v>12</v>
          </cell>
          <cell r="S814">
            <v>3</v>
          </cell>
          <cell r="T814">
            <v>14</v>
          </cell>
          <cell r="U814">
            <v>11</v>
          </cell>
          <cell r="V814">
            <v>11</v>
          </cell>
          <cell r="W814">
            <v>11.1666666666666</v>
          </cell>
        </row>
        <row r="815">
          <cell r="A815" t="str">
            <v>ME00774</v>
          </cell>
          <cell r="B815" t="str">
            <v>J01EE01</v>
          </cell>
          <cell r="C815" t="str">
            <v>TRIMETOPRIM + SULFAMETOXAZOL 40MG+200MG/5ML SUSPENSION ORAL</v>
          </cell>
          <cell r="D815">
            <v>18</v>
          </cell>
          <cell r="E815" t="str">
            <v>FRA FRASCO</v>
          </cell>
          <cell r="F815" t="str">
            <v>0.8 g / 4 g</v>
          </cell>
          <cell r="G815" t="str">
            <v>Producto</v>
          </cell>
          <cell r="J815">
            <v>1</v>
          </cell>
          <cell r="K815">
            <v>5</v>
          </cell>
          <cell r="L815" t="str">
            <v>005</v>
          </cell>
          <cell r="M815" t="str">
            <v>FARMACIA DISCOLMEDICA</v>
          </cell>
          <cell r="N815">
            <v>2022</v>
          </cell>
          <cell r="O815">
            <v>11</v>
          </cell>
          <cell r="U815">
            <v>1</v>
          </cell>
          <cell r="W815">
            <v>0.16666666666666599</v>
          </cell>
        </row>
        <row r="816">
          <cell r="A816" t="str">
            <v>ME00778</v>
          </cell>
          <cell r="B816" t="str">
            <v>H03BB02</v>
          </cell>
          <cell r="C816" t="str">
            <v>METILPREDNISOLONA 500MG/4ML POLVO PARA INYECCION</v>
          </cell>
          <cell r="D816">
            <v>2</v>
          </cell>
          <cell r="E816" t="str">
            <v>AMP AMPOLLA</v>
          </cell>
          <cell r="F816" t="str">
            <v>500.00000 mg</v>
          </cell>
          <cell r="G816" t="str">
            <v>Producto</v>
          </cell>
          <cell r="J816">
            <v>229</v>
          </cell>
          <cell r="K816">
            <v>5</v>
          </cell>
          <cell r="L816" t="str">
            <v>005</v>
          </cell>
          <cell r="M816" t="str">
            <v>FARMACIA DISCOLMEDICA</v>
          </cell>
          <cell r="N816">
            <v>2022</v>
          </cell>
          <cell r="O816">
            <v>11</v>
          </cell>
          <cell r="U816">
            <v>229</v>
          </cell>
          <cell r="V816">
            <v>212</v>
          </cell>
          <cell r="W816">
            <v>73.5</v>
          </cell>
        </row>
        <row r="817">
          <cell r="A817" t="str">
            <v>ME00778</v>
          </cell>
          <cell r="B817" t="str">
            <v>H03BB02</v>
          </cell>
          <cell r="C817" t="str">
            <v>METILPREDNISOLONA 500MG/4ML POLVO PARA INYECCION</v>
          </cell>
          <cell r="D817">
            <v>2</v>
          </cell>
          <cell r="E817" t="str">
            <v>AMP AMPOLLA</v>
          </cell>
          <cell r="F817" t="str">
            <v>500.00000 mg</v>
          </cell>
          <cell r="G817" t="str">
            <v>Producto</v>
          </cell>
          <cell r="J817">
            <v>5</v>
          </cell>
          <cell r="K817">
            <v>5</v>
          </cell>
          <cell r="L817" t="str">
            <v>005</v>
          </cell>
          <cell r="M817" t="str">
            <v>FARMACIA DISCOLMEDICA</v>
          </cell>
          <cell r="N817">
            <v>2023</v>
          </cell>
          <cell r="O817">
            <v>1</v>
          </cell>
          <cell r="P817">
            <v>5</v>
          </cell>
          <cell r="W817">
            <v>0.41666666666666602</v>
          </cell>
        </row>
        <row r="818">
          <cell r="A818" t="str">
            <v>ME00784</v>
          </cell>
          <cell r="B818" t="str">
            <v>C02CA04</v>
          </cell>
          <cell r="C818" t="str">
            <v>DOPAMINA CLORHIDRATO 200MG/5ML SOLUCION INYECTABLE</v>
          </cell>
          <cell r="D818">
            <v>2</v>
          </cell>
          <cell r="E818" t="str">
            <v>AMP AMPOLLA</v>
          </cell>
          <cell r="F818" t="str">
            <v>200 mg</v>
          </cell>
          <cell r="G818" t="str">
            <v>Producto</v>
          </cell>
          <cell r="J818">
            <v>2</v>
          </cell>
          <cell r="K818">
            <v>5</v>
          </cell>
          <cell r="L818" t="str">
            <v>005</v>
          </cell>
          <cell r="M818" t="str">
            <v>FARMACIA DISCOLMEDICA</v>
          </cell>
          <cell r="N818">
            <v>2022</v>
          </cell>
          <cell r="O818">
            <v>8</v>
          </cell>
          <cell r="R818">
            <v>2</v>
          </cell>
          <cell r="S818">
            <v>3</v>
          </cell>
          <cell r="T818">
            <v>1</v>
          </cell>
          <cell r="U818">
            <v>1</v>
          </cell>
          <cell r="V818">
            <v>14</v>
          </cell>
          <cell r="W818">
            <v>3.5</v>
          </cell>
        </row>
        <row r="819">
          <cell r="A819" t="str">
            <v>ME00785</v>
          </cell>
          <cell r="B819" t="str">
            <v>N01BB02</v>
          </cell>
          <cell r="C819" t="str">
            <v>LIDOCAINA SIN EPINEFRINA 2% X 10ML SOLUCION INYECTABLE</v>
          </cell>
          <cell r="D819">
            <v>2</v>
          </cell>
          <cell r="E819" t="str">
            <v>AMP AMPOLLA</v>
          </cell>
          <cell r="F819" t="str">
            <v>200.00000 mg</v>
          </cell>
          <cell r="G819" t="str">
            <v>Producto</v>
          </cell>
          <cell r="J819">
            <v>318</v>
          </cell>
          <cell r="K819">
            <v>5</v>
          </cell>
          <cell r="L819" t="str">
            <v>005</v>
          </cell>
          <cell r="M819" t="str">
            <v>FARMACIA DISCOLMEDICA</v>
          </cell>
          <cell r="N819">
            <v>2022</v>
          </cell>
          <cell r="O819">
            <v>7</v>
          </cell>
          <cell r="Q819">
            <v>318</v>
          </cell>
          <cell r="R819">
            <v>266</v>
          </cell>
          <cell r="S819">
            <v>267</v>
          </cell>
          <cell r="T819">
            <v>273</v>
          </cell>
          <cell r="U819">
            <v>253</v>
          </cell>
          <cell r="V819">
            <v>346</v>
          </cell>
          <cell r="W819">
            <v>287.166666666666</v>
          </cell>
        </row>
        <row r="820">
          <cell r="A820" t="str">
            <v>ME00785</v>
          </cell>
          <cell r="B820" t="str">
            <v>N01BB02</v>
          </cell>
          <cell r="C820" t="str">
            <v>LIDOCAINA SIN EPINEFRINA 2% X 10ML SOLUCION INYECTABLE</v>
          </cell>
          <cell r="D820">
            <v>2</v>
          </cell>
          <cell r="E820" t="str">
            <v>AMP AMPOLLA</v>
          </cell>
          <cell r="F820" t="str">
            <v>200.00000 mg</v>
          </cell>
          <cell r="G820" t="str">
            <v>Producto</v>
          </cell>
          <cell r="J820">
            <v>37</v>
          </cell>
          <cell r="K820">
            <v>5</v>
          </cell>
          <cell r="L820" t="str">
            <v>005</v>
          </cell>
          <cell r="M820" t="str">
            <v>FARMACIA DISCOLMEDICA</v>
          </cell>
          <cell r="N820">
            <v>2023</v>
          </cell>
          <cell r="O820">
            <v>1</v>
          </cell>
          <cell r="P820">
            <v>37</v>
          </cell>
          <cell r="W820">
            <v>3.0833333333333299</v>
          </cell>
        </row>
        <row r="821">
          <cell r="A821" t="str">
            <v>ME00792</v>
          </cell>
          <cell r="B821" t="str">
            <v>C02DD01</v>
          </cell>
          <cell r="C821" t="str">
            <v>NITROGLICERINA 50MG/10ML SOLUCION INYECTABLE</v>
          </cell>
          <cell r="D821">
            <v>2</v>
          </cell>
          <cell r="E821" t="str">
            <v>AMP AMPOLLA</v>
          </cell>
          <cell r="F821" t="str">
            <v>50.00000 mg</v>
          </cell>
          <cell r="G821" t="str">
            <v>Producto</v>
          </cell>
          <cell r="J821">
            <v>1</v>
          </cell>
          <cell r="K821">
            <v>5</v>
          </cell>
          <cell r="L821" t="str">
            <v>005</v>
          </cell>
          <cell r="M821" t="str">
            <v>FARMACIA DISCOLMEDICA</v>
          </cell>
          <cell r="N821">
            <v>2022</v>
          </cell>
          <cell r="O821">
            <v>7</v>
          </cell>
          <cell r="Q821">
            <v>1</v>
          </cell>
          <cell r="R821">
            <v>2</v>
          </cell>
          <cell r="S821">
            <v>1</v>
          </cell>
          <cell r="T821">
            <v>4</v>
          </cell>
          <cell r="V821">
            <v>2</v>
          </cell>
          <cell r="W821">
            <v>1.6666666666666601</v>
          </cell>
        </row>
        <row r="822">
          <cell r="A822" t="str">
            <v>ME00807</v>
          </cell>
          <cell r="B822" t="str">
            <v>N02AX02</v>
          </cell>
          <cell r="C822" t="str">
            <v>TRAMADOL 100MG/ML SOLUCION ORAL</v>
          </cell>
          <cell r="D822">
            <v>18</v>
          </cell>
          <cell r="E822" t="str">
            <v>FRA FRASCO</v>
          </cell>
          <cell r="F822" t="str">
            <v>100 MG</v>
          </cell>
          <cell r="G822" t="str">
            <v>Producto</v>
          </cell>
          <cell r="J822">
            <v>8</v>
          </cell>
          <cell r="K822">
            <v>5</v>
          </cell>
          <cell r="L822" t="str">
            <v>005</v>
          </cell>
          <cell r="M822" t="str">
            <v>FARMACIA DISCOLMEDICA</v>
          </cell>
          <cell r="N822">
            <v>2022</v>
          </cell>
          <cell r="O822">
            <v>7</v>
          </cell>
          <cell r="Q822">
            <v>8</v>
          </cell>
          <cell r="R822">
            <v>12</v>
          </cell>
          <cell r="T822">
            <v>6</v>
          </cell>
          <cell r="U822">
            <v>4</v>
          </cell>
          <cell r="V822">
            <v>5</v>
          </cell>
          <cell r="W822">
            <v>5.8333333333333304</v>
          </cell>
        </row>
        <row r="823">
          <cell r="A823" t="str">
            <v>ME00840</v>
          </cell>
          <cell r="B823" t="str">
            <v>J01XA01</v>
          </cell>
          <cell r="C823" t="str">
            <v>VANCOMICINA CLORHIDRATO 500MG/VIAL SOLUCION INYECTABLE</v>
          </cell>
          <cell r="D823">
            <v>2</v>
          </cell>
          <cell r="E823" t="str">
            <v>AMP AMPOLLA</v>
          </cell>
          <cell r="F823" t="str">
            <v>500 mg</v>
          </cell>
          <cell r="G823" t="str">
            <v>Producto</v>
          </cell>
          <cell r="J823">
            <v>84</v>
          </cell>
          <cell r="K823">
            <v>5</v>
          </cell>
          <cell r="L823" t="str">
            <v>005</v>
          </cell>
          <cell r="M823" t="str">
            <v>FARMACIA DISCOLMEDICA</v>
          </cell>
          <cell r="N823">
            <v>2022</v>
          </cell>
          <cell r="O823">
            <v>7</v>
          </cell>
          <cell r="Q823">
            <v>84</v>
          </cell>
          <cell r="R823">
            <v>90</v>
          </cell>
          <cell r="T823">
            <v>97</v>
          </cell>
          <cell r="U823">
            <v>24</v>
          </cell>
          <cell r="W823">
            <v>49.1666666666666</v>
          </cell>
        </row>
        <row r="824">
          <cell r="A824" t="str">
            <v>ME00840</v>
          </cell>
          <cell r="B824" t="str">
            <v>J01XA01</v>
          </cell>
          <cell r="C824" t="str">
            <v>VANCOMICINA CLORHIDRATO 500MG/VIAL SOLUCION INYECTABLE</v>
          </cell>
          <cell r="D824">
            <v>2</v>
          </cell>
          <cell r="E824" t="str">
            <v>AMP AMPOLLA</v>
          </cell>
          <cell r="F824" t="str">
            <v>500 mg</v>
          </cell>
          <cell r="G824" t="str">
            <v>Producto</v>
          </cell>
          <cell r="J824">
            <v>12</v>
          </cell>
          <cell r="K824">
            <v>5</v>
          </cell>
          <cell r="L824" t="str">
            <v>005</v>
          </cell>
          <cell r="M824" t="str">
            <v>FARMACIA DISCOLMEDICA</v>
          </cell>
          <cell r="N824">
            <v>2023</v>
          </cell>
          <cell r="O824">
            <v>1</v>
          </cell>
          <cell r="P824">
            <v>12</v>
          </cell>
          <cell r="W824">
            <v>1</v>
          </cell>
        </row>
        <row r="825">
          <cell r="A825" t="str">
            <v>ME00861</v>
          </cell>
          <cell r="B825" t="str">
            <v>N02BE01</v>
          </cell>
          <cell r="C825" t="str">
            <v>ACETAMINOFEN 150MG/5 ML (3%) SOLUCION ORAL</v>
          </cell>
          <cell r="D825">
            <v>18</v>
          </cell>
          <cell r="E825" t="str">
            <v>FRA FRASCO</v>
          </cell>
          <cell r="F825" t="str">
            <v>150MG/5 ML (3%)</v>
          </cell>
          <cell r="G825" t="str">
            <v>Producto</v>
          </cell>
          <cell r="J825">
            <v>88</v>
          </cell>
          <cell r="K825">
            <v>5</v>
          </cell>
          <cell r="L825" t="str">
            <v>005</v>
          </cell>
          <cell r="M825" t="str">
            <v>FARMACIA DISCOLMEDICA</v>
          </cell>
          <cell r="N825">
            <v>2022</v>
          </cell>
          <cell r="O825">
            <v>7</v>
          </cell>
          <cell r="Q825">
            <v>88</v>
          </cell>
          <cell r="R825">
            <v>108</v>
          </cell>
          <cell r="T825">
            <v>6</v>
          </cell>
          <cell r="U825">
            <v>11</v>
          </cell>
          <cell r="W825">
            <v>35.5</v>
          </cell>
        </row>
        <row r="826">
          <cell r="A826" t="str">
            <v>ME00861</v>
          </cell>
          <cell r="B826" t="str">
            <v>N02BE01</v>
          </cell>
          <cell r="C826" t="str">
            <v>ACETAMINOFEN 150MG/5 ML (3%) SOLUCION ORAL</v>
          </cell>
          <cell r="D826">
            <v>18</v>
          </cell>
          <cell r="E826" t="str">
            <v>FRA FRASCO</v>
          </cell>
          <cell r="F826" t="str">
            <v>150MG/5 ML (3%)</v>
          </cell>
          <cell r="G826" t="str">
            <v>Producto</v>
          </cell>
          <cell r="J826">
            <v>7</v>
          </cell>
          <cell r="K826">
            <v>5</v>
          </cell>
          <cell r="L826" t="str">
            <v>005</v>
          </cell>
          <cell r="M826" t="str">
            <v>FARMACIA DISCOLMEDICA</v>
          </cell>
          <cell r="N826">
            <v>2023</v>
          </cell>
          <cell r="O826">
            <v>1</v>
          </cell>
          <cell r="P826">
            <v>7</v>
          </cell>
          <cell r="W826">
            <v>0.58333333333333304</v>
          </cell>
        </row>
        <row r="827">
          <cell r="A827" t="str">
            <v>ME00862</v>
          </cell>
          <cell r="B827" t="str">
            <v>P02CA03</v>
          </cell>
          <cell r="C827" t="str">
            <v>ALBENDAZOL 200MG TABLETA</v>
          </cell>
          <cell r="D827">
            <v>55</v>
          </cell>
          <cell r="E827" t="str">
            <v>TAB TABLETA</v>
          </cell>
          <cell r="F827" t="str">
            <v>200 mg</v>
          </cell>
          <cell r="G827" t="str">
            <v>Producto</v>
          </cell>
          <cell r="J827">
            <v>48</v>
          </cell>
          <cell r="K827">
            <v>5</v>
          </cell>
          <cell r="L827" t="str">
            <v>005</v>
          </cell>
          <cell r="M827" t="str">
            <v>FARMACIA DISCOLMEDICA</v>
          </cell>
          <cell r="N827">
            <v>2022</v>
          </cell>
          <cell r="O827">
            <v>7</v>
          </cell>
          <cell r="Q827">
            <v>48</v>
          </cell>
          <cell r="R827">
            <v>32</v>
          </cell>
          <cell r="S827">
            <v>8</v>
          </cell>
          <cell r="T827">
            <v>7</v>
          </cell>
          <cell r="U827">
            <v>24</v>
          </cell>
          <cell r="V827">
            <v>16</v>
          </cell>
          <cell r="W827">
            <v>22.5</v>
          </cell>
        </row>
        <row r="828">
          <cell r="A828" t="str">
            <v>ME00866</v>
          </cell>
          <cell r="B828" t="str">
            <v>R06AX17</v>
          </cell>
          <cell r="C828" t="str">
            <v>KETOTIFENO 1MG/5ML JARABE</v>
          </cell>
          <cell r="D828">
            <v>18</v>
          </cell>
          <cell r="E828" t="str">
            <v>FRA FRASCO</v>
          </cell>
          <cell r="F828" t="str">
            <v>20.00000 mg</v>
          </cell>
          <cell r="G828" t="str">
            <v>Producto</v>
          </cell>
          <cell r="J828">
            <v>2</v>
          </cell>
          <cell r="K828">
            <v>5</v>
          </cell>
          <cell r="L828" t="str">
            <v>005</v>
          </cell>
          <cell r="M828" t="str">
            <v>FARMACIA DISCOLMEDICA</v>
          </cell>
          <cell r="N828">
            <v>2022</v>
          </cell>
          <cell r="O828">
            <v>7</v>
          </cell>
          <cell r="Q828">
            <v>2</v>
          </cell>
          <cell r="T828">
            <v>1</v>
          </cell>
          <cell r="U828">
            <v>1</v>
          </cell>
          <cell r="W828">
            <v>0.66666666666666596</v>
          </cell>
        </row>
        <row r="829">
          <cell r="A829" t="str">
            <v>ME00870</v>
          </cell>
          <cell r="B829" t="str">
            <v>J06BA02</v>
          </cell>
          <cell r="C829" t="str">
            <v>INMUNOGLOBULINA ANTIHEPATITIS B 10% X 10ML SLN INYECTABLE</v>
          </cell>
          <cell r="D829">
            <v>2</v>
          </cell>
          <cell r="E829" t="str">
            <v>AMP AMPOLLA</v>
          </cell>
          <cell r="F829" t="str">
            <v>50.00000 IU</v>
          </cell>
          <cell r="G829" t="str">
            <v>Producto</v>
          </cell>
          <cell r="J829">
            <v>3</v>
          </cell>
          <cell r="K829">
            <v>5</v>
          </cell>
          <cell r="L829" t="str">
            <v>005</v>
          </cell>
          <cell r="M829" t="str">
            <v>FARMACIA DISCOLMEDICA</v>
          </cell>
          <cell r="N829">
            <v>2022</v>
          </cell>
          <cell r="O829">
            <v>11</v>
          </cell>
          <cell r="U829">
            <v>3</v>
          </cell>
          <cell r="V829">
            <v>4</v>
          </cell>
          <cell r="W829">
            <v>1.1666666666666601</v>
          </cell>
        </row>
        <row r="830">
          <cell r="A830" t="str">
            <v>ME00873</v>
          </cell>
          <cell r="B830" t="str">
            <v>B05XA01</v>
          </cell>
          <cell r="C830" t="str">
            <v>POTASIO CLORURO 2MEQ/ML X 10ML SOLUCION INYECTABLE</v>
          </cell>
          <cell r="D830">
            <v>2</v>
          </cell>
          <cell r="E830" t="str">
            <v>AMP AMPOLLA</v>
          </cell>
          <cell r="F830" t="str">
            <v>1.49000 g</v>
          </cell>
          <cell r="G830" t="str">
            <v>Producto</v>
          </cell>
          <cell r="J830">
            <v>20</v>
          </cell>
          <cell r="K830">
            <v>5</v>
          </cell>
          <cell r="L830" t="str">
            <v>005</v>
          </cell>
          <cell r="M830" t="str">
            <v>FARMACIA DISCOLMEDICA</v>
          </cell>
          <cell r="N830">
            <v>2022</v>
          </cell>
          <cell r="O830">
            <v>7</v>
          </cell>
          <cell r="Q830">
            <v>20</v>
          </cell>
          <cell r="T830">
            <v>300</v>
          </cell>
          <cell r="U830">
            <v>300</v>
          </cell>
          <cell r="W830">
            <v>103.333333333333</v>
          </cell>
        </row>
        <row r="831">
          <cell r="A831" t="str">
            <v>ME00874</v>
          </cell>
          <cell r="B831" t="str">
            <v>B05XA03</v>
          </cell>
          <cell r="C831" t="str">
            <v>SODIO CLORURO 2MEQ/ML X 10 ML (11,7%) SOLUCION INYECTABLE</v>
          </cell>
          <cell r="D831">
            <v>2</v>
          </cell>
          <cell r="E831" t="str">
            <v>AMP AMPOLLA</v>
          </cell>
          <cell r="F831" t="str">
            <v>1.17000 G</v>
          </cell>
          <cell r="G831" t="str">
            <v>Producto</v>
          </cell>
          <cell r="J831">
            <v>510</v>
          </cell>
          <cell r="K831">
            <v>5</v>
          </cell>
          <cell r="L831" t="str">
            <v>005</v>
          </cell>
          <cell r="M831" t="str">
            <v>FARMACIA DISCOLMEDICA</v>
          </cell>
          <cell r="N831">
            <v>2022</v>
          </cell>
          <cell r="O831">
            <v>7</v>
          </cell>
          <cell r="Q831">
            <v>510</v>
          </cell>
          <cell r="R831">
            <v>550</v>
          </cell>
          <cell r="S831">
            <v>444</v>
          </cell>
          <cell r="U831">
            <v>201</v>
          </cell>
          <cell r="V831">
            <v>429</v>
          </cell>
          <cell r="W831">
            <v>355.666666666666</v>
          </cell>
        </row>
        <row r="832">
          <cell r="A832" t="str">
            <v>ME00874</v>
          </cell>
          <cell r="B832" t="str">
            <v>B05XA03</v>
          </cell>
          <cell r="C832" t="str">
            <v>SODIO CLORURO 2MEQ/ML X 10 ML (11,7%) SOLUCION INYECTABLE</v>
          </cell>
          <cell r="D832">
            <v>2</v>
          </cell>
          <cell r="E832" t="str">
            <v>AMP AMPOLLA</v>
          </cell>
          <cell r="F832" t="str">
            <v>1.17000 G</v>
          </cell>
          <cell r="G832" t="str">
            <v>Producto</v>
          </cell>
          <cell r="J832">
            <v>18</v>
          </cell>
          <cell r="K832">
            <v>5</v>
          </cell>
          <cell r="L832" t="str">
            <v>005</v>
          </cell>
          <cell r="M832" t="str">
            <v>FARMACIA DISCOLMEDICA</v>
          </cell>
          <cell r="N832">
            <v>2023</v>
          </cell>
          <cell r="O832">
            <v>1</v>
          </cell>
          <cell r="P832">
            <v>18</v>
          </cell>
          <cell r="W832">
            <v>1.5</v>
          </cell>
        </row>
        <row r="833">
          <cell r="A833" t="str">
            <v>ME00877</v>
          </cell>
          <cell r="B833" t="str">
            <v>N01AH06</v>
          </cell>
          <cell r="C833" t="str">
            <v>REMIFENTANIL 2MG/VIAL POLVO PARA INYECCION</v>
          </cell>
          <cell r="D833">
            <v>2</v>
          </cell>
          <cell r="E833" t="str">
            <v>AMP AMPOLLA</v>
          </cell>
          <cell r="F833" t="str">
            <v>2 mg</v>
          </cell>
          <cell r="G833" t="str">
            <v>Producto</v>
          </cell>
          <cell r="J833">
            <v>7</v>
          </cell>
          <cell r="K833">
            <v>5</v>
          </cell>
          <cell r="L833" t="str">
            <v>005</v>
          </cell>
          <cell r="M833" t="str">
            <v>FARMACIA DISCOLMEDICA</v>
          </cell>
          <cell r="N833">
            <v>2022</v>
          </cell>
          <cell r="O833">
            <v>7</v>
          </cell>
          <cell r="Q833">
            <v>7</v>
          </cell>
          <cell r="R833">
            <v>5</v>
          </cell>
          <cell r="W833">
            <v>2</v>
          </cell>
        </row>
        <row r="834">
          <cell r="A834" t="str">
            <v>ME00881</v>
          </cell>
          <cell r="B834" t="str">
            <v>G03CA57</v>
          </cell>
          <cell r="C834" t="str">
            <v>ESTROGENOS CONJUGADOS 0.625MG CREMA VAGINAL</v>
          </cell>
          <cell r="D834">
            <v>59</v>
          </cell>
          <cell r="E834" t="str">
            <v>TUB TUBO</v>
          </cell>
          <cell r="F834" t="str">
            <v>62.50000 mg</v>
          </cell>
          <cell r="G834" t="str">
            <v>Producto</v>
          </cell>
          <cell r="J834">
            <v>1</v>
          </cell>
          <cell r="K834">
            <v>5</v>
          </cell>
          <cell r="L834" t="str">
            <v>005</v>
          </cell>
          <cell r="M834" t="str">
            <v>FARMACIA DISCOLMEDICA</v>
          </cell>
          <cell r="N834">
            <v>2022</v>
          </cell>
          <cell r="O834">
            <v>11</v>
          </cell>
          <cell r="U834">
            <v>1</v>
          </cell>
          <cell r="W834">
            <v>0.16666666666666599</v>
          </cell>
        </row>
        <row r="835">
          <cell r="A835" t="str">
            <v>ME00882</v>
          </cell>
          <cell r="B835" t="str">
            <v>J05AF01</v>
          </cell>
          <cell r="C835" t="str">
            <v>ZIDOVUDINA 10MG/ML SOLUCION INYECTABLE * 20 mL</v>
          </cell>
          <cell r="D835">
            <v>2</v>
          </cell>
          <cell r="E835" t="str">
            <v>AMP AMPOLLA</v>
          </cell>
          <cell r="F835" t="str">
            <v>200MG</v>
          </cell>
          <cell r="G835" t="str">
            <v>Producto</v>
          </cell>
          <cell r="J835">
            <v>2</v>
          </cell>
          <cell r="K835">
            <v>5</v>
          </cell>
          <cell r="L835" t="str">
            <v>005</v>
          </cell>
          <cell r="M835" t="str">
            <v>FARMACIA DISCOLMEDICA</v>
          </cell>
          <cell r="N835">
            <v>2022</v>
          </cell>
          <cell r="O835">
            <v>8</v>
          </cell>
          <cell r="R835">
            <v>2</v>
          </cell>
          <cell r="T835">
            <v>2</v>
          </cell>
          <cell r="W835">
            <v>0.66666666666666596</v>
          </cell>
        </row>
        <row r="836">
          <cell r="A836" t="str">
            <v>ME00884</v>
          </cell>
          <cell r="B836" t="str">
            <v>J05AF01</v>
          </cell>
          <cell r="C836" t="str">
            <v>ZIDOVUDINA 10MG/ML JARABE</v>
          </cell>
          <cell r="D836">
            <v>18</v>
          </cell>
          <cell r="E836" t="str">
            <v>FRA FRASCO</v>
          </cell>
          <cell r="F836" t="str">
            <v>1G</v>
          </cell>
          <cell r="G836" t="str">
            <v>Producto</v>
          </cell>
          <cell r="J836">
            <v>3</v>
          </cell>
          <cell r="K836">
            <v>5</v>
          </cell>
          <cell r="L836" t="str">
            <v>005</v>
          </cell>
          <cell r="M836" t="str">
            <v>FARMACIA DISCOLMEDICA</v>
          </cell>
          <cell r="N836">
            <v>2022</v>
          </cell>
          <cell r="O836">
            <v>9</v>
          </cell>
          <cell r="S836">
            <v>3</v>
          </cell>
          <cell r="U836">
            <v>3</v>
          </cell>
          <cell r="V836">
            <v>10</v>
          </cell>
          <cell r="W836">
            <v>2.6666666666666599</v>
          </cell>
        </row>
        <row r="837">
          <cell r="A837" t="str">
            <v>ME00884</v>
          </cell>
          <cell r="B837" t="str">
            <v>J05AF01</v>
          </cell>
          <cell r="C837" t="str">
            <v>ZIDOVUDINA 10MG/ML JARABE</v>
          </cell>
          <cell r="D837">
            <v>18</v>
          </cell>
          <cell r="E837" t="str">
            <v>FRA FRASCO</v>
          </cell>
          <cell r="F837" t="str">
            <v>1G</v>
          </cell>
          <cell r="G837" t="str">
            <v>Producto</v>
          </cell>
          <cell r="J837">
            <v>3</v>
          </cell>
          <cell r="K837">
            <v>5</v>
          </cell>
          <cell r="L837" t="str">
            <v>005</v>
          </cell>
          <cell r="M837" t="str">
            <v>FARMACIA DISCOLMEDICA</v>
          </cell>
          <cell r="N837">
            <v>2023</v>
          </cell>
          <cell r="O837">
            <v>1</v>
          </cell>
          <cell r="P837">
            <v>3</v>
          </cell>
          <cell r="W837">
            <v>0.25</v>
          </cell>
        </row>
        <row r="838">
          <cell r="A838" t="str">
            <v>ME00889</v>
          </cell>
          <cell r="B838" t="str">
            <v>A07EC02</v>
          </cell>
          <cell r="C838" t="str">
            <v>MEROPENEM TRIHIDRATO 500MG/VIAL POLVO PARA INYECCION</v>
          </cell>
          <cell r="D838">
            <v>2</v>
          </cell>
          <cell r="E838" t="str">
            <v>AMP AMPOLLA</v>
          </cell>
          <cell r="F838" t="str">
            <v>500.00000 mg</v>
          </cell>
          <cell r="G838" t="str">
            <v>Producto</v>
          </cell>
          <cell r="J838">
            <v>5</v>
          </cell>
          <cell r="K838">
            <v>5</v>
          </cell>
          <cell r="L838" t="str">
            <v>005</v>
          </cell>
          <cell r="M838" t="str">
            <v>FARMACIA DISCOLMEDICA</v>
          </cell>
          <cell r="N838">
            <v>2022</v>
          </cell>
          <cell r="O838">
            <v>7</v>
          </cell>
          <cell r="Q838">
            <v>5</v>
          </cell>
          <cell r="U838">
            <v>15</v>
          </cell>
          <cell r="V838">
            <v>16</v>
          </cell>
          <cell r="W838">
            <v>6</v>
          </cell>
        </row>
        <row r="839">
          <cell r="A839" t="str">
            <v>ME00891</v>
          </cell>
          <cell r="B839" t="str">
            <v>R07AA02</v>
          </cell>
          <cell r="C839" t="str">
            <v>SURFACTANTE PULMONAR O PORCINO 80MG/ML X 3ML SUSP. INY.</v>
          </cell>
          <cell r="D839">
            <v>2</v>
          </cell>
          <cell r="E839" t="str">
            <v>AMP AMPOLLA</v>
          </cell>
          <cell r="F839" t="str">
            <v>240 mg</v>
          </cell>
          <cell r="G839" t="str">
            <v>Producto</v>
          </cell>
          <cell r="J839">
            <v>3</v>
          </cell>
          <cell r="K839">
            <v>5</v>
          </cell>
          <cell r="L839" t="str">
            <v>005</v>
          </cell>
          <cell r="M839" t="str">
            <v>FARMACIA DISCOLMEDICA</v>
          </cell>
          <cell r="N839">
            <v>2022</v>
          </cell>
          <cell r="O839">
            <v>7</v>
          </cell>
          <cell r="Q839">
            <v>3</v>
          </cell>
          <cell r="R839">
            <v>3</v>
          </cell>
          <cell r="S839">
            <v>2</v>
          </cell>
          <cell r="T839">
            <v>2</v>
          </cell>
          <cell r="U839">
            <v>2</v>
          </cell>
          <cell r="V839">
            <v>1</v>
          </cell>
          <cell r="W839">
            <v>2.1666666666666599</v>
          </cell>
        </row>
        <row r="840">
          <cell r="A840" t="str">
            <v>ME00895</v>
          </cell>
          <cell r="B840" t="str">
            <v>N01BB01</v>
          </cell>
          <cell r="C840" t="str">
            <v>BUPIVACAINA SIN EPINEFRINA 0.5% X 10 ML SOLUCION INYECTABLE</v>
          </cell>
          <cell r="D840">
            <v>2</v>
          </cell>
          <cell r="E840" t="str">
            <v>AMP AMPOLLA</v>
          </cell>
          <cell r="F840" t="str">
            <v>50 mg</v>
          </cell>
          <cell r="G840" t="str">
            <v>Producto</v>
          </cell>
          <cell r="J840">
            <v>52</v>
          </cell>
          <cell r="K840">
            <v>5</v>
          </cell>
          <cell r="L840" t="str">
            <v>005</v>
          </cell>
          <cell r="M840" t="str">
            <v>FARMACIA DISCOLMEDICA</v>
          </cell>
          <cell r="N840">
            <v>2022</v>
          </cell>
          <cell r="O840">
            <v>7</v>
          </cell>
          <cell r="Q840">
            <v>52</v>
          </cell>
          <cell r="R840">
            <v>14</v>
          </cell>
          <cell r="W840">
            <v>11</v>
          </cell>
        </row>
        <row r="841">
          <cell r="A841" t="str">
            <v>ME00897</v>
          </cell>
          <cell r="B841" t="str">
            <v>B02BA01</v>
          </cell>
          <cell r="C841" t="str">
            <v>FITOMENADIONA (VITAMINA K1) 10MG/ML SOLUCION INYECTABLE</v>
          </cell>
          <cell r="D841">
            <v>2</v>
          </cell>
          <cell r="E841" t="str">
            <v>AMP AMPOLLA</v>
          </cell>
          <cell r="F841" t="str">
            <v>10MG/1ML</v>
          </cell>
          <cell r="G841" t="str">
            <v>Producto</v>
          </cell>
          <cell r="J841">
            <v>146</v>
          </cell>
          <cell r="K841">
            <v>5</v>
          </cell>
          <cell r="L841" t="str">
            <v>005</v>
          </cell>
          <cell r="M841" t="str">
            <v>FARMACIA DISCOLMEDICA</v>
          </cell>
          <cell r="N841">
            <v>2022</v>
          </cell>
          <cell r="O841">
            <v>7</v>
          </cell>
          <cell r="Q841">
            <v>146</v>
          </cell>
          <cell r="R841">
            <v>112</v>
          </cell>
          <cell r="S841">
            <v>138</v>
          </cell>
          <cell r="T841">
            <v>137</v>
          </cell>
          <cell r="U841">
            <v>141</v>
          </cell>
          <cell r="V841">
            <v>127</v>
          </cell>
          <cell r="W841">
            <v>133.5</v>
          </cell>
        </row>
        <row r="842">
          <cell r="A842" t="str">
            <v>ME00897</v>
          </cell>
          <cell r="B842" t="str">
            <v>B02BA01</v>
          </cell>
          <cell r="C842" t="str">
            <v>FITOMENADIONA (VITAMINA K1) 10MG/ML SOLUCION INYECTABLE</v>
          </cell>
          <cell r="D842">
            <v>2</v>
          </cell>
          <cell r="E842" t="str">
            <v>AMP AMPOLLA</v>
          </cell>
          <cell r="F842" t="str">
            <v>10MG/1ML</v>
          </cell>
          <cell r="G842" t="str">
            <v>Producto</v>
          </cell>
          <cell r="J842">
            <v>19</v>
          </cell>
          <cell r="K842">
            <v>5</v>
          </cell>
          <cell r="L842" t="str">
            <v>005</v>
          </cell>
          <cell r="M842" t="str">
            <v>FARMACIA DISCOLMEDICA</v>
          </cell>
          <cell r="N842">
            <v>2023</v>
          </cell>
          <cell r="O842">
            <v>1</v>
          </cell>
          <cell r="P842">
            <v>19</v>
          </cell>
          <cell r="W842">
            <v>1.5833333333333299</v>
          </cell>
        </row>
        <row r="843">
          <cell r="A843" t="str">
            <v>ME00900</v>
          </cell>
          <cell r="B843" t="str">
            <v>N07AA01</v>
          </cell>
          <cell r="C843" t="str">
            <v>NEOSTIGMINA METILSULFATO 0,5MG/ML SOLUCION INYECTABLE</v>
          </cell>
          <cell r="D843">
            <v>2</v>
          </cell>
          <cell r="E843" t="str">
            <v>AMP AMPOLLA</v>
          </cell>
          <cell r="F843" t="str">
            <v>0.50000 mg</v>
          </cell>
          <cell r="G843" t="str">
            <v>Producto</v>
          </cell>
          <cell r="J843">
            <v>20</v>
          </cell>
          <cell r="K843">
            <v>5</v>
          </cell>
          <cell r="L843" t="str">
            <v>005</v>
          </cell>
          <cell r="M843" t="str">
            <v>FARMACIA DISCOLMEDICA</v>
          </cell>
          <cell r="N843">
            <v>2022</v>
          </cell>
          <cell r="O843">
            <v>7</v>
          </cell>
          <cell r="Q843">
            <v>20</v>
          </cell>
          <cell r="R843">
            <v>36</v>
          </cell>
          <cell r="S843">
            <v>24</v>
          </cell>
          <cell r="T843">
            <v>19</v>
          </cell>
          <cell r="U843">
            <v>13</v>
          </cell>
          <cell r="V843">
            <v>15</v>
          </cell>
          <cell r="W843">
            <v>21.1666666666666</v>
          </cell>
        </row>
        <row r="844">
          <cell r="A844" t="str">
            <v>ME00900</v>
          </cell>
          <cell r="B844" t="str">
            <v>N07AA01</v>
          </cell>
          <cell r="C844" t="str">
            <v>NEOSTIGMINA METILSULFATO 0,5MG/ML SOLUCION INYECTABLE</v>
          </cell>
          <cell r="D844">
            <v>2</v>
          </cell>
          <cell r="E844" t="str">
            <v>AMP AMPOLLA</v>
          </cell>
          <cell r="F844" t="str">
            <v>0.50000 mg</v>
          </cell>
          <cell r="G844" t="str">
            <v>Producto</v>
          </cell>
          <cell r="J844">
            <v>15</v>
          </cell>
          <cell r="K844">
            <v>5</v>
          </cell>
          <cell r="L844" t="str">
            <v>005</v>
          </cell>
          <cell r="M844" t="str">
            <v>FARMACIA DISCOLMEDICA</v>
          </cell>
          <cell r="N844">
            <v>2023</v>
          </cell>
          <cell r="O844">
            <v>1</v>
          </cell>
          <cell r="P844">
            <v>15</v>
          </cell>
          <cell r="W844">
            <v>1.25</v>
          </cell>
        </row>
        <row r="845">
          <cell r="A845" t="str">
            <v>ME00905</v>
          </cell>
          <cell r="B845" t="str">
            <v>C08CA05</v>
          </cell>
          <cell r="C845" t="str">
            <v>NEVIRAPINA 50MG/5ML SUSPENSION ORAL</v>
          </cell>
          <cell r="D845">
            <v>18</v>
          </cell>
          <cell r="E845" t="str">
            <v>FRA FRASCO</v>
          </cell>
          <cell r="F845" t="str">
            <v>50.00000 mg</v>
          </cell>
          <cell r="G845" t="str">
            <v>Producto</v>
          </cell>
          <cell r="J845">
            <v>1</v>
          </cell>
          <cell r="K845">
            <v>5</v>
          </cell>
          <cell r="L845" t="str">
            <v>005</v>
          </cell>
          <cell r="M845" t="str">
            <v>FARMACIA DISCOLMEDICA</v>
          </cell>
          <cell r="N845">
            <v>2022</v>
          </cell>
          <cell r="O845">
            <v>8</v>
          </cell>
          <cell r="R845">
            <v>1</v>
          </cell>
          <cell r="W845">
            <v>0.16666666666666599</v>
          </cell>
        </row>
        <row r="846">
          <cell r="A846" t="str">
            <v>ME00907</v>
          </cell>
          <cell r="B846" t="str">
            <v>V07AB98</v>
          </cell>
          <cell r="C846" t="str">
            <v>CITRATO DE SODIO (OQ-BALANS) SOLUCION SALINA BALANCEADA FRASCOX 500ML</v>
          </cell>
          <cell r="D846">
            <v>1</v>
          </cell>
          <cell r="E846" t="str">
            <v>UND UNIDAD</v>
          </cell>
          <cell r="F846" t="str">
            <v>0.03000 g / 0.04800 g / 0.07500 g / 0.17000 g / 0.</v>
          </cell>
          <cell r="G846" t="str">
            <v>Producto</v>
          </cell>
          <cell r="J846">
            <v>3</v>
          </cell>
          <cell r="K846">
            <v>5</v>
          </cell>
          <cell r="L846" t="str">
            <v>005</v>
          </cell>
          <cell r="M846" t="str">
            <v>FARMACIA DISCOLMEDICA</v>
          </cell>
          <cell r="N846">
            <v>2022</v>
          </cell>
          <cell r="O846">
            <v>11</v>
          </cell>
          <cell r="U846">
            <v>3</v>
          </cell>
          <cell r="W846">
            <v>0.5</v>
          </cell>
        </row>
        <row r="847">
          <cell r="A847" t="str">
            <v>ME00909</v>
          </cell>
          <cell r="B847" t="str">
            <v>B01AB05</v>
          </cell>
          <cell r="C847" t="str">
            <v>HEPARINA BAJO PESO MOLECULAR 40U.I/0.4ML SOLUCION INYECTABLE</v>
          </cell>
          <cell r="D847">
            <v>27</v>
          </cell>
          <cell r="E847" t="str">
            <v>JP JERINGA PRELLENADA</v>
          </cell>
          <cell r="F847" t="str">
            <v>40 MG</v>
          </cell>
          <cell r="G847" t="str">
            <v>Producto</v>
          </cell>
          <cell r="J847">
            <v>313</v>
          </cell>
          <cell r="K847">
            <v>5</v>
          </cell>
          <cell r="L847" t="str">
            <v>005</v>
          </cell>
          <cell r="M847" t="str">
            <v>FARMACIA DISCOLMEDICA</v>
          </cell>
          <cell r="N847">
            <v>2022</v>
          </cell>
          <cell r="O847">
            <v>7</v>
          </cell>
          <cell r="Q847">
            <v>313</v>
          </cell>
          <cell r="R847">
            <v>253</v>
          </cell>
          <cell r="S847">
            <v>128</v>
          </cell>
          <cell r="T847">
            <v>275</v>
          </cell>
          <cell r="U847">
            <v>125</v>
          </cell>
          <cell r="V847">
            <v>200</v>
          </cell>
          <cell r="W847">
            <v>215.666666666666</v>
          </cell>
        </row>
        <row r="848">
          <cell r="A848" t="str">
            <v>ME00914</v>
          </cell>
          <cell r="B848" t="str">
            <v>G03AC08</v>
          </cell>
          <cell r="C848" t="str">
            <v>ETILEFRINA CLORHIDRATO 10MG/ML SOLUCION INYECTABLE</v>
          </cell>
          <cell r="D848">
            <v>2</v>
          </cell>
          <cell r="E848" t="str">
            <v>AMP AMPOLLA</v>
          </cell>
          <cell r="F848" t="str">
            <v>10.00000 mg</v>
          </cell>
          <cell r="G848" t="str">
            <v>Producto</v>
          </cell>
          <cell r="J848">
            <v>50</v>
          </cell>
          <cell r="K848">
            <v>5</v>
          </cell>
          <cell r="L848" t="str">
            <v>005</v>
          </cell>
          <cell r="M848" t="str">
            <v>FARMACIA DISCOLMEDICA</v>
          </cell>
          <cell r="N848">
            <v>2022</v>
          </cell>
          <cell r="O848">
            <v>9</v>
          </cell>
          <cell r="S848">
            <v>50</v>
          </cell>
          <cell r="T848">
            <v>20</v>
          </cell>
          <cell r="U848">
            <v>35</v>
          </cell>
          <cell r="V848">
            <v>21</v>
          </cell>
          <cell r="W848">
            <v>21</v>
          </cell>
        </row>
        <row r="849">
          <cell r="A849" t="str">
            <v>ME00914</v>
          </cell>
          <cell r="B849" t="str">
            <v>G03AC08</v>
          </cell>
          <cell r="C849" t="str">
            <v>ETILEFRINA CLORHIDRATO 10MG/ML SOLUCION INYECTABLE</v>
          </cell>
          <cell r="D849">
            <v>2</v>
          </cell>
          <cell r="E849" t="str">
            <v>AMP AMPOLLA</v>
          </cell>
          <cell r="F849" t="str">
            <v>10.00000 mg</v>
          </cell>
          <cell r="G849" t="str">
            <v>Producto</v>
          </cell>
          <cell r="J849">
            <v>12</v>
          </cell>
          <cell r="K849">
            <v>5</v>
          </cell>
          <cell r="L849" t="str">
            <v>005</v>
          </cell>
          <cell r="M849" t="str">
            <v>FARMACIA DISCOLMEDICA</v>
          </cell>
          <cell r="N849">
            <v>2023</v>
          </cell>
          <cell r="O849">
            <v>1</v>
          </cell>
          <cell r="P849">
            <v>12</v>
          </cell>
          <cell r="W849">
            <v>1</v>
          </cell>
        </row>
        <row r="850">
          <cell r="A850" t="str">
            <v>ME00915</v>
          </cell>
          <cell r="B850" t="str">
            <v>N02AX02</v>
          </cell>
          <cell r="C850" t="str">
            <v>TRAMADOL 50MG/ML SOLUCION INYECTABLE</v>
          </cell>
          <cell r="D850">
            <v>2</v>
          </cell>
          <cell r="E850" t="str">
            <v>AMP AMPOLLA</v>
          </cell>
          <cell r="F850" t="str">
            <v>50 mg</v>
          </cell>
          <cell r="G850" t="str">
            <v>Producto</v>
          </cell>
          <cell r="J850">
            <v>512</v>
          </cell>
          <cell r="K850">
            <v>5</v>
          </cell>
          <cell r="L850" t="str">
            <v>005</v>
          </cell>
          <cell r="M850" t="str">
            <v>FARMACIA DISCOLMEDICA</v>
          </cell>
          <cell r="N850">
            <v>2022</v>
          </cell>
          <cell r="O850">
            <v>7</v>
          </cell>
          <cell r="Q850">
            <v>512</v>
          </cell>
          <cell r="R850">
            <v>607</v>
          </cell>
          <cell r="W850">
            <v>186.5</v>
          </cell>
        </row>
        <row r="851">
          <cell r="A851" t="str">
            <v>ME00921</v>
          </cell>
          <cell r="B851" t="str">
            <v>N06AX16</v>
          </cell>
          <cell r="C851" t="str">
            <v>VECURONIO BROMURO 10MG/2,5ML SOLUCION INYECTABLE</v>
          </cell>
          <cell r="D851">
            <v>2</v>
          </cell>
          <cell r="E851" t="str">
            <v>AMP AMPOLLA</v>
          </cell>
          <cell r="F851" t="str">
            <v>10 mg</v>
          </cell>
          <cell r="G851" t="str">
            <v>Producto</v>
          </cell>
          <cell r="J851">
            <v>3</v>
          </cell>
          <cell r="K851">
            <v>5</v>
          </cell>
          <cell r="L851" t="str">
            <v>005</v>
          </cell>
          <cell r="M851" t="str">
            <v>FARMACIA DISCOLMEDICA</v>
          </cell>
          <cell r="N851">
            <v>2022</v>
          </cell>
          <cell r="O851">
            <v>9</v>
          </cell>
          <cell r="S851">
            <v>3</v>
          </cell>
          <cell r="T851">
            <v>14</v>
          </cell>
          <cell r="U851">
            <v>12</v>
          </cell>
          <cell r="V851">
            <v>10</v>
          </cell>
          <cell r="W851">
            <v>6.5</v>
          </cell>
        </row>
        <row r="852">
          <cell r="A852" t="str">
            <v>ME00931</v>
          </cell>
          <cell r="B852" t="str">
            <v>M01AE02</v>
          </cell>
          <cell r="C852" t="str">
            <v>NALOXONA CLORHIDRATO 0,4MG/ML SOLUCION INYECTABLE</v>
          </cell>
          <cell r="D852">
            <v>2</v>
          </cell>
          <cell r="E852" t="str">
            <v>AMP AMPOLLA</v>
          </cell>
          <cell r="F852" t="str">
            <v>0.40000 mg</v>
          </cell>
          <cell r="G852" t="str">
            <v>Producto</v>
          </cell>
          <cell r="J852">
            <v>1</v>
          </cell>
          <cell r="K852">
            <v>5</v>
          </cell>
          <cell r="L852" t="str">
            <v>005</v>
          </cell>
          <cell r="M852" t="str">
            <v>FARMACIA DISCOLMEDICA</v>
          </cell>
          <cell r="N852">
            <v>2022</v>
          </cell>
          <cell r="O852">
            <v>9</v>
          </cell>
          <cell r="S852">
            <v>1</v>
          </cell>
          <cell r="V852">
            <v>3</v>
          </cell>
          <cell r="W852">
            <v>0.66666666666666596</v>
          </cell>
        </row>
        <row r="853">
          <cell r="A853" t="str">
            <v>ME00938</v>
          </cell>
          <cell r="B853" t="str">
            <v>H01BB02</v>
          </cell>
          <cell r="C853" t="str">
            <v>OXITOCINA 10 U.I/ML SOLUCION INYECTABLE</v>
          </cell>
          <cell r="D853">
            <v>2</v>
          </cell>
          <cell r="E853" t="str">
            <v>AMP AMPOLLA</v>
          </cell>
          <cell r="F853" t="str">
            <v>10 IU</v>
          </cell>
          <cell r="G853" t="str">
            <v>Producto</v>
          </cell>
          <cell r="J853">
            <v>513</v>
          </cell>
          <cell r="K853">
            <v>5</v>
          </cell>
          <cell r="L853" t="str">
            <v>005</v>
          </cell>
          <cell r="M853" t="str">
            <v>FARMACIA DISCOLMEDICA</v>
          </cell>
          <cell r="N853">
            <v>2022</v>
          </cell>
          <cell r="O853">
            <v>7</v>
          </cell>
          <cell r="Q853">
            <v>513</v>
          </cell>
          <cell r="S853">
            <v>70</v>
          </cell>
          <cell r="T853">
            <v>4</v>
          </cell>
          <cell r="U853">
            <v>22</v>
          </cell>
          <cell r="W853">
            <v>101.5</v>
          </cell>
        </row>
        <row r="854">
          <cell r="A854" t="str">
            <v>ME00943</v>
          </cell>
          <cell r="B854" t="str">
            <v>J01FA09</v>
          </cell>
          <cell r="C854" t="str">
            <v>CLARITROMICINA 500MG POLVO PARA INYECCION</v>
          </cell>
          <cell r="D854">
            <v>2</v>
          </cell>
          <cell r="E854" t="str">
            <v>AMP AMPOLLA</v>
          </cell>
          <cell r="F854" t="str">
            <v>500.00000 mg</v>
          </cell>
          <cell r="G854" t="str">
            <v>Producto</v>
          </cell>
          <cell r="J854">
            <v>103</v>
          </cell>
          <cell r="K854">
            <v>5</v>
          </cell>
          <cell r="L854" t="str">
            <v>005</v>
          </cell>
          <cell r="M854" t="str">
            <v>FARMACIA DISCOLMEDICA</v>
          </cell>
          <cell r="N854">
            <v>2022</v>
          </cell>
          <cell r="O854">
            <v>7</v>
          </cell>
          <cell r="Q854">
            <v>103</v>
          </cell>
          <cell r="R854">
            <v>69</v>
          </cell>
          <cell r="S854">
            <v>85</v>
          </cell>
          <cell r="T854">
            <v>73</v>
          </cell>
          <cell r="U854">
            <v>73</v>
          </cell>
          <cell r="V854">
            <v>35</v>
          </cell>
          <cell r="W854">
            <v>73</v>
          </cell>
        </row>
        <row r="855">
          <cell r="A855" t="str">
            <v>ME00943</v>
          </cell>
          <cell r="B855" t="str">
            <v>J01FA09</v>
          </cell>
          <cell r="C855" t="str">
            <v>CLARITROMICINA 500MG POLVO PARA INYECCION</v>
          </cell>
          <cell r="D855">
            <v>2</v>
          </cell>
          <cell r="E855" t="str">
            <v>AMP AMPOLLA</v>
          </cell>
          <cell r="F855" t="str">
            <v>500.00000 mg</v>
          </cell>
          <cell r="G855" t="str">
            <v>Producto</v>
          </cell>
          <cell r="J855">
            <v>10</v>
          </cell>
          <cell r="K855">
            <v>5</v>
          </cell>
          <cell r="L855" t="str">
            <v>005</v>
          </cell>
          <cell r="M855" t="str">
            <v>FARMACIA DISCOLMEDICA</v>
          </cell>
          <cell r="N855">
            <v>2023</v>
          </cell>
          <cell r="O855">
            <v>1</v>
          </cell>
          <cell r="P855">
            <v>10</v>
          </cell>
          <cell r="W855">
            <v>0.83333333333333304</v>
          </cell>
        </row>
        <row r="856">
          <cell r="A856" t="str">
            <v>ME00952</v>
          </cell>
          <cell r="B856" t="str">
            <v>N06AX05</v>
          </cell>
          <cell r="C856" t="str">
            <v>TRANEXAMICO ACIDO 500MG/5ML SOLUCION INYECTABLE</v>
          </cell>
          <cell r="D856">
            <v>2</v>
          </cell>
          <cell r="E856" t="str">
            <v>AMP AMPOLLA</v>
          </cell>
          <cell r="F856" t="str">
            <v>500 mg</v>
          </cell>
          <cell r="G856" t="str">
            <v>Producto</v>
          </cell>
          <cell r="J856">
            <v>16</v>
          </cell>
          <cell r="K856">
            <v>5</v>
          </cell>
          <cell r="L856" t="str">
            <v>005</v>
          </cell>
          <cell r="M856" t="str">
            <v>FARMACIA DISCOLMEDICA</v>
          </cell>
          <cell r="N856">
            <v>2022</v>
          </cell>
          <cell r="O856">
            <v>8</v>
          </cell>
          <cell r="R856">
            <v>16</v>
          </cell>
          <cell r="S856">
            <v>86</v>
          </cell>
          <cell r="T856">
            <v>99</v>
          </cell>
          <cell r="U856">
            <v>91</v>
          </cell>
          <cell r="V856">
            <v>58</v>
          </cell>
          <cell r="W856">
            <v>58.3333333333333</v>
          </cell>
        </row>
        <row r="857">
          <cell r="A857" t="str">
            <v>ME00952</v>
          </cell>
          <cell r="B857" t="str">
            <v>N06AX05</v>
          </cell>
          <cell r="C857" t="str">
            <v>TRANEXAMICO ACIDO 500MG/5ML SOLUCION INYECTABLE</v>
          </cell>
          <cell r="D857">
            <v>2</v>
          </cell>
          <cell r="E857" t="str">
            <v>AMP AMPOLLA</v>
          </cell>
          <cell r="F857" t="str">
            <v>500 mg</v>
          </cell>
          <cell r="G857" t="str">
            <v>Producto</v>
          </cell>
          <cell r="J857">
            <v>5</v>
          </cell>
          <cell r="K857">
            <v>5</v>
          </cell>
          <cell r="L857" t="str">
            <v>005</v>
          </cell>
          <cell r="M857" t="str">
            <v>FARMACIA DISCOLMEDICA</v>
          </cell>
          <cell r="N857">
            <v>2023</v>
          </cell>
          <cell r="O857">
            <v>1</v>
          </cell>
          <cell r="P857">
            <v>5</v>
          </cell>
          <cell r="W857">
            <v>0.41666666666666602</v>
          </cell>
        </row>
        <row r="858">
          <cell r="A858" t="str">
            <v>ME00966</v>
          </cell>
          <cell r="B858" t="str">
            <v>N03AB02</v>
          </cell>
          <cell r="C858" t="str">
            <v>FENITOINA SODICA 100MG CAPSULA</v>
          </cell>
          <cell r="D858">
            <v>7</v>
          </cell>
          <cell r="E858" t="str">
            <v>CAP CAPSULA</v>
          </cell>
          <cell r="F858" t="str">
            <v>100MG</v>
          </cell>
          <cell r="G858" t="str">
            <v>Producto</v>
          </cell>
          <cell r="J858">
            <v>29</v>
          </cell>
          <cell r="K858">
            <v>5</v>
          </cell>
          <cell r="L858" t="str">
            <v>005</v>
          </cell>
          <cell r="M858" t="str">
            <v>FARMACIA DISCOLMEDICA</v>
          </cell>
          <cell r="N858">
            <v>2022</v>
          </cell>
          <cell r="O858">
            <v>9</v>
          </cell>
          <cell r="S858">
            <v>29</v>
          </cell>
          <cell r="T858">
            <v>1</v>
          </cell>
          <cell r="U858">
            <v>20</v>
          </cell>
          <cell r="V858">
            <v>3</v>
          </cell>
          <cell r="W858">
            <v>8.8333333333333304</v>
          </cell>
        </row>
        <row r="859">
          <cell r="A859" t="str">
            <v>ME00967</v>
          </cell>
          <cell r="B859" t="str">
            <v>R06AA02</v>
          </cell>
          <cell r="C859" t="str">
            <v>DIFENHIDRAMINA HCL SOLUCION INYECTABLE 10 MG/ ML</v>
          </cell>
          <cell r="D859">
            <v>2</v>
          </cell>
          <cell r="E859" t="str">
            <v>AMP AMPOLLA</v>
          </cell>
          <cell r="F859" t="str">
            <v>10 mg</v>
          </cell>
          <cell r="G859" t="str">
            <v>Producto</v>
          </cell>
          <cell r="J859">
            <v>2</v>
          </cell>
          <cell r="K859">
            <v>5</v>
          </cell>
          <cell r="L859" t="str">
            <v>005</v>
          </cell>
          <cell r="M859" t="str">
            <v>FARMACIA DISCOLMEDICA</v>
          </cell>
          <cell r="N859">
            <v>2022</v>
          </cell>
          <cell r="O859">
            <v>8</v>
          </cell>
          <cell r="R859">
            <v>2</v>
          </cell>
          <cell r="W859">
            <v>0.33333333333333298</v>
          </cell>
        </row>
        <row r="860">
          <cell r="A860" t="str">
            <v>ME00984</v>
          </cell>
          <cell r="B860" t="str">
            <v>N02BE01</v>
          </cell>
          <cell r="C860" t="str">
            <v>ACETAMINOFEN 150 MG/5ML SOLUCION ORAL FRASCO X 120 ML</v>
          </cell>
          <cell r="D860">
            <v>18</v>
          </cell>
          <cell r="E860" t="str">
            <v>FRA FRASCO</v>
          </cell>
          <cell r="F860" t="str">
            <v>150 MG/5ML</v>
          </cell>
          <cell r="G860" t="str">
            <v>Producto</v>
          </cell>
          <cell r="J860">
            <v>40</v>
          </cell>
          <cell r="K860">
            <v>5</v>
          </cell>
          <cell r="L860" t="str">
            <v>005</v>
          </cell>
          <cell r="M860" t="str">
            <v>FARMACIA DISCOLMEDICA</v>
          </cell>
          <cell r="N860">
            <v>2022</v>
          </cell>
          <cell r="O860">
            <v>8</v>
          </cell>
          <cell r="R860">
            <v>40</v>
          </cell>
          <cell r="S860">
            <v>201</v>
          </cell>
          <cell r="T860">
            <v>152</v>
          </cell>
          <cell r="W860">
            <v>65.5</v>
          </cell>
        </row>
        <row r="861">
          <cell r="A861" t="str">
            <v>ME00984</v>
          </cell>
          <cell r="B861" t="str">
            <v>N02BE01</v>
          </cell>
          <cell r="C861" t="str">
            <v>ACETAMINOFEN 150 MG/5ML SOLUCION ORAL FRASCO X 120 ML</v>
          </cell>
          <cell r="D861">
            <v>18</v>
          </cell>
          <cell r="E861" t="str">
            <v>FRA FRASCO</v>
          </cell>
          <cell r="F861" t="str">
            <v>150 MG/5ML</v>
          </cell>
          <cell r="G861" t="str">
            <v>Producto</v>
          </cell>
          <cell r="J861">
            <v>2</v>
          </cell>
          <cell r="K861">
            <v>5</v>
          </cell>
          <cell r="L861" t="str">
            <v>005</v>
          </cell>
          <cell r="M861" t="str">
            <v>FARMACIA DISCOLMEDICA</v>
          </cell>
          <cell r="N861">
            <v>2023</v>
          </cell>
          <cell r="O861">
            <v>1</v>
          </cell>
          <cell r="P861">
            <v>2</v>
          </cell>
          <cell r="W861">
            <v>0.16666666666666599</v>
          </cell>
        </row>
        <row r="862">
          <cell r="A862" t="str">
            <v>ME01036</v>
          </cell>
          <cell r="B862" t="str">
            <v>A10AB06</v>
          </cell>
          <cell r="C862" t="str">
            <v>INSULINA GLARGINA 100U.I/ML X 10ML SOLUCION INYECTABLE</v>
          </cell>
          <cell r="D862">
            <v>2</v>
          </cell>
          <cell r="E862" t="str">
            <v>AMP AMPOLLA</v>
          </cell>
          <cell r="F862" t="str">
            <v>1000.00000 U</v>
          </cell>
          <cell r="G862" t="str">
            <v>Producto</v>
          </cell>
          <cell r="J862">
            <v>20</v>
          </cell>
          <cell r="K862">
            <v>5</v>
          </cell>
          <cell r="L862" t="str">
            <v>005</v>
          </cell>
          <cell r="M862" t="str">
            <v>FARMACIA DISCOLMEDICA</v>
          </cell>
          <cell r="N862">
            <v>2022</v>
          </cell>
          <cell r="O862">
            <v>7</v>
          </cell>
          <cell r="Q862">
            <v>20</v>
          </cell>
          <cell r="R862">
            <v>8</v>
          </cell>
          <cell r="S862">
            <v>10</v>
          </cell>
          <cell r="T862">
            <v>17</v>
          </cell>
          <cell r="U862">
            <v>5</v>
          </cell>
          <cell r="V862">
            <v>7</v>
          </cell>
          <cell r="W862">
            <v>11.1666666666666</v>
          </cell>
        </row>
        <row r="863">
          <cell r="A863" t="str">
            <v>ME01036</v>
          </cell>
          <cell r="B863" t="str">
            <v>A10AB06</v>
          </cell>
          <cell r="C863" t="str">
            <v>INSULINA GLARGINA 100U.I/ML X 10ML SOLUCION INYECTABLE</v>
          </cell>
          <cell r="D863">
            <v>2</v>
          </cell>
          <cell r="E863" t="str">
            <v>AMP AMPOLLA</v>
          </cell>
          <cell r="F863" t="str">
            <v>1000.00000 U</v>
          </cell>
          <cell r="G863" t="str">
            <v>Producto</v>
          </cell>
          <cell r="J863">
            <v>1</v>
          </cell>
          <cell r="K863">
            <v>5</v>
          </cell>
          <cell r="L863" t="str">
            <v>005</v>
          </cell>
          <cell r="M863" t="str">
            <v>FARMACIA DISCOLMEDICA</v>
          </cell>
          <cell r="N863">
            <v>2023</v>
          </cell>
          <cell r="O863">
            <v>1</v>
          </cell>
          <cell r="P863">
            <v>1</v>
          </cell>
          <cell r="W863">
            <v>8.3333333333333301E-2</v>
          </cell>
        </row>
        <row r="864">
          <cell r="A864" t="str">
            <v>ME01044</v>
          </cell>
          <cell r="B864" t="str">
            <v>R03BB01</v>
          </cell>
          <cell r="C864" t="str">
            <v>IPRATROPIO BROMURO 20MCG/DOSIS AEROSOL</v>
          </cell>
          <cell r="D864">
            <v>1</v>
          </cell>
          <cell r="E864" t="str">
            <v>UND UNIDAD</v>
          </cell>
          <cell r="F864" t="str">
            <v>0.40000 mg</v>
          </cell>
          <cell r="G864" t="str">
            <v>Producto</v>
          </cell>
          <cell r="J864">
            <v>120</v>
          </cell>
          <cell r="K864">
            <v>5</v>
          </cell>
          <cell r="L864" t="str">
            <v>005</v>
          </cell>
          <cell r="M864" t="str">
            <v>FARMACIA DISCOLMEDICA</v>
          </cell>
          <cell r="N864">
            <v>2022</v>
          </cell>
          <cell r="O864">
            <v>7</v>
          </cell>
          <cell r="Q864">
            <v>120</v>
          </cell>
          <cell r="R864">
            <v>80</v>
          </cell>
          <cell r="S864">
            <v>53</v>
          </cell>
          <cell r="T864">
            <v>71</v>
          </cell>
          <cell r="U864">
            <v>55</v>
          </cell>
          <cell r="V864">
            <v>50</v>
          </cell>
          <cell r="W864">
            <v>71.5</v>
          </cell>
        </row>
        <row r="865">
          <cell r="A865" t="str">
            <v>ME01044</v>
          </cell>
          <cell r="B865" t="str">
            <v>R03BB01</v>
          </cell>
          <cell r="C865" t="str">
            <v>IPRATROPIO BROMURO 20MCG/DOSIS AEROSOL</v>
          </cell>
          <cell r="D865">
            <v>1</v>
          </cell>
          <cell r="E865" t="str">
            <v>UND UNIDAD</v>
          </cell>
          <cell r="F865" t="str">
            <v>0.40000 mg</v>
          </cell>
          <cell r="G865" t="str">
            <v>Producto</v>
          </cell>
          <cell r="J865">
            <v>5</v>
          </cell>
          <cell r="K865">
            <v>5</v>
          </cell>
          <cell r="L865" t="str">
            <v>005</v>
          </cell>
          <cell r="M865" t="str">
            <v>FARMACIA DISCOLMEDICA</v>
          </cell>
          <cell r="N865">
            <v>2023</v>
          </cell>
          <cell r="O865">
            <v>1</v>
          </cell>
          <cell r="P865">
            <v>5</v>
          </cell>
          <cell r="W865">
            <v>0.41666666666666602</v>
          </cell>
        </row>
        <row r="866">
          <cell r="A866" t="str">
            <v>ME01054</v>
          </cell>
          <cell r="B866" t="str">
            <v>B02AA02</v>
          </cell>
          <cell r="C866" t="str">
            <v>TRANEXAMICO ACIDO 500MG TABLETA</v>
          </cell>
          <cell r="D866">
            <v>55</v>
          </cell>
          <cell r="E866" t="str">
            <v>TAB TABLETA</v>
          </cell>
          <cell r="F866" t="str">
            <v>500 mg</v>
          </cell>
          <cell r="G866" t="str">
            <v>Producto</v>
          </cell>
          <cell r="J866">
            <v>6</v>
          </cell>
          <cell r="K866">
            <v>5</v>
          </cell>
          <cell r="L866" t="str">
            <v>005</v>
          </cell>
          <cell r="M866" t="str">
            <v>FARMACIA DISCOLMEDICA</v>
          </cell>
          <cell r="N866">
            <v>2022</v>
          </cell>
          <cell r="O866">
            <v>8</v>
          </cell>
          <cell r="R866">
            <v>6</v>
          </cell>
          <cell r="W866">
            <v>1</v>
          </cell>
        </row>
        <row r="867">
          <cell r="A867" t="str">
            <v>ME01078</v>
          </cell>
          <cell r="B867" t="str">
            <v>N02BE01</v>
          </cell>
          <cell r="C867" t="str">
            <v>ACETAMINOFEN 150MG/5 ML (3%) SOLUCION ORAL</v>
          </cell>
          <cell r="D867">
            <v>18</v>
          </cell>
          <cell r="E867" t="str">
            <v>FRA FRASCO</v>
          </cell>
          <cell r="F867" t="str">
            <v>150MG/5 ML (3%)</v>
          </cell>
          <cell r="G867" t="str">
            <v>Producto</v>
          </cell>
          <cell r="J867">
            <v>31</v>
          </cell>
          <cell r="K867">
            <v>5</v>
          </cell>
          <cell r="L867" t="str">
            <v>005</v>
          </cell>
          <cell r="M867" t="str">
            <v>FARMACIA DISCOLMEDICA</v>
          </cell>
          <cell r="N867">
            <v>2022</v>
          </cell>
          <cell r="O867">
            <v>7</v>
          </cell>
          <cell r="Q867">
            <v>31</v>
          </cell>
          <cell r="R867">
            <v>2</v>
          </cell>
          <cell r="U867">
            <v>109</v>
          </cell>
          <cell r="V867">
            <v>85</v>
          </cell>
          <cell r="W867">
            <v>37.8333333333333</v>
          </cell>
        </row>
        <row r="868">
          <cell r="A868" t="str">
            <v>ME01145</v>
          </cell>
          <cell r="B868" t="str">
            <v>L04AD01</v>
          </cell>
          <cell r="C868" t="str">
            <v>CIANOCOBALAMINA 1MG/ML SOLUCION INYECTABLE</v>
          </cell>
          <cell r="D868">
            <v>2</v>
          </cell>
          <cell r="E868" t="str">
            <v>AMP AMPOLLA</v>
          </cell>
          <cell r="F868" t="str">
            <v>1.00000 mg</v>
          </cell>
          <cell r="G868" t="str">
            <v>Producto</v>
          </cell>
          <cell r="J868">
            <v>5</v>
          </cell>
          <cell r="K868">
            <v>5</v>
          </cell>
          <cell r="L868" t="str">
            <v>005</v>
          </cell>
          <cell r="M868" t="str">
            <v>FARMACIA DISCOLMEDICA</v>
          </cell>
          <cell r="N868">
            <v>2022</v>
          </cell>
          <cell r="O868">
            <v>9</v>
          </cell>
          <cell r="S868">
            <v>5</v>
          </cell>
          <cell r="U868">
            <v>1</v>
          </cell>
          <cell r="V868">
            <v>6</v>
          </cell>
          <cell r="W868">
            <v>2</v>
          </cell>
        </row>
        <row r="869">
          <cell r="A869" t="str">
            <v>ME01145</v>
          </cell>
          <cell r="B869" t="str">
            <v>L04AD01</v>
          </cell>
          <cell r="C869" t="str">
            <v>CIANOCOBALAMINA 1MG/ML SOLUCION INYECTABLE</v>
          </cell>
          <cell r="D869">
            <v>2</v>
          </cell>
          <cell r="E869" t="str">
            <v>AMP AMPOLLA</v>
          </cell>
          <cell r="F869" t="str">
            <v>1.00000 mg</v>
          </cell>
          <cell r="G869" t="str">
            <v>Producto</v>
          </cell>
          <cell r="J869">
            <v>3</v>
          </cell>
          <cell r="K869">
            <v>5</v>
          </cell>
          <cell r="L869" t="str">
            <v>005</v>
          </cell>
          <cell r="M869" t="str">
            <v>FARMACIA DISCOLMEDICA</v>
          </cell>
          <cell r="N869">
            <v>2023</v>
          </cell>
          <cell r="O869">
            <v>1</v>
          </cell>
          <cell r="P869">
            <v>3</v>
          </cell>
          <cell r="W869">
            <v>0.25</v>
          </cell>
        </row>
        <row r="870">
          <cell r="A870" t="str">
            <v>ME01146</v>
          </cell>
          <cell r="B870" t="str">
            <v>A04AA01</v>
          </cell>
          <cell r="C870" t="str">
            <v>ONDANSETRON CLORHIDRATO 8MG/4ML SOLUCION INYECTABLE</v>
          </cell>
          <cell r="D870">
            <v>2</v>
          </cell>
          <cell r="E870" t="str">
            <v>AMP AMPOLLA</v>
          </cell>
          <cell r="F870" t="str">
            <v>2.00000 mg</v>
          </cell>
          <cell r="G870" t="str">
            <v>Producto</v>
          </cell>
          <cell r="J870">
            <v>35</v>
          </cell>
          <cell r="K870">
            <v>5</v>
          </cell>
          <cell r="L870" t="str">
            <v>005</v>
          </cell>
          <cell r="M870" t="str">
            <v>FARMACIA DISCOLMEDICA</v>
          </cell>
          <cell r="N870">
            <v>2022</v>
          </cell>
          <cell r="O870">
            <v>7</v>
          </cell>
          <cell r="Q870">
            <v>35</v>
          </cell>
          <cell r="W870">
            <v>5.8333333333333304</v>
          </cell>
        </row>
        <row r="871">
          <cell r="A871" t="str">
            <v>ME01154</v>
          </cell>
          <cell r="B871" t="str">
            <v>D08AX08</v>
          </cell>
          <cell r="C871" t="str">
            <v>ALBUMINA HUMANA 20% FCO 50ML</v>
          </cell>
          <cell r="D871">
            <v>2</v>
          </cell>
          <cell r="E871" t="str">
            <v>AMP AMPOLLA</v>
          </cell>
          <cell r="F871" t="str">
            <v>20% 10 GRAMOS/50ML</v>
          </cell>
          <cell r="G871" t="str">
            <v>Producto</v>
          </cell>
          <cell r="J871">
            <v>3</v>
          </cell>
          <cell r="K871">
            <v>5</v>
          </cell>
          <cell r="L871" t="str">
            <v>005</v>
          </cell>
          <cell r="M871" t="str">
            <v>FARMACIA DISCOLMEDICA</v>
          </cell>
          <cell r="N871">
            <v>2022</v>
          </cell>
          <cell r="O871">
            <v>7</v>
          </cell>
          <cell r="Q871">
            <v>3</v>
          </cell>
          <cell r="T871">
            <v>2</v>
          </cell>
          <cell r="U871">
            <v>3</v>
          </cell>
          <cell r="W871">
            <v>1.3333333333333299</v>
          </cell>
        </row>
        <row r="872">
          <cell r="A872" t="str">
            <v>ME01161</v>
          </cell>
          <cell r="B872" t="str">
            <v>N03AF01</v>
          </cell>
          <cell r="C872" t="str">
            <v>CARBAMAZEPINA 20MG/ML (2%) SUSPENSION ORAL</v>
          </cell>
          <cell r="D872">
            <v>18</v>
          </cell>
          <cell r="E872" t="str">
            <v>FRA FRASCO</v>
          </cell>
          <cell r="F872" t="str">
            <v>2.00000 g</v>
          </cell>
          <cell r="G872" t="str">
            <v>Producto</v>
          </cell>
          <cell r="J872">
            <v>1</v>
          </cell>
          <cell r="K872">
            <v>5</v>
          </cell>
          <cell r="L872" t="str">
            <v>005</v>
          </cell>
          <cell r="M872" t="str">
            <v>FARMACIA DISCOLMEDICA</v>
          </cell>
          <cell r="N872">
            <v>2022</v>
          </cell>
          <cell r="O872">
            <v>9</v>
          </cell>
          <cell r="S872">
            <v>1</v>
          </cell>
          <cell r="W872">
            <v>0.16666666666666599</v>
          </cell>
        </row>
        <row r="873">
          <cell r="A873" t="str">
            <v>ME01163</v>
          </cell>
          <cell r="B873" t="str">
            <v>G01AF02</v>
          </cell>
          <cell r="C873" t="str">
            <v>CLOTRIMAZOL 100MG TABLETA VAGINAL</v>
          </cell>
          <cell r="D873">
            <v>55</v>
          </cell>
          <cell r="E873" t="str">
            <v>TAB TABLETA</v>
          </cell>
          <cell r="F873" t="str">
            <v>100.00000 mg</v>
          </cell>
          <cell r="G873" t="str">
            <v>Producto</v>
          </cell>
          <cell r="J873">
            <v>6</v>
          </cell>
          <cell r="K873">
            <v>5</v>
          </cell>
          <cell r="L873" t="str">
            <v>005</v>
          </cell>
          <cell r="M873" t="str">
            <v>FARMACIA DISCOLMEDICA</v>
          </cell>
          <cell r="N873">
            <v>2022</v>
          </cell>
          <cell r="O873">
            <v>7</v>
          </cell>
          <cell r="Q873">
            <v>6</v>
          </cell>
          <cell r="R873">
            <v>5</v>
          </cell>
          <cell r="S873">
            <v>6</v>
          </cell>
          <cell r="T873">
            <v>1</v>
          </cell>
          <cell r="U873">
            <v>10</v>
          </cell>
          <cell r="V873">
            <v>3</v>
          </cell>
          <cell r="W873">
            <v>5.1666666666666599</v>
          </cell>
        </row>
        <row r="874">
          <cell r="A874" t="str">
            <v>ME01208</v>
          </cell>
          <cell r="B874" t="str">
            <v>C07AG01</v>
          </cell>
          <cell r="C874" t="str">
            <v>LABETALOL 100MG/20ML SOLUCION INYECTABLE</v>
          </cell>
          <cell r="D874">
            <v>2</v>
          </cell>
          <cell r="E874" t="str">
            <v>AMP AMPOLLA</v>
          </cell>
          <cell r="F874" t="str">
            <v>5.00000 mg</v>
          </cell>
          <cell r="G874" t="str">
            <v>Producto</v>
          </cell>
          <cell r="J874">
            <v>33</v>
          </cell>
          <cell r="K874">
            <v>5</v>
          </cell>
          <cell r="L874" t="str">
            <v>005</v>
          </cell>
          <cell r="M874" t="str">
            <v>FARMACIA DISCOLMEDICA</v>
          </cell>
          <cell r="N874">
            <v>2022</v>
          </cell>
          <cell r="O874">
            <v>7</v>
          </cell>
          <cell r="Q874">
            <v>33</v>
          </cell>
          <cell r="R874">
            <v>42</v>
          </cell>
          <cell r="S874">
            <v>16</v>
          </cell>
          <cell r="T874">
            <v>24</v>
          </cell>
          <cell r="U874">
            <v>25</v>
          </cell>
          <cell r="V874">
            <v>1</v>
          </cell>
          <cell r="W874">
            <v>23.5</v>
          </cell>
        </row>
        <row r="875">
          <cell r="A875" t="str">
            <v>ME01216</v>
          </cell>
          <cell r="B875" t="str">
            <v>A03BA01</v>
          </cell>
          <cell r="C875" t="str">
            <v>ATROPINA SULFATO 1MG/ML SOLUCION INYECTABLE</v>
          </cell>
          <cell r="D875">
            <v>2</v>
          </cell>
          <cell r="E875" t="str">
            <v>AMP AMPOLLA</v>
          </cell>
          <cell r="F875" t="str">
            <v>1 mg</v>
          </cell>
          <cell r="G875" t="str">
            <v>Producto</v>
          </cell>
          <cell r="J875">
            <v>81</v>
          </cell>
          <cell r="K875">
            <v>5</v>
          </cell>
          <cell r="L875" t="str">
            <v>005</v>
          </cell>
          <cell r="M875" t="str">
            <v>FARMACIA DISCOLMEDICA</v>
          </cell>
          <cell r="N875">
            <v>2022</v>
          </cell>
          <cell r="O875">
            <v>7</v>
          </cell>
          <cell r="Q875">
            <v>81</v>
          </cell>
          <cell r="R875">
            <v>58</v>
          </cell>
          <cell r="S875">
            <v>88</v>
          </cell>
          <cell r="T875">
            <v>51</v>
          </cell>
          <cell r="U875">
            <v>58</v>
          </cell>
          <cell r="V875">
            <v>68</v>
          </cell>
          <cell r="W875">
            <v>67.3333333333333</v>
          </cell>
        </row>
        <row r="876">
          <cell r="A876" t="str">
            <v>ME01216</v>
          </cell>
          <cell r="B876" t="str">
            <v>A03BA01</v>
          </cell>
          <cell r="C876" t="str">
            <v>ATROPINA SULFATO 1MG/ML SOLUCION INYECTABLE</v>
          </cell>
          <cell r="D876">
            <v>2</v>
          </cell>
          <cell r="E876" t="str">
            <v>AMP AMPOLLA</v>
          </cell>
          <cell r="F876" t="str">
            <v>1 mg</v>
          </cell>
          <cell r="G876" t="str">
            <v>Producto</v>
          </cell>
          <cell r="J876">
            <v>12</v>
          </cell>
          <cell r="K876">
            <v>5</v>
          </cell>
          <cell r="L876" t="str">
            <v>005</v>
          </cell>
          <cell r="M876" t="str">
            <v>FARMACIA DISCOLMEDICA</v>
          </cell>
          <cell r="N876">
            <v>2023</v>
          </cell>
          <cell r="O876">
            <v>1</v>
          </cell>
          <cell r="P876">
            <v>12</v>
          </cell>
          <cell r="W876">
            <v>1</v>
          </cell>
        </row>
        <row r="877">
          <cell r="A877" t="str">
            <v>ME01233</v>
          </cell>
          <cell r="B877" t="str">
            <v>B01AB05</v>
          </cell>
          <cell r="C877" t="str">
            <v>HEPARINA BAJO PESO MOLECULAR 60U.I/0.6ML SOLUCION INYECTABLE</v>
          </cell>
          <cell r="D877">
            <v>27</v>
          </cell>
          <cell r="E877" t="str">
            <v>JP JERINGA PRELLENADA</v>
          </cell>
          <cell r="F877" t="str">
            <v>60.00000 mg</v>
          </cell>
          <cell r="G877" t="str">
            <v>Producto</v>
          </cell>
          <cell r="J877">
            <v>130</v>
          </cell>
          <cell r="K877">
            <v>5</v>
          </cell>
          <cell r="L877" t="str">
            <v>005</v>
          </cell>
          <cell r="M877" t="str">
            <v>FARMACIA DISCOLMEDICA</v>
          </cell>
          <cell r="N877">
            <v>2022</v>
          </cell>
          <cell r="O877">
            <v>7</v>
          </cell>
          <cell r="Q877">
            <v>130</v>
          </cell>
          <cell r="R877">
            <v>105</v>
          </cell>
          <cell r="S877">
            <v>130</v>
          </cell>
          <cell r="T877">
            <v>131</v>
          </cell>
          <cell r="U877">
            <v>169</v>
          </cell>
          <cell r="V877">
            <v>131</v>
          </cell>
          <cell r="W877">
            <v>132.666666666666</v>
          </cell>
        </row>
        <row r="878">
          <cell r="A878" t="str">
            <v>ME01233</v>
          </cell>
          <cell r="B878" t="str">
            <v>B01AB05</v>
          </cell>
          <cell r="C878" t="str">
            <v>HEPARINA BAJO PESO MOLECULAR 60U.I/0.6ML SOLUCION INYECTABLE</v>
          </cell>
          <cell r="D878">
            <v>27</v>
          </cell>
          <cell r="E878" t="str">
            <v>JP JERINGA PRELLENADA</v>
          </cell>
          <cell r="F878" t="str">
            <v>60.00000 mg</v>
          </cell>
          <cell r="G878" t="str">
            <v>Producto</v>
          </cell>
          <cell r="J878">
            <v>19</v>
          </cell>
          <cell r="K878">
            <v>5</v>
          </cell>
          <cell r="L878" t="str">
            <v>005</v>
          </cell>
          <cell r="M878" t="str">
            <v>FARMACIA DISCOLMEDICA</v>
          </cell>
          <cell r="N878">
            <v>2023</v>
          </cell>
          <cell r="O878">
            <v>1</v>
          </cell>
          <cell r="P878">
            <v>19</v>
          </cell>
          <cell r="W878">
            <v>1.5833333333333299</v>
          </cell>
        </row>
        <row r="879">
          <cell r="A879" t="str">
            <v>ME01235</v>
          </cell>
          <cell r="B879" t="str">
            <v>P01AX11</v>
          </cell>
          <cell r="C879" t="str">
            <v>NISTATINA EQ. 100.000 U.I 200MG/10 GRAMOS CREMA TOPICA</v>
          </cell>
          <cell r="D879">
            <v>59</v>
          </cell>
          <cell r="E879" t="str">
            <v>TUB TUBO</v>
          </cell>
          <cell r="F879" t="str">
            <v>10.00000 millones</v>
          </cell>
          <cell r="G879" t="str">
            <v>Producto</v>
          </cell>
          <cell r="J879">
            <v>5</v>
          </cell>
          <cell r="K879">
            <v>5</v>
          </cell>
          <cell r="L879" t="str">
            <v>005</v>
          </cell>
          <cell r="M879" t="str">
            <v>FARMACIA DISCOLMEDICA</v>
          </cell>
          <cell r="N879">
            <v>2022</v>
          </cell>
          <cell r="O879">
            <v>8</v>
          </cell>
          <cell r="R879">
            <v>5</v>
          </cell>
          <cell r="S879">
            <v>3</v>
          </cell>
          <cell r="T879">
            <v>2</v>
          </cell>
          <cell r="U879">
            <v>3</v>
          </cell>
          <cell r="V879">
            <v>1</v>
          </cell>
          <cell r="W879">
            <v>2.3333333333333299</v>
          </cell>
        </row>
        <row r="880">
          <cell r="A880" t="str">
            <v>ME01279</v>
          </cell>
          <cell r="B880" t="str">
            <v>C01BD01</v>
          </cell>
          <cell r="C880" t="str">
            <v>AMIODARONA 200 MG TABLETA</v>
          </cell>
          <cell r="D880">
            <v>55</v>
          </cell>
          <cell r="E880" t="str">
            <v>TAB TABLETA</v>
          </cell>
          <cell r="F880" t="str">
            <v>200 mg</v>
          </cell>
          <cell r="G880" t="str">
            <v>Producto</v>
          </cell>
          <cell r="J880">
            <v>21</v>
          </cell>
          <cell r="K880">
            <v>5</v>
          </cell>
          <cell r="L880" t="str">
            <v>005</v>
          </cell>
          <cell r="M880" t="str">
            <v>FARMACIA DISCOLMEDICA</v>
          </cell>
          <cell r="N880">
            <v>2022</v>
          </cell>
          <cell r="O880">
            <v>7</v>
          </cell>
          <cell r="Q880">
            <v>21</v>
          </cell>
          <cell r="S880">
            <v>1</v>
          </cell>
          <cell r="T880">
            <v>2</v>
          </cell>
          <cell r="V880">
            <v>1</v>
          </cell>
          <cell r="W880">
            <v>4.1666666666666599</v>
          </cell>
        </row>
        <row r="881">
          <cell r="A881" t="str">
            <v>ME01279</v>
          </cell>
          <cell r="B881" t="str">
            <v>C01BD01</v>
          </cell>
          <cell r="C881" t="str">
            <v>AMIODARONA 200 MG TABLETA</v>
          </cell>
          <cell r="D881">
            <v>55</v>
          </cell>
          <cell r="E881" t="str">
            <v>TAB TABLETA</v>
          </cell>
          <cell r="F881" t="str">
            <v>200 mg</v>
          </cell>
          <cell r="G881" t="str">
            <v>Producto</v>
          </cell>
          <cell r="J881">
            <v>1</v>
          </cell>
          <cell r="K881">
            <v>5</v>
          </cell>
          <cell r="L881" t="str">
            <v>005</v>
          </cell>
          <cell r="M881" t="str">
            <v>FARMACIA DISCOLMEDICA</v>
          </cell>
          <cell r="N881">
            <v>2023</v>
          </cell>
          <cell r="O881">
            <v>1</v>
          </cell>
          <cell r="P881">
            <v>1</v>
          </cell>
          <cell r="W881">
            <v>8.3333333333333301E-2</v>
          </cell>
        </row>
        <row r="882">
          <cell r="A882" t="str">
            <v>ME01309</v>
          </cell>
          <cell r="B882" t="str">
            <v>J05AB01</v>
          </cell>
          <cell r="C882" t="str">
            <v>ACETILCISTEINA 300MG/3ML (10%) SOLUCION INYECTABLE</v>
          </cell>
          <cell r="D882">
            <v>2</v>
          </cell>
          <cell r="E882" t="str">
            <v>AMP AMPOLLA</v>
          </cell>
          <cell r="F882" t="str">
            <v>300 mg</v>
          </cell>
          <cell r="G882" t="str">
            <v>Producto</v>
          </cell>
          <cell r="J882">
            <v>42</v>
          </cell>
          <cell r="K882">
            <v>5</v>
          </cell>
          <cell r="L882" t="str">
            <v>005</v>
          </cell>
          <cell r="M882" t="str">
            <v>FARMACIA DISCOLMEDICA</v>
          </cell>
          <cell r="N882">
            <v>2022</v>
          </cell>
          <cell r="O882">
            <v>8</v>
          </cell>
          <cell r="R882">
            <v>42</v>
          </cell>
          <cell r="S882">
            <v>234</v>
          </cell>
          <cell r="T882">
            <v>141</v>
          </cell>
          <cell r="U882">
            <v>16</v>
          </cell>
          <cell r="V882">
            <v>170</v>
          </cell>
          <cell r="W882">
            <v>100.5</v>
          </cell>
        </row>
        <row r="883">
          <cell r="A883" t="str">
            <v>ME01340</v>
          </cell>
          <cell r="B883" t="str">
            <v>S01BA04</v>
          </cell>
          <cell r="C883" t="str">
            <v>PREDNISOLONA ACETATO 1% SOLUCION OFTALMICA</v>
          </cell>
          <cell r="D883">
            <v>18</v>
          </cell>
          <cell r="E883" t="str">
            <v>FRA FRASCO</v>
          </cell>
          <cell r="F883" t="str">
            <v>10.00000 mg</v>
          </cell>
          <cell r="G883" t="str">
            <v>Producto</v>
          </cell>
          <cell r="J883">
            <v>1</v>
          </cell>
          <cell r="K883">
            <v>5</v>
          </cell>
          <cell r="L883" t="str">
            <v>005</v>
          </cell>
          <cell r="M883" t="str">
            <v>FARMACIA DISCOLMEDICA</v>
          </cell>
          <cell r="N883">
            <v>2022</v>
          </cell>
          <cell r="O883">
            <v>10</v>
          </cell>
          <cell r="T883">
            <v>1</v>
          </cell>
          <cell r="U883">
            <v>2</v>
          </cell>
          <cell r="W883">
            <v>0.5</v>
          </cell>
        </row>
        <row r="884">
          <cell r="A884" t="str">
            <v>ME01385</v>
          </cell>
          <cell r="B884" t="str">
            <v>B01AB05</v>
          </cell>
          <cell r="C884" t="str">
            <v>HEPARINA BAJO PESO MOLECULAR 80 MG/08 ML SOL INY</v>
          </cell>
          <cell r="D884">
            <v>27</v>
          </cell>
          <cell r="E884" t="str">
            <v>JP JERINGA PRELLENADA</v>
          </cell>
          <cell r="F884" t="str">
            <v>80.00000 mg</v>
          </cell>
          <cell r="G884" t="str">
            <v>Producto</v>
          </cell>
          <cell r="J884">
            <v>39</v>
          </cell>
          <cell r="K884">
            <v>5</v>
          </cell>
          <cell r="L884" t="str">
            <v>005</v>
          </cell>
          <cell r="M884" t="str">
            <v>FARMACIA DISCOLMEDICA</v>
          </cell>
          <cell r="N884">
            <v>2022</v>
          </cell>
          <cell r="O884">
            <v>7</v>
          </cell>
          <cell r="Q884">
            <v>39</v>
          </cell>
          <cell r="R884">
            <v>65</v>
          </cell>
          <cell r="S884">
            <v>19</v>
          </cell>
          <cell r="T884">
            <v>56</v>
          </cell>
          <cell r="U884">
            <v>88</v>
          </cell>
          <cell r="V884">
            <v>77</v>
          </cell>
          <cell r="W884">
            <v>57.3333333333333</v>
          </cell>
        </row>
        <row r="885">
          <cell r="A885" t="str">
            <v>ME01385</v>
          </cell>
          <cell r="B885" t="str">
            <v>B01AB05</v>
          </cell>
          <cell r="C885" t="str">
            <v>HEPARINA BAJO PESO MOLECULAR 80 MG/08 ML SOL INY</v>
          </cell>
          <cell r="D885">
            <v>27</v>
          </cell>
          <cell r="E885" t="str">
            <v>JP JERINGA PRELLENADA</v>
          </cell>
          <cell r="F885" t="str">
            <v>80.00000 mg</v>
          </cell>
          <cell r="G885" t="str">
            <v>Producto</v>
          </cell>
          <cell r="J885">
            <v>6</v>
          </cell>
          <cell r="K885">
            <v>5</v>
          </cell>
          <cell r="L885" t="str">
            <v>005</v>
          </cell>
          <cell r="M885" t="str">
            <v>FARMACIA DISCOLMEDICA</v>
          </cell>
          <cell r="N885">
            <v>2023</v>
          </cell>
          <cell r="O885">
            <v>1</v>
          </cell>
          <cell r="P885">
            <v>6</v>
          </cell>
          <cell r="W885">
            <v>0.5</v>
          </cell>
        </row>
        <row r="886">
          <cell r="A886" t="str">
            <v>ME01387</v>
          </cell>
          <cell r="B886" t="str">
            <v>B05CB10</v>
          </cell>
          <cell r="C886" t="str">
            <v>CISATRACURIO BESILATO 10MG/5ML SOLUCION INYECTABLE</v>
          </cell>
          <cell r="D886">
            <v>2</v>
          </cell>
          <cell r="E886" t="str">
            <v>AMP AMPOLLA</v>
          </cell>
          <cell r="F886" t="str">
            <v>10.00000 mg</v>
          </cell>
          <cell r="G886" t="str">
            <v>Producto</v>
          </cell>
          <cell r="J886">
            <v>6</v>
          </cell>
          <cell r="K886">
            <v>5</v>
          </cell>
          <cell r="L886" t="str">
            <v>005</v>
          </cell>
          <cell r="M886" t="str">
            <v>FARMACIA DISCOLMEDICA</v>
          </cell>
          <cell r="N886">
            <v>2022</v>
          </cell>
          <cell r="O886">
            <v>9</v>
          </cell>
          <cell r="S886">
            <v>6</v>
          </cell>
          <cell r="T886">
            <v>5</v>
          </cell>
          <cell r="U886">
            <v>4</v>
          </cell>
          <cell r="V886">
            <v>2</v>
          </cell>
          <cell r="W886">
            <v>2.8333333333333299</v>
          </cell>
        </row>
        <row r="887">
          <cell r="A887" t="str">
            <v>ME01409</v>
          </cell>
          <cell r="B887" t="str">
            <v>M01AB05</v>
          </cell>
          <cell r="C887" t="str">
            <v>DIAZEPAM 10MG/2ML SOLUCION INYECTABLE</v>
          </cell>
          <cell r="D887">
            <v>2</v>
          </cell>
          <cell r="E887" t="str">
            <v>AMP AMPOLLA</v>
          </cell>
          <cell r="F887" t="str">
            <v>10 MG</v>
          </cell>
          <cell r="G887" t="str">
            <v>Producto</v>
          </cell>
          <cell r="J887">
            <v>5</v>
          </cell>
          <cell r="K887">
            <v>5</v>
          </cell>
          <cell r="L887" t="str">
            <v>005</v>
          </cell>
          <cell r="M887" t="str">
            <v>FARMACIA DISCOLMEDICA</v>
          </cell>
          <cell r="N887">
            <v>2022</v>
          </cell>
          <cell r="O887">
            <v>7</v>
          </cell>
          <cell r="Q887">
            <v>5</v>
          </cell>
          <cell r="R887">
            <v>2</v>
          </cell>
          <cell r="S887">
            <v>2</v>
          </cell>
          <cell r="T887">
            <v>2</v>
          </cell>
          <cell r="U887">
            <v>5</v>
          </cell>
          <cell r="V887">
            <v>5</v>
          </cell>
          <cell r="W887">
            <v>3.5</v>
          </cell>
        </row>
        <row r="888">
          <cell r="A888" t="str">
            <v>ME01410</v>
          </cell>
          <cell r="B888" t="str">
            <v>C01CA24</v>
          </cell>
          <cell r="C888" t="str">
            <v>ADRENALINA 1MG/ML SOLUCION INYECTABLE</v>
          </cell>
          <cell r="D888">
            <v>2</v>
          </cell>
          <cell r="E888" t="str">
            <v>AMP AMPOLLA</v>
          </cell>
          <cell r="F888" t="str">
            <v>1 mg</v>
          </cell>
          <cell r="G888" t="str">
            <v>Producto</v>
          </cell>
          <cell r="J888">
            <v>31</v>
          </cell>
          <cell r="K888">
            <v>5</v>
          </cell>
          <cell r="L888" t="str">
            <v>005</v>
          </cell>
          <cell r="M888" t="str">
            <v>FARMACIA DISCOLMEDICA</v>
          </cell>
          <cell r="N888">
            <v>2022</v>
          </cell>
          <cell r="O888">
            <v>7</v>
          </cell>
          <cell r="Q888">
            <v>31</v>
          </cell>
          <cell r="S888">
            <v>1</v>
          </cell>
          <cell r="U888">
            <v>61</v>
          </cell>
          <cell r="V888">
            <v>60</v>
          </cell>
          <cell r="W888">
            <v>25.5</v>
          </cell>
        </row>
        <row r="889">
          <cell r="A889" t="str">
            <v>ME01444</v>
          </cell>
          <cell r="B889" t="str">
            <v>M03AC09</v>
          </cell>
          <cell r="C889" t="str">
            <v>ROCURONIO BROMURO 50MG/5ML SOLUCION INYECTABLE</v>
          </cell>
          <cell r="D889">
            <v>2</v>
          </cell>
          <cell r="E889" t="str">
            <v>AMP AMPOLLA</v>
          </cell>
          <cell r="F889" t="str">
            <v>10.00000 mg</v>
          </cell>
          <cell r="G889" t="str">
            <v>Producto</v>
          </cell>
          <cell r="J889">
            <v>16</v>
          </cell>
          <cell r="K889">
            <v>5</v>
          </cell>
          <cell r="L889" t="str">
            <v>005</v>
          </cell>
          <cell r="M889" t="str">
            <v>FARMACIA DISCOLMEDICA</v>
          </cell>
          <cell r="N889">
            <v>2022</v>
          </cell>
          <cell r="O889">
            <v>7</v>
          </cell>
          <cell r="Q889">
            <v>16</v>
          </cell>
          <cell r="R889">
            <v>26</v>
          </cell>
          <cell r="S889">
            <v>17</v>
          </cell>
          <cell r="T889">
            <v>28</v>
          </cell>
          <cell r="U889">
            <v>30</v>
          </cell>
          <cell r="V889">
            <v>18</v>
          </cell>
          <cell r="W889">
            <v>22.5</v>
          </cell>
        </row>
        <row r="890">
          <cell r="A890" t="str">
            <v>ME01444</v>
          </cell>
          <cell r="B890" t="str">
            <v>M03AC09</v>
          </cell>
          <cell r="C890" t="str">
            <v>ROCURONIO BROMURO 50MG/5ML SOLUCION INYECTABLE</v>
          </cell>
          <cell r="D890">
            <v>2</v>
          </cell>
          <cell r="E890" t="str">
            <v>AMP AMPOLLA</v>
          </cell>
          <cell r="F890" t="str">
            <v>10.00000 mg</v>
          </cell>
          <cell r="G890" t="str">
            <v>Producto</v>
          </cell>
          <cell r="J890">
            <v>4</v>
          </cell>
          <cell r="K890">
            <v>5</v>
          </cell>
          <cell r="L890" t="str">
            <v>005</v>
          </cell>
          <cell r="M890" t="str">
            <v>FARMACIA DISCOLMEDICA</v>
          </cell>
          <cell r="N890">
            <v>2023</v>
          </cell>
          <cell r="O890">
            <v>1</v>
          </cell>
          <cell r="P890">
            <v>4</v>
          </cell>
          <cell r="W890">
            <v>0.33333333333333298</v>
          </cell>
        </row>
        <row r="891">
          <cell r="A891" t="str">
            <v>ME01450</v>
          </cell>
          <cell r="B891" t="str">
            <v>A03FA01</v>
          </cell>
          <cell r="C891" t="str">
            <v>METOCLOPRAMIDA 10MG/2ML SOLUCION INYECTABLE</v>
          </cell>
          <cell r="D891">
            <v>2</v>
          </cell>
          <cell r="E891" t="str">
            <v>AMP AMPOLLA</v>
          </cell>
          <cell r="F891" t="str">
            <v>10.00000 mg</v>
          </cell>
          <cell r="G891" t="str">
            <v>Producto</v>
          </cell>
          <cell r="J891">
            <v>611</v>
          </cell>
          <cell r="K891">
            <v>5</v>
          </cell>
          <cell r="L891" t="str">
            <v>005</v>
          </cell>
          <cell r="M891" t="str">
            <v>FARMACIA DISCOLMEDICA</v>
          </cell>
          <cell r="N891">
            <v>2022</v>
          </cell>
          <cell r="O891">
            <v>7</v>
          </cell>
          <cell r="Q891">
            <v>611</v>
          </cell>
          <cell r="R891">
            <v>610</v>
          </cell>
          <cell r="S891">
            <v>638</v>
          </cell>
          <cell r="T891">
            <v>600</v>
          </cell>
          <cell r="U891">
            <v>619</v>
          </cell>
          <cell r="V891">
            <v>579</v>
          </cell>
          <cell r="W891">
            <v>609.5</v>
          </cell>
        </row>
        <row r="892">
          <cell r="A892" t="str">
            <v>ME01450</v>
          </cell>
          <cell r="B892" t="str">
            <v>A03FA01</v>
          </cell>
          <cell r="C892" t="str">
            <v>METOCLOPRAMIDA 10MG/2ML SOLUCION INYECTABLE</v>
          </cell>
          <cell r="D892">
            <v>2</v>
          </cell>
          <cell r="E892" t="str">
            <v>AMP AMPOLLA</v>
          </cell>
          <cell r="F892" t="str">
            <v>10.00000 mg</v>
          </cell>
          <cell r="G892" t="str">
            <v>Producto</v>
          </cell>
          <cell r="J892">
            <v>76</v>
          </cell>
          <cell r="K892">
            <v>5</v>
          </cell>
          <cell r="L892" t="str">
            <v>005</v>
          </cell>
          <cell r="M892" t="str">
            <v>FARMACIA DISCOLMEDICA</v>
          </cell>
          <cell r="N892">
            <v>2023</v>
          </cell>
          <cell r="O892">
            <v>1</v>
          </cell>
          <cell r="P892">
            <v>76</v>
          </cell>
          <cell r="W892">
            <v>6.3333333333333304</v>
          </cell>
        </row>
        <row r="893">
          <cell r="A893" t="str">
            <v>ME01477</v>
          </cell>
          <cell r="B893" t="str">
            <v>A10AB04</v>
          </cell>
          <cell r="C893" t="str">
            <v>INSULINA HUMANA NPH 100U.I/ML X 10ML SOLUCION INYECTABLE</v>
          </cell>
          <cell r="D893">
            <v>2</v>
          </cell>
          <cell r="E893" t="str">
            <v>AMP AMPOLLA</v>
          </cell>
          <cell r="F893" t="str">
            <v>100.00000 UI</v>
          </cell>
          <cell r="G893" t="str">
            <v>Producto</v>
          </cell>
          <cell r="J893">
            <v>1</v>
          </cell>
          <cell r="K893">
            <v>5</v>
          </cell>
          <cell r="L893" t="str">
            <v>005</v>
          </cell>
          <cell r="M893" t="str">
            <v>FARMACIA DISCOLMEDICA</v>
          </cell>
          <cell r="N893">
            <v>2022</v>
          </cell>
          <cell r="O893">
            <v>7</v>
          </cell>
          <cell r="Q893">
            <v>1</v>
          </cell>
          <cell r="W893">
            <v>0.16666666666666599</v>
          </cell>
        </row>
        <row r="894">
          <cell r="A894" t="str">
            <v>ME01478</v>
          </cell>
          <cell r="B894" t="str">
            <v>A10AB01</v>
          </cell>
          <cell r="C894" t="str">
            <v>INSULINA HUMANA CRISTALINA 100U.I/ML X 10ML SLN INYECTABLE</v>
          </cell>
          <cell r="D894">
            <v>2</v>
          </cell>
          <cell r="E894" t="str">
            <v>AMP AMPOLLA</v>
          </cell>
          <cell r="F894" t="str">
            <v>100.00000 IU</v>
          </cell>
          <cell r="G894" t="str">
            <v>Producto</v>
          </cell>
          <cell r="J894">
            <v>8</v>
          </cell>
          <cell r="K894">
            <v>5</v>
          </cell>
          <cell r="L894" t="str">
            <v>005</v>
          </cell>
          <cell r="M894" t="str">
            <v>FARMACIA DISCOLMEDICA</v>
          </cell>
          <cell r="N894">
            <v>2022</v>
          </cell>
          <cell r="O894">
            <v>7</v>
          </cell>
          <cell r="Q894">
            <v>8</v>
          </cell>
          <cell r="R894">
            <v>7</v>
          </cell>
          <cell r="S894">
            <v>4</v>
          </cell>
          <cell r="T894">
            <v>14</v>
          </cell>
          <cell r="U894">
            <v>7</v>
          </cell>
          <cell r="V894">
            <v>2</v>
          </cell>
          <cell r="W894">
            <v>7</v>
          </cell>
        </row>
        <row r="895">
          <cell r="A895" t="str">
            <v>ME01484</v>
          </cell>
          <cell r="B895" t="str">
            <v>R03AC02</v>
          </cell>
          <cell r="C895" t="str">
            <v>SALBUTAMOL BUCAL 100 MCG/DOSIS AEROSOL</v>
          </cell>
          <cell r="D895">
            <v>54</v>
          </cell>
          <cell r="E895" t="str">
            <v>SI SUSPENSIONES PARA NEBULIZADORES O INHALADORES</v>
          </cell>
          <cell r="F895" t="str">
            <v>2 mg</v>
          </cell>
          <cell r="G895" t="str">
            <v>Producto</v>
          </cell>
          <cell r="J895">
            <v>197</v>
          </cell>
          <cell r="K895">
            <v>5</v>
          </cell>
          <cell r="L895" t="str">
            <v>005</v>
          </cell>
          <cell r="M895" t="str">
            <v>FARMACIA DISCOLMEDICA</v>
          </cell>
          <cell r="N895">
            <v>2022</v>
          </cell>
          <cell r="O895">
            <v>7</v>
          </cell>
          <cell r="Q895">
            <v>197</v>
          </cell>
          <cell r="R895">
            <v>188</v>
          </cell>
          <cell r="S895">
            <v>168</v>
          </cell>
          <cell r="T895">
            <v>108</v>
          </cell>
          <cell r="U895">
            <v>143</v>
          </cell>
          <cell r="V895">
            <v>99</v>
          </cell>
          <cell r="W895">
            <v>150.5</v>
          </cell>
        </row>
        <row r="896">
          <cell r="A896" t="str">
            <v>ME01484</v>
          </cell>
          <cell r="B896" t="str">
            <v>R03AC02</v>
          </cell>
          <cell r="C896" t="str">
            <v>SALBUTAMOL BUCAL 100 MCG/DOSIS AEROSOL</v>
          </cell>
          <cell r="D896">
            <v>54</v>
          </cell>
          <cell r="E896" t="str">
            <v>SI SUSPENSIONES PARA NEBULIZADORES O INHALADORES</v>
          </cell>
          <cell r="F896" t="str">
            <v>2 mg</v>
          </cell>
          <cell r="G896" t="str">
            <v>Producto</v>
          </cell>
          <cell r="J896">
            <v>3</v>
          </cell>
          <cell r="K896">
            <v>5</v>
          </cell>
          <cell r="L896" t="str">
            <v>005</v>
          </cell>
          <cell r="M896" t="str">
            <v>FARMACIA DISCOLMEDICA</v>
          </cell>
          <cell r="N896">
            <v>2023</v>
          </cell>
          <cell r="O896">
            <v>1</v>
          </cell>
          <cell r="P896">
            <v>3</v>
          </cell>
          <cell r="W896">
            <v>0.25</v>
          </cell>
        </row>
        <row r="897">
          <cell r="A897" t="str">
            <v>ME01494</v>
          </cell>
          <cell r="B897" t="str">
            <v>N05AD01</v>
          </cell>
          <cell r="C897" t="str">
            <v>HALOPERIDOL 2MG/ML SOLUCION ORAL</v>
          </cell>
          <cell r="D897">
            <v>18</v>
          </cell>
          <cell r="E897" t="str">
            <v>FRA FRASCO</v>
          </cell>
          <cell r="F897" t="str">
            <v>2.00000 MG</v>
          </cell>
          <cell r="G897" t="str">
            <v>Producto</v>
          </cell>
          <cell r="J897">
            <v>5</v>
          </cell>
          <cell r="K897">
            <v>5</v>
          </cell>
          <cell r="L897" t="str">
            <v>005</v>
          </cell>
          <cell r="M897" t="str">
            <v>FARMACIA DISCOLMEDICA</v>
          </cell>
          <cell r="N897">
            <v>2022</v>
          </cell>
          <cell r="O897">
            <v>7</v>
          </cell>
          <cell r="Q897">
            <v>5</v>
          </cell>
          <cell r="R897">
            <v>4</v>
          </cell>
          <cell r="S897">
            <v>1</v>
          </cell>
          <cell r="T897">
            <v>1</v>
          </cell>
          <cell r="U897">
            <v>11</v>
          </cell>
          <cell r="V897">
            <v>1</v>
          </cell>
          <cell r="W897">
            <v>3.8333333333333299</v>
          </cell>
        </row>
        <row r="898">
          <cell r="A898" t="str">
            <v>ME01514</v>
          </cell>
          <cell r="B898" t="str">
            <v>C02AB02</v>
          </cell>
          <cell r="C898" t="str">
            <v>ALENDRONATO SODICO TABLETA 70MG</v>
          </cell>
          <cell r="D898">
            <v>55</v>
          </cell>
          <cell r="E898" t="str">
            <v>TAB TABLETA</v>
          </cell>
          <cell r="F898" t="str">
            <v>70 MG</v>
          </cell>
          <cell r="G898" t="str">
            <v>Producto</v>
          </cell>
          <cell r="J898">
            <v>5</v>
          </cell>
          <cell r="K898">
            <v>5</v>
          </cell>
          <cell r="L898" t="str">
            <v>005</v>
          </cell>
          <cell r="M898" t="str">
            <v>FARMACIA DISCOLMEDICA</v>
          </cell>
          <cell r="N898">
            <v>2022</v>
          </cell>
          <cell r="O898">
            <v>10</v>
          </cell>
          <cell r="T898">
            <v>5</v>
          </cell>
          <cell r="W898">
            <v>0.83333333333333304</v>
          </cell>
        </row>
        <row r="899">
          <cell r="A899" t="str">
            <v>ME01524</v>
          </cell>
          <cell r="B899" t="str">
            <v>R07AA02</v>
          </cell>
          <cell r="C899" t="str">
            <v>SURFACTANTE PULMONAR O PORCINO 80MG/ML X 1,5ML SUSP. INY.</v>
          </cell>
          <cell r="D899">
            <v>2</v>
          </cell>
          <cell r="E899" t="str">
            <v>AMP AMPOLLA</v>
          </cell>
          <cell r="F899" t="str">
            <v>120 mg</v>
          </cell>
          <cell r="G899" t="str">
            <v>Producto</v>
          </cell>
          <cell r="J899">
            <v>1</v>
          </cell>
          <cell r="K899">
            <v>5</v>
          </cell>
          <cell r="L899" t="str">
            <v>005</v>
          </cell>
          <cell r="M899" t="str">
            <v>FARMACIA DISCOLMEDICA</v>
          </cell>
          <cell r="N899">
            <v>2022</v>
          </cell>
          <cell r="O899">
            <v>7</v>
          </cell>
          <cell r="Q899">
            <v>1</v>
          </cell>
          <cell r="R899">
            <v>4</v>
          </cell>
          <cell r="S899">
            <v>1</v>
          </cell>
          <cell r="U899">
            <v>1</v>
          </cell>
          <cell r="W899">
            <v>1.1666666666666601</v>
          </cell>
        </row>
        <row r="900">
          <cell r="A900" t="str">
            <v>ME01537</v>
          </cell>
          <cell r="B900" t="str">
            <v>R03BA01</v>
          </cell>
          <cell r="C900" t="str">
            <v>BECLOMETASONA DIPROPIONATO BUCAL 250MCG/DOSIS AEROSOL</v>
          </cell>
          <cell r="D900">
            <v>54</v>
          </cell>
          <cell r="E900" t="str">
            <v>SI SUSPENSIONES PARA NEBULIZADORES O INHALADORES</v>
          </cell>
          <cell r="F900" t="str">
            <v>250 mcg</v>
          </cell>
          <cell r="G900" t="str">
            <v>Producto</v>
          </cell>
          <cell r="J900">
            <v>33</v>
          </cell>
          <cell r="K900">
            <v>5</v>
          </cell>
          <cell r="L900" t="str">
            <v>005</v>
          </cell>
          <cell r="M900" t="str">
            <v>FARMACIA DISCOLMEDICA</v>
          </cell>
          <cell r="N900">
            <v>2022</v>
          </cell>
          <cell r="O900">
            <v>7</v>
          </cell>
          <cell r="Q900">
            <v>33</v>
          </cell>
          <cell r="R900">
            <v>35</v>
          </cell>
          <cell r="S900">
            <v>20</v>
          </cell>
          <cell r="T900">
            <v>36</v>
          </cell>
          <cell r="U900">
            <v>19</v>
          </cell>
          <cell r="V900">
            <v>22</v>
          </cell>
          <cell r="W900">
            <v>27.5</v>
          </cell>
        </row>
        <row r="901">
          <cell r="A901" t="str">
            <v>ME01537</v>
          </cell>
          <cell r="B901" t="str">
            <v>R03BA01</v>
          </cell>
          <cell r="C901" t="str">
            <v>BECLOMETASONA DIPROPIONATO BUCAL 250MCG/DOSIS AEROSOL</v>
          </cell>
          <cell r="D901">
            <v>54</v>
          </cell>
          <cell r="E901" t="str">
            <v>SI SUSPENSIONES PARA NEBULIZADORES O INHALADORES</v>
          </cell>
          <cell r="F901" t="str">
            <v>250 mcg</v>
          </cell>
          <cell r="G901" t="str">
            <v>Producto</v>
          </cell>
          <cell r="J901">
            <v>7</v>
          </cell>
          <cell r="K901">
            <v>5</v>
          </cell>
          <cell r="L901" t="str">
            <v>005</v>
          </cell>
          <cell r="M901" t="str">
            <v>FARMACIA DISCOLMEDICA</v>
          </cell>
          <cell r="N901">
            <v>2023</v>
          </cell>
          <cell r="O901">
            <v>1</v>
          </cell>
          <cell r="P901">
            <v>7</v>
          </cell>
          <cell r="W901">
            <v>0.58333333333333304</v>
          </cell>
        </row>
        <row r="902">
          <cell r="A902" t="str">
            <v>ME01547</v>
          </cell>
          <cell r="B902" t="str">
            <v>A02BX02</v>
          </cell>
          <cell r="C902" t="str">
            <v>SUCCINILCOLINA CLORURO 1000MG/10ML SOLUCION INYECTABLE</v>
          </cell>
          <cell r="D902">
            <v>2</v>
          </cell>
          <cell r="E902" t="str">
            <v>AMP AMPOLLA</v>
          </cell>
          <cell r="F902" t="str">
            <v>100 MG</v>
          </cell>
          <cell r="G902" t="str">
            <v>Producto</v>
          </cell>
          <cell r="J902">
            <v>5</v>
          </cell>
          <cell r="K902">
            <v>5</v>
          </cell>
          <cell r="L902" t="str">
            <v>005</v>
          </cell>
          <cell r="M902" t="str">
            <v>FARMACIA DISCOLMEDICA</v>
          </cell>
          <cell r="N902">
            <v>2022</v>
          </cell>
          <cell r="O902">
            <v>7</v>
          </cell>
          <cell r="Q902">
            <v>5</v>
          </cell>
          <cell r="R902">
            <v>13</v>
          </cell>
          <cell r="S902">
            <v>17</v>
          </cell>
          <cell r="T902">
            <v>12</v>
          </cell>
          <cell r="U902">
            <v>15</v>
          </cell>
          <cell r="V902">
            <v>9</v>
          </cell>
          <cell r="W902">
            <v>11.8333333333333</v>
          </cell>
        </row>
        <row r="903">
          <cell r="A903" t="str">
            <v>ME01547</v>
          </cell>
          <cell r="B903" t="str">
            <v>A02BX02</v>
          </cell>
          <cell r="C903" t="str">
            <v>SUCCINILCOLINA CLORURO 1000MG/10ML SOLUCION INYECTABLE</v>
          </cell>
          <cell r="D903">
            <v>2</v>
          </cell>
          <cell r="E903" t="str">
            <v>AMP AMPOLLA</v>
          </cell>
          <cell r="F903" t="str">
            <v>100 MG</v>
          </cell>
          <cell r="G903" t="str">
            <v>Producto</v>
          </cell>
          <cell r="J903">
            <v>1</v>
          </cell>
          <cell r="K903">
            <v>5</v>
          </cell>
          <cell r="L903" t="str">
            <v>005</v>
          </cell>
          <cell r="M903" t="str">
            <v>FARMACIA DISCOLMEDICA</v>
          </cell>
          <cell r="N903">
            <v>2023</v>
          </cell>
          <cell r="O903">
            <v>1</v>
          </cell>
          <cell r="P903">
            <v>1</v>
          </cell>
          <cell r="W903">
            <v>8.3333333333333301E-2</v>
          </cell>
        </row>
        <row r="904">
          <cell r="A904" t="str">
            <v>ME01552</v>
          </cell>
          <cell r="B904" t="str">
            <v>C09AA01</v>
          </cell>
          <cell r="C904" t="str">
            <v>CAPTOPRIL 50 MG TABLETA</v>
          </cell>
          <cell r="D904">
            <v>55</v>
          </cell>
          <cell r="E904" t="str">
            <v>TAB TABLETA</v>
          </cell>
          <cell r="F904" t="str">
            <v>50.00000 mg</v>
          </cell>
          <cell r="G904" t="str">
            <v>Producto</v>
          </cell>
          <cell r="J904">
            <v>29</v>
          </cell>
          <cell r="K904">
            <v>5</v>
          </cell>
          <cell r="L904" t="str">
            <v>005</v>
          </cell>
          <cell r="M904" t="str">
            <v>FARMACIA DISCOLMEDICA</v>
          </cell>
          <cell r="N904">
            <v>2022</v>
          </cell>
          <cell r="O904">
            <v>7</v>
          </cell>
          <cell r="Q904">
            <v>29</v>
          </cell>
          <cell r="R904">
            <v>22</v>
          </cell>
          <cell r="S904">
            <v>30</v>
          </cell>
          <cell r="T904">
            <v>31</v>
          </cell>
          <cell r="U904">
            <v>19</v>
          </cell>
          <cell r="W904">
            <v>21.8333333333333</v>
          </cell>
        </row>
        <row r="905">
          <cell r="A905" t="str">
            <v>ME01561</v>
          </cell>
          <cell r="B905" t="str">
            <v>N06AB06</v>
          </cell>
          <cell r="C905" t="str">
            <v>SALMETEROL + FLUTICASONA 50+250MCG/DOSIS POLVO PARA INHALACION DISKUS</v>
          </cell>
          <cell r="D905">
            <v>54</v>
          </cell>
          <cell r="E905" t="str">
            <v>SI SUSPENSIONES PARA NEBULIZADORES O INHALADORES</v>
          </cell>
          <cell r="F905" t="str">
            <v>250.00000 æg / 50.00000 æg</v>
          </cell>
          <cell r="G905" t="str">
            <v>Producto</v>
          </cell>
          <cell r="J905">
            <v>22</v>
          </cell>
          <cell r="K905">
            <v>5</v>
          </cell>
          <cell r="L905" t="str">
            <v>005</v>
          </cell>
          <cell r="M905" t="str">
            <v>FARMACIA DISCOLMEDICA</v>
          </cell>
          <cell r="N905">
            <v>2022</v>
          </cell>
          <cell r="O905">
            <v>7</v>
          </cell>
          <cell r="Q905">
            <v>22</v>
          </cell>
          <cell r="R905">
            <v>1</v>
          </cell>
          <cell r="S905">
            <v>2</v>
          </cell>
          <cell r="T905">
            <v>17</v>
          </cell>
          <cell r="U905">
            <v>22</v>
          </cell>
          <cell r="V905">
            <v>14</v>
          </cell>
          <cell r="W905">
            <v>13</v>
          </cell>
        </row>
        <row r="906">
          <cell r="A906" t="str">
            <v>ME01561</v>
          </cell>
          <cell r="B906" t="str">
            <v>N06AB06</v>
          </cell>
          <cell r="C906" t="str">
            <v>SALMETEROL + FLUTICASONA 50+250MCG/DOSIS POLVO PARA INHALACION DISKUS</v>
          </cell>
          <cell r="D906">
            <v>54</v>
          </cell>
          <cell r="E906" t="str">
            <v>SI SUSPENSIONES PARA NEBULIZADORES O INHALADORES</v>
          </cell>
          <cell r="F906" t="str">
            <v>250.00000 æg / 50.00000 æg</v>
          </cell>
          <cell r="G906" t="str">
            <v>Producto</v>
          </cell>
          <cell r="J906">
            <v>1</v>
          </cell>
          <cell r="K906">
            <v>5</v>
          </cell>
          <cell r="L906" t="str">
            <v>005</v>
          </cell>
          <cell r="M906" t="str">
            <v>FARMACIA DISCOLMEDICA</v>
          </cell>
          <cell r="N906">
            <v>2023</v>
          </cell>
          <cell r="O906">
            <v>1</v>
          </cell>
          <cell r="P906">
            <v>1</v>
          </cell>
          <cell r="W906">
            <v>8.3333333333333301E-2</v>
          </cell>
        </row>
        <row r="907">
          <cell r="A907" t="str">
            <v>ME01570</v>
          </cell>
          <cell r="B907" t="str">
            <v>R06AE07</v>
          </cell>
          <cell r="C907" t="str">
            <v>CEFUROXIMA 250MG/5ML POLVO PARA SUSPENSION ORA</v>
          </cell>
          <cell r="D907">
            <v>18</v>
          </cell>
          <cell r="E907" t="str">
            <v>FRA FRASCO</v>
          </cell>
          <cell r="F907" t="str">
            <v>5.00000 G</v>
          </cell>
          <cell r="G907" t="str">
            <v>Producto</v>
          </cell>
          <cell r="J907">
            <v>0</v>
          </cell>
          <cell r="K907">
            <v>5</v>
          </cell>
          <cell r="L907" t="str">
            <v>005</v>
          </cell>
          <cell r="M907" t="str">
            <v>FARMACIA DISCOLMEDICA</v>
          </cell>
          <cell r="N907">
            <v>2022</v>
          </cell>
          <cell r="O907">
            <v>11</v>
          </cell>
          <cell r="U907">
            <v>0</v>
          </cell>
          <cell r="V907">
            <v>1</v>
          </cell>
          <cell r="W907">
            <v>0.16666666666666599</v>
          </cell>
        </row>
        <row r="908">
          <cell r="A908" t="str">
            <v>ME01574</v>
          </cell>
          <cell r="B908" t="str">
            <v>J01CR05</v>
          </cell>
          <cell r="C908" t="str">
            <v>PIPERACILINA+TAZOBACTAM 4000+500MG/VIAL POLVO PARA INYECCION</v>
          </cell>
          <cell r="D908">
            <v>2</v>
          </cell>
          <cell r="E908" t="str">
            <v>AMP AMPOLLA</v>
          </cell>
          <cell r="F908" t="str">
            <v>0.5 G / 4 G</v>
          </cell>
          <cell r="G908" t="str">
            <v>Producto</v>
          </cell>
          <cell r="J908">
            <v>463</v>
          </cell>
          <cell r="K908">
            <v>5</v>
          </cell>
          <cell r="L908" t="str">
            <v>005</v>
          </cell>
          <cell r="M908" t="str">
            <v>FARMACIA DISCOLMEDICA</v>
          </cell>
          <cell r="N908">
            <v>2022</v>
          </cell>
          <cell r="O908">
            <v>7</v>
          </cell>
          <cell r="Q908">
            <v>463</v>
          </cell>
          <cell r="R908">
            <v>324</v>
          </cell>
          <cell r="S908">
            <v>323</v>
          </cell>
          <cell r="T908">
            <v>476</v>
          </cell>
          <cell r="U908">
            <v>487</v>
          </cell>
          <cell r="V908">
            <v>431</v>
          </cell>
          <cell r="W908">
            <v>417.33333333333297</v>
          </cell>
        </row>
        <row r="909">
          <cell r="A909" t="str">
            <v>ME01574</v>
          </cell>
          <cell r="B909" t="str">
            <v>J01CR05</v>
          </cell>
          <cell r="C909" t="str">
            <v>PIPERACILINA+TAZOBACTAM 4000+500MG/VIAL POLVO PARA INYECCION</v>
          </cell>
          <cell r="D909">
            <v>2</v>
          </cell>
          <cell r="E909" t="str">
            <v>AMP AMPOLLA</v>
          </cell>
          <cell r="F909" t="str">
            <v>0.5 G / 4 G</v>
          </cell>
          <cell r="G909" t="str">
            <v>Producto</v>
          </cell>
          <cell r="J909">
            <v>16</v>
          </cell>
          <cell r="K909">
            <v>5</v>
          </cell>
          <cell r="L909" t="str">
            <v>005</v>
          </cell>
          <cell r="M909" t="str">
            <v>FARMACIA DISCOLMEDICA</v>
          </cell>
          <cell r="N909">
            <v>2023</v>
          </cell>
          <cell r="O909">
            <v>1</v>
          </cell>
          <cell r="P909">
            <v>16</v>
          </cell>
          <cell r="W909">
            <v>1.3333333333333299</v>
          </cell>
        </row>
        <row r="910">
          <cell r="A910" t="str">
            <v>ME01603</v>
          </cell>
          <cell r="B910" t="str">
            <v>A01AB17</v>
          </cell>
          <cell r="C910" t="str">
            <v>METRONIDAZOL 250MG/5ML SUSPENSION ORAL</v>
          </cell>
          <cell r="D910">
            <v>18</v>
          </cell>
          <cell r="E910" t="str">
            <v>FRA FRASCO</v>
          </cell>
          <cell r="F910" t="str">
            <v>5.00000 G</v>
          </cell>
          <cell r="G910" t="str">
            <v>Producto</v>
          </cell>
          <cell r="J910">
            <v>1</v>
          </cell>
          <cell r="K910">
            <v>5</v>
          </cell>
          <cell r="L910" t="str">
            <v>005</v>
          </cell>
          <cell r="M910" t="str">
            <v>FARMACIA DISCOLMEDICA</v>
          </cell>
          <cell r="N910">
            <v>2022</v>
          </cell>
          <cell r="O910">
            <v>7</v>
          </cell>
          <cell r="Q910">
            <v>1</v>
          </cell>
          <cell r="R910">
            <v>2</v>
          </cell>
          <cell r="S910">
            <v>2</v>
          </cell>
          <cell r="U910">
            <v>2</v>
          </cell>
          <cell r="V910">
            <v>2</v>
          </cell>
          <cell r="W910">
            <v>1.5</v>
          </cell>
        </row>
        <row r="911">
          <cell r="A911" t="str">
            <v>ME01603</v>
          </cell>
          <cell r="B911" t="str">
            <v>A01AB17</v>
          </cell>
          <cell r="C911" t="str">
            <v>METRONIDAZOL 250MG/5ML SUSPENSION ORAL</v>
          </cell>
          <cell r="D911">
            <v>18</v>
          </cell>
          <cell r="E911" t="str">
            <v>FRA FRASCO</v>
          </cell>
          <cell r="F911" t="str">
            <v>5.00000 G</v>
          </cell>
          <cell r="G911" t="str">
            <v>Producto</v>
          </cell>
          <cell r="J911">
            <v>1</v>
          </cell>
          <cell r="K911">
            <v>5</v>
          </cell>
          <cell r="L911" t="str">
            <v>005</v>
          </cell>
          <cell r="M911" t="str">
            <v>FARMACIA DISCOLMEDICA</v>
          </cell>
          <cell r="N911">
            <v>2023</v>
          </cell>
          <cell r="O911">
            <v>1</v>
          </cell>
          <cell r="P911">
            <v>1</v>
          </cell>
          <cell r="W911">
            <v>8.3333333333333301E-2</v>
          </cell>
        </row>
        <row r="912">
          <cell r="A912" t="str">
            <v>ME01607</v>
          </cell>
          <cell r="B912" t="str">
            <v>J01DH02</v>
          </cell>
          <cell r="C912" t="str">
            <v>MEROPENEM TRIHIDRATO 1000MG/VIAL POLVO PARA INYECCION</v>
          </cell>
          <cell r="D912">
            <v>2</v>
          </cell>
          <cell r="E912" t="str">
            <v>AMP AMPOLLA</v>
          </cell>
          <cell r="F912" t="str">
            <v>1.00000 g</v>
          </cell>
          <cell r="G912" t="str">
            <v>Producto</v>
          </cell>
          <cell r="J912">
            <v>62</v>
          </cell>
          <cell r="K912">
            <v>5</v>
          </cell>
          <cell r="L912" t="str">
            <v>005</v>
          </cell>
          <cell r="M912" t="str">
            <v>FARMACIA DISCOLMEDICA</v>
          </cell>
          <cell r="N912">
            <v>2022</v>
          </cell>
          <cell r="O912">
            <v>7</v>
          </cell>
          <cell r="Q912">
            <v>62</v>
          </cell>
          <cell r="R912">
            <v>12</v>
          </cell>
          <cell r="T912">
            <v>7</v>
          </cell>
          <cell r="U912">
            <v>25</v>
          </cell>
          <cell r="V912">
            <v>9</v>
          </cell>
          <cell r="W912">
            <v>19.1666666666666</v>
          </cell>
        </row>
        <row r="913">
          <cell r="A913" t="str">
            <v>ME01607</v>
          </cell>
          <cell r="B913" t="str">
            <v>J01DH02</v>
          </cell>
          <cell r="C913" t="str">
            <v>MEROPENEM TRIHIDRATO 1000MG/VIAL POLVO PARA INYECCION</v>
          </cell>
          <cell r="D913">
            <v>2</v>
          </cell>
          <cell r="E913" t="str">
            <v>AMP AMPOLLA</v>
          </cell>
          <cell r="F913" t="str">
            <v>1.00000 g</v>
          </cell>
          <cell r="G913" t="str">
            <v>Producto</v>
          </cell>
          <cell r="J913">
            <v>6</v>
          </cell>
          <cell r="K913">
            <v>5</v>
          </cell>
          <cell r="L913" t="str">
            <v>005</v>
          </cell>
          <cell r="M913" t="str">
            <v>FARMACIA DISCOLMEDICA</v>
          </cell>
          <cell r="N913">
            <v>2023</v>
          </cell>
          <cell r="O913">
            <v>1</v>
          </cell>
          <cell r="P913">
            <v>6</v>
          </cell>
          <cell r="W913">
            <v>0.5</v>
          </cell>
        </row>
        <row r="914">
          <cell r="A914" t="str">
            <v>ME01637</v>
          </cell>
          <cell r="B914" t="str">
            <v>A06AD15</v>
          </cell>
          <cell r="C914" t="str">
            <v>POLIETILENGLICOL 3350 POLVO PARA SOLUCION ORAL FRASCO X 160 GRAMOS</v>
          </cell>
          <cell r="D914">
            <v>18</v>
          </cell>
          <cell r="E914" t="str">
            <v>FRA FRASCO</v>
          </cell>
          <cell r="F914" t="str">
            <v>3350 MG</v>
          </cell>
          <cell r="G914" t="str">
            <v>Producto</v>
          </cell>
          <cell r="J914">
            <v>3</v>
          </cell>
          <cell r="K914">
            <v>5</v>
          </cell>
          <cell r="L914" t="str">
            <v>005</v>
          </cell>
          <cell r="M914" t="str">
            <v>FARMACIA DISCOLMEDICA</v>
          </cell>
          <cell r="N914">
            <v>2022</v>
          </cell>
          <cell r="O914">
            <v>7</v>
          </cell>
          <cell r="Q914">
            <v>3</v>
          </cell>
          <cell r="R914">
            <v>3</v>
          </cell>
          <cell r="S914">
            <v>4</v>
          </cell>
          <cell r="T914">
            <v>7</v>
          </cell>
          <cell r="U914">
            <v>2</v>
          </cell>
          <cell r="V914">
            <v>4</v>
          </cell>
          <cell r="W914">
            <v>3.8333333333333299</v>
          </cell>
        </row>
        <row r="915">
          <cell r="A915" t="str">
            <v>ME01727</v>
          </cell>
          <cell r="B915" t="str">
            <v>J02AC01</v>
          </cell>
          <cell r="C915" t="str">
            <v>FLUCONAZOL 200MG/100ML SOLUCION INYECTABLE</v>
          </cell>
          <cell r="D915">
            <v>2</v>
          </cell>
          <cell r="E915" t="str">
            <v>AMP AMPOLLA</v>
          </cell>
          <cell r="F915" t="str">
            <v>200.00000 MG</v>
          </cell>
          <cell r="G915" t="str">
            <v>Producto</v>
          </cell>
          <cell r="J915">
            <v>20</v>
          </cell>
          <cell r="K915">
            <v>5</v>
          </cell>
          <cell r="L915" t="str">
            <v>005</v>
          </cell>
          <cell r="M915" t="str">
            <v>FARMACIA DISCOLMEDICA</v>
          </cell>
          <cell r="N915">
            <v>2022</v>
          </cell>
          <cell r="O915">
            <v>7</v>
          </cell>
          <cell r="Q915">
            <v>20</v>
          </cell>
          <cell r="W915">
            <v>3.3333333333333299</v>
          </cell>
        </row>
        <row r="916">
          <cell r="A916" t="str">
            <v>ME01749</v>
          </cell>
          <cell r="B916" t="str">
            <v>J01DB03</v>
          </cell>
          <cell r="C916" t="str">
            <v>CEFALOTINA 1000MG POLVO PARA INYECCION</v>
          </cell>
          <cell r="D916">
            <v>2</v>
          </cell>
          <cell r="E916" t="str">
            <v>AMP AMPOLLA</v>
          </cell>
          <cell r="F916" t="str">
            <v>1 GR</v>
          </cell>
          <cell r="G916" t="str">
            <v>Producto</v>
          </cell>
          <cell r="J916">
            <v>566</v>
          </cell>
          <cell r="K916">
            <v>5</v>
          </cell>
          <cell r="L916" t="str">
            <v>005</v>
          </cell>
          <cell r="M916" t="str">
            <v>FARMACIA DISCOLMEDICA</v>
          </cell>
          <cell r="N916">
            <v>2022</v>
          </cell>
          <cell r="O916">
            <v>7</v>
          </cell>
          <cell r="Q916">
            <v>566</v>
          </cell>
          <cell r="R916">
            <v>297</v>
          </cell>
          <cell r="S916">
            <v>387</v>
          </cell>
          <cell r="T916">
            <v>306</v>
          </cell>
          <cell r="U916">
            <v>383</v>
          </cell>
          <cell r="V916">
            <v>330</v>
          </cell>
          <cell r="W916">
            <v>378.166666666666</v>
          </cell>
        </row>
        <row r="917">
          <cell r="A917" t="str">
            <v>ME01749</v>
          </cell>
          <cell r="B917" t="str">
            <v>J01DB03</v>
          </cell>
          <cell r="C917" t="str">
            <v>CEFALOTINA 1000MG POLVO PARA INYECCION</v>
          </cell>
          <cell r="D917">
            <v>2</v>
          </cell>
          <cell r="E917" t="str">
            <v>AMP AMPOLLA</v>
          </cell>
          <cell r="F917" t="str">
            <v>1 GR</v>
          </cell>
          <cell r="G917" t="str">
            <v>Producto</v>
          </cell>
          <cell r="J917">
            <v>67</v>
          </cell>
          <cell r="K917">
            <v>5</v>
          </cell>
          <cell r="L917" t="str">
            <v>005</v>
          </cell>
          <cell r="M917" t="str">
            <v>FARMACIA DISCOLMEDICA</v>
          </cell>
          <cell r="N917">
            <v>2023</v>
          </cell>
          <cell r="O917">
            <v>1</v>
          </cell>
          <cell r="P917">
            <v>67</v>
          </cell>
          <cell r="W917">
            <v>5.5833333333333304</v>
          </cell>
        </row>
        <row r="918">
          <cell r="A918" t="str">
            <v>ME01800</v>
          </cell>
          <cell r="B918" t="str">
            <v>N01BB51</v>
          </cell>
          <cell r="C918" t="str">
            <v>BUPIVACAINA (L) 30 MG + GLUCOSA 290.8 MG (Bupinest)</v>
          </cell>
          <cell r="D918">
            <v>2</v>
          </cell>
          <cell r="E918" t="str">
            <v>AMP AMPOLLA</v>
          </cell>
          <cell r="F918" t="str">
            <v>290.80 mg / 30 mg</v>
          </cell>
          <cell r="G918" t="str">
            <v>Producto</v>
          </cell>
          <cell r="J918">
            <v>80</v>
          </cell>
          <cell r="K918">
            <v>5</v>
          </cell>
          <cell r="L918" t="str">
            <v>005</v>
          </cell>
          <cell r="M918" t="str">
            <v>FARMACIA DISCOLMEDICA</v>
          </cell>
          <cell r="N918">
            <v>2022</v>
          </cell>
          <cell r="O918">
            <v>7</v>
          </cell>
          <cell r="Q918">
            <v>80</v>
          </cell>
          <cell r="R918">
            <v>77</v>
          </cell>
          <cell r="S918">
            <v>54</v>
          </cell>
          <cell r="T918">
            <v>60</v>
          </cell>
          <cell r="U918">
            <v>51</v>
          </cell>
          <cell r="V918">
            <v>48</v>
          </cell>
          <cell r="W918">
            <v>61.6666666666666</v>
          </cell>
        </row>
        <row r="919">
          <cell r="A919" t="str">
            <v>ME01800</v>
          </cell>
          <cell r="B919" t="str">
            <v>N01BB51</v>
          </cell>
          <cell r="C919" t="str">
            <v>BUPIVACAINA (L) 30 MG + GLUCOSA 290.8 MG (Bupinest)</v>
          </cell>
          <cell r="D919">
            <v>2</v>
          </cell>
          <cell r="E919" t="str">
            <v>AMP AMPOLLA</v>
          </cell>
          <cell r="F919" t="str">
            <v>290.80 mg / 30 mg</v>
          </cell>
          <cell r="G919" t="str">
            <v>Producto</v>
          </cell>
          <cell r="J919">
            <v>1</v>
          </cell>
          <cell r="K919">
            <v>5</v>
          </cell>
          <cell r="L919" t="str">
            <v>005</v>
          </cell>
          <cell r="M919" t="str">
            <v>FARMACIA DISCOLMEDICA</v>
          </cell>
          <cell r="N919">
            <v>2023</v>
          </cell>
          <cell r="O919">
            <v>1</v>
          </cell>
          <cell r="P919">
            <v>1</v>
          </cell>
          <cell r="W919">
            <v>8.3333333333333301E-2</v>
          </cell>
        </row>
        <row r="920">
          <cell r="A920" t="str">
            <v>ME01801</v>
          </cell>
          <cell r="B920" t="str">
            <v>N06AB03</v>
          </cell>
          <cell r="C920" t="str">
            <v>FLUOXETINA CLORHIDRATO 4MG/ML (0,4%) JARABE</v>
          </cell>
          <cell r="D920">
            <v>18</v>
          </cell>
          <cell r="E920" t="str">
            <v>FRA FRASCO</v>
          </cell>
          <cell r="F920" t="str">
            <v>400.00000 mg</v>
          </cell>
          <cell r="G920" t="str">
            <v>Producto</v>
          </cell>
          <cell r="J920">
            <v>1</v>
          </cell>
          <cell r="K920">
            <v>5</v>
          </cell>
          <cell r="L920" t="str">
            <v>005</v>
          </cell>
          <cell r="M920" t="str">
            <v>FARMACIA DISCOLMEDICA</v>
          </cell>
          <cell r="N920">
            <v>2022</v>
          </cell>
          <cell r="O920">
            <v>7</v>
          </cell>
          <cell r="Q920">
            <v>1</v>
          </cell>
          <cell r="R920">
            <v>2</v>
          </cell>
          <cell r="S920">
            <v>3</v>
          </cell>
          <cell r="T920">
            <v>1</v>
          </cell>
          <cell r="U920">
            <v>1</v>
          </cell>
          <cell r="V920">
            <v>2</v>
          </cell>
          <cell r="W920">
            <v>1.6666666666666601</v>
          </cell>
        </row>
        <row r="921">
          <cell r="A921" t="str">
            <v>ME01829</v>
          </cell>
          <cell r="B921" t="str">
            <v>N05AX12</v>
          </cell>
          <cell r="C921" t="str">
            <v>ARIPIPRAZOL 15 MG TABLETA</v>
          </cell>
          <cell r="D921">
            <v>55</v>
          </cell>
          <cell r="E921" t="str">
            <v>TAB TABLETA</v>
          </cell>
          <cell r="F921" t="str">
            <v>15 mg</v>
          </cell>
          <cell r="G921" t="str">
            <v>Producto</v>
          </cell>
          <cell r="J921">
            <v>2</v>
          </cell>
          <cell r="K921">
            <v>5</v>
          </cell>
          <cell r="L921" t="str">
            <v>005</v>
          </cell>
          <cell r="M921" t="str">
            <v>FARMACIA DISCOLMEDICA</v>
          </cell>
          <cell r="N921">
            <v>2022</v>
          </cell>
          <cell r="O921">
            <v>12</v>
          </cell>
          <cell r="V921">
            <v>2</v>
          </cell>
          <cell r="W921">
            <v>0.33333333333333298</v>
          </cell>
        </row>
        <row r="922">
          <cell r="A922" t="str">
            <v>ME01870</v>
          </cell>
          <cell r="B922" t="str">
            <v>C08CA01</v>
          </cell>
          <cell r="C922" t="str">
            <v>AMLODIPINO BESILATO 10MG TABLETA</v>
          </cell>
          <cell r="D922">
            <v>55</v>
          </cell>
          <cell r="E922" t="str">
            <v>TAB TABLETA</v>
          </cell>
          <cell r="F922" t="str">
            <v>13.80 mg</v>
          </cell>
          <cell r="G922" t="str">
            <v>Producto</v>
          </cell>
          <cell r="J922">
            <v>142</v>
          </cell>
          <cell r="K922">
            <v>5</v>
          </cell>
          <cell r="L922" t="str">
            <v>005</v>
          </cell>
          <cell r="M922" t="str">
            <v>FARMACIA DISCOLMEDICA</v>
          </cell>
          <cell r="N922">
            <v>2022</v>
          </cell>
          <cell r="O922">
            <v>7</v>
          </cell>
          <cell r="Q922">
            <v>142</v>
          </cell>
          <cell r="R922">
            <v>86</v>
          </cell>
          <cell r="S922">
            <v>15</v>
          </cell>
          <cell r="U922">
            <v>36</v>
          </cell>
          <cell r="V922">
            <v>16</v>
          </cell>
          <cell r="W922">
            <v>49.1666666666666</v>
          </cell>
        </row>
        <row r="923">
          <cell r="A923" t="str">
            <v>ME01870</v>
          </cell>
          <cell r="B923" t="str">
            <v>C08CA01</v>
          </cell>
          <cell r="C923" t="str">
            <v>AMLODIPINO BESILATO 10MG TABLETA</v>
          </cell>
          <cell r="D923">
            <v>55</v>
          </cell>
          <cell r="E923" t="str">
            <v>TAB TABLETA</v>
          </cell>
          <cell r="F923" t="str">
            <v>13.80 mg</v>
          </cell>
          <cell r="G923" t="str">
            <v>Producto</v>
          </cell>
          <cell r="J923">
            <v>8</v>
          </cell>
          <cell r="K923">
            <v>5</v>
          </cell>
          <cell r="L923" t="str">
            <v>005</v>
          </cell>
          <cell r="M923" t="str">
            <v>FARMACIA DISCOLMEDICA</v>
          </cell>
          <cell r="N923">
            <v>2023</v>
          </cell>
          <cell r="O923">
            <v>1</v>
          </cell>
          <cell r="P923">
            <v>8</v>
          </cell>
          <cell r="W923">
            <v>0.66666666666666596</v>
          </cell>
        </row>
        <row r="924">
          <cell r="A924" t="str">
            <v>ME01883</v>
          </cell>
          <cell r="B924" t="str">
            <v>N05AX08</v>
          </cell>
          <cell r="C924" t="str">
            <v>RISPERIDONA 1MG/ML SOLUCION SOLUCION ORAL</v>
          </cell>
          <cell r="D924">
            <v>18</v>
          </cell>
          <cell r="E924" t="str">
            <v>FRA FRASCO</v>
          </cell>
          <cell r="F924" t="str">
            <v>100.00000 mg</v>
          </cell>
          <cell r="G924" t="str">
            <v>Producto</v>
          </cell>
          <cell r="J924">
            <v>1</v>
          </cell>
          <cell r="K924">
            <v>5</v>
          </cell>
          <cell r="L924" t="str">
            <v>005</v>
          </cell>
          <cell r="M924" t="str">
            <v>FARMACIA DISCOLMEDICA</v>
          </cell>
          <cell r="N924">
            <v>2022</v>
          </cell>
          <cell r="O924">
            <v>7</v>
          </cell>
          <cell r="Q924">
            <v>1</v>
          </cell>
          <cell r="W924">
            <v>0.16666666666666599</v>
          </cell>
        </row>
        <row r="925">
          <cell r="A925" t="str">
            <v>ME01902</v>
          </cell>
          <cell r="B925" t="str">
            <v>J01EE01</v>
          </cell>
          <cell r="C925" t="str">
            <v>TRIMETOPRIM + SULFAMETOXAZOL 80MG+400MG/5ML SLN INYECTABLE</v>
          </cell>
          <cell r="D925">
            <v>2</v>
          </cell>
          <cell r="E925" t="str">
            <v>AMP AMPOLLA</v>
          </cell>
          <cell r="F925" t="str">
            <v>400 mg / 80 mg</v>
          </cell>
          <cell r="G925" t="str">
            <v>Producto</v>
          </cell>
          <cell r="J925">
            <v>22</v>
          </cell>
          <cell r="K925">
            <v>5</v>
          </cell>
          <cell r="L925" t="str">
            <v>005</v>
          </cell>
          <cell r="M925" t="str">
            <v>FARMACIA DISCOLMEDICA</v>
          </cell>
          <cell r="N925">
            <v>2022</v>
          </cell>
          <cell r="O925">
            <v>9</v>
          </cell>
          <cell r="S925">
            <v>22</v>
          </cell>
          <cell r="T925">
            <v>1</v>
          </cell>
          <cell r="U925">
            <v>1</v>
          </cell>
          <cell r="W925">
            <v>4</v>
          </cell>
        </row>
        <row r="926">
          <cell r="A926" t="str">
            <v>ME01918</v>
          </cell>
          <cell r="B926" t="str">
            <v>A03DB04</v>
          </cell>
          <cell r="C926" t="str">
            <v>HIERRO OXIDO SACARATADO 100MG/5ML SOLUCION INYECTABLE</v>
          </cell>
          <cell r="D926">
            <v>2</v>
          </cell>
          <cell r="E926" t="str">
            <v>AMP AMPOLLA</v>
          </cell>
          <cell r="F926" t="str">
            <v>100MG/5ML</v>
          </cell>
          <cell r="G926" t="str">
            <v>Producto</v>
          </cell>
          <cell r="J926">
            <v>18</v>
          </cell>
          <cell r="K926">
            <v>5</v>
          </cell>
          <cell r="L926" t="str">
            <v>005</v>
          </cell>
          <cell r="M926" t="str">
            <v>FARMACIA DISCOLMEDICA</v>
          </cell>
          <cell r="N926">
            <v>2022</v>
          </cell>
          <cell r="O926">
            <v>7</v>
          </cell>
          <cell r="Q926">
            <v>18</v>
          </cell>
          <cell r="R926">
            <v>12</v>
          </cell>
          <cell r="W926">
            <v>5</v>
          </cell>
        </row>
        <row r="927">
          <cell r="A927" t="str">
            <v>ME01922</v>
          </cell>
          <cell r="B927" t="str">
            <v>C08CA01</v>
          </cell>
          <cell r="C927" t="str">
            <v>AMITRIPTILINA CLORHIDRATO 25MG TABLETA</v>
          </cell>
          <cell r="D927">
            <v>55</v>
          </cell>
          <cell r="E927" t="str">
            <v>TAB TABLETA</v>
          </cell>
          <cell r="F927" t="str">
            <v>25 mg</v>
          </cell>
          <cell r="G927" t="str">
            <v>Producto</v>
          </cell>
          <cell r="J927">
            <v>1</v>
          </cell>
          <cell r="K927">
            <v>5</v>
          </cell>
          <cell r="L927" t="str">
            <v>005</v>
          </cell>
          <cell r="M927" t="str">
            <v>FARMACIA DISCOLMEDICA</v>
          </cell>
          <cell r="N927">
            <v>2022</v>
          </cell>
          <cell r="O927">
            <v>7</v>
          </cell>
          <cell r="Q927">
            <v>1</v>
          </cell>
          <cell r="T927">
            <v>1</v>
          </cell>
          <cell r="U927">
            <v>8</v>
          </cell>
          <cell r="V927">
            <v>1</v>
          </cell>
          <cell r="W927">
            <v>1.8333333333333299</v>
          </cell>
        </row>
        <row r="928">
          <cell r="A928" t="str">
            <v>ME01932</v>
          </cell>
          <cell r="B928" t="str">
            <v>A06AD15</v>
          </cell>
          <cell r="C928" t="str">
            <v>PLATA SULFADIAZINA 1% X 30GRAMOS CREMA TOPICA</v>
          </cell>
          <cell r="D928">
            <v>59</v>
          </cell>
          <cell r="E928" t="str">
            <v>TUB TUBO</v>
          </cell>
          <cell r="F928" t="str">
            <v>1 g</v>
          </cell>
          <cell r="G928" t="str">
            <v>Producto</v>
          </cell>
          <cell r="J928">
            <v>3</v>
          </cell>
          <cell r="K928">
            <v>5</v>
          </cell>
          <cell r="L928" t="str">
            <v>005</v>
          </cell>
          <cell r="M928" t="str">
            <v>FARMACIA DISCOLMEDICA</v>
          </cell>
          <cell r="N928">
            <v>2022</v>
          </cell>
          <cell r="O928">
            <v>7</v>
          </cell>
          <cell r="Q928">
            <v>3</v>
          </cell>
          <cell r="S928">
            <v>7</v>
          </cell>
          <cell r="T928">
            <v>3</v>
          </cell>
          <cell r="U928">
            <v>4</v>
          </cell>
          <cell r="V928">
            <v>5</v>
          </cell>
          <cell r="W928">
            <v>3.6666666666666599</v>
          </cell>
        </row>
        <row r="929">
          <cell r="A929" t="str">
            <v>ME01932</v>
          </cell>
          <cell r="B929" t="str">
            <v>A06AD15</v>
          </cell>
          <cell r="C929" t="str">
            <v>PLATA SULFADIAZINA 1% X 30GRAMOS CREMA TOPICA</v>
          </cell>
          <cell r="D929">
            <v>59</v>
          </cell>
          <cell r="E929" t="str">
            <v>TUB TUBO</v>
          </cell>
          <cell r="F929" t="str">
            <v>1 g</v>
          </cell>
          <cell r="G929" t="str">
            <v>Producto</v>
          </cell>
          <cell r="J929">
            <v>1</v>
          </cell>
          <cell r="K929">
            <v>5</v>
          </cell>
          <cell r="L929" t="str">
            <v>005</v>
          </cell>
          <cell r="M929" t="str">
            <v>FARMACIA DISCOLMEDICA</v>
          </cell>
          <cell r="N929">
            <v>2023</v>
          </cell>
          <cell r="O929">
            <v>1</v>
          </cell>
          <cell r="P929">
            <v>1</v>
          </cell>
          <cell r="W929">
            <v>8.3333333333333301E-2</v>
          </cell>
        </row>
        <row r="930">
          <cell r="A930" t="str">
            <v>ME01933</v>
          </cell>
          <cell r="B930" t="str">
            <v>C01CA24</v>
          </cell>
          <cell r="C930" t="str">
            <v>ADENOSINA 6MG/2ML SOLUCION INYECTABLE</v>
          </cell>
          <cell r="D930">
            <v>2</v>
          </cell>
          <cell r="E930" t="str">
            <v>AMP AMPOLLA</v>
          </cell>
          <cell r="F930" t="str">
            <v>6 mg</v>
          </cell>
          <cell r="G930" t="str">
            <v>Producto</v>
          </cell>
          <cell r="J930">
            <v>2</v>
          </cell>
          <cell r="K930">
            <v>5</v>
          </cell>
          <cell r="L930" t="str">
            <v>005</v>
          </cell>
          <cell r="M930" t="str">
            <v>FARMACIA DISCOLMEDICA</v>
          </cell>
          <cell r="N930">
            <v>2022</v>
          </cell>
          <cell r="O930">
            <v>9</v>
          </cell>
          <cell r="S930">
            <v>2</v>
          </cell>
          <cell r="T930">
            <v>11</v>
          </cell>
          <cell r="U930">
            <v>7</v>
          </cell>
          <cell r="V930">
            <v>3</v>
          </cell>
          <cell r="W930">
            <v>3.8333333333333299</v>
          </cell>
        </row>
        <row r="931">
          <cell r="A931" t="str">
            <v>ME01961</v>
          </cell>
          <cell r="B931" t="str">
            <v>A07CA99</v>
          </cell>
          <cell r="C931" t="str">
            <v>SALES DE REHIDRATACION ORAL 20,6 GRAMOS POLVO SOLUCION ORAL</v>
          </cell>
          <cell r="D931">
            <v>43</v>
          </cell>
          <cell r="E931" t="str">
            <v>SOB SOBRE</v>
          </cell>
          <cell r="F931" t="str">
            <v>1.50  G / 13.5 G / 2.6 G</v>
          </cell>
          <cell r="G931" t="str">
            <v>Producto</v>
          </cell>
          <cell r="J931">
            <v>9</v>
          </cell>
          <cell r="K931">
            <v>5</v>
          </cell>
          <cell r="L931" t="str">
            <v>005</v>
          </cell>
          <cell r="M931" t="str">
            <v>FARMACIA DISCOLMEDICA</v>
          </cell>
          <cell r="N931">
            <v>2022</v>
          </cell>
          <cell r="O931">
            <v>7</v>
          </cell>
          <cell r="Q931">
            <v>9</v>
          </cell>
          <cell r="R931">
            <v>20</v>
          </cell>
          <cell r="U931">
            <v>2</v>
          </cell>
          <cell r="W931">
            <v>5.1666666666666599</v>
          </cell>
        </row>
        <row r="932">
          <cell r="A932" t="str">
            <v>ME01970</v>
          </cell>
          <cell r="B932" t="str">
            <v>S01EA05</v>
          </cell>
          <cell r="C932" t="str">
            <v>BRIMONIDINA 2MG/ML (0.2%) SOLUCION OFTALMICA</v>
          </cell>
          <cell r="D932">
            <v>18</v>
          </cell>
          <cell r="E932" t="str">
            <v>FRA FRASCO</v>
          </cell>
          <cell r="F932" t="str">
            <v>2 mg</v>
          </cell>
          <cell r="G932" t="str">
            <v>Producto</v>
          </cell>
          <cell r="J932">
            <v>1</v>
          </cell>
          <cell r="K932">
            <v>5</v>
          </cell>
          <cell r="L932" t="str">
            <v>005</v>
          </cell>
          <cell r="M932" t="str">
            <v>FARMACIA DISCOLMEDICA</v>
          </cell>
          <cell r="N932">
            <v>2022</v>
          </cell>
          <cell r="O932">
            <v>10</v>
          </cell>
          <cell r="T932">
            <v>1</v>
          </cell>
          <cell r="W932">
            <v>0.16666666666666599</v>
          </cell>
        </row>
        <row r="933">
          <cell r="A933" t="str">
            <v>ME01994</v>
          </cell>
          <cell r="B933" t="str">
            <v>P03AX01</v>
          </cell>
          <cell r="C933" t="str">
            <v>BECLOMETASONA DIPROPIONATO NASAL 50MCG/DOSIS AEROSOL</v>
          </cell>
          <cell r="D933">
            <v>54</v>
          </cell>
          <cell r="E933" t="str">
            <v>SI SUSPENSIONES PARA NEBULIZADORES O INHALADORES</v>
          </cell>
          <cell r="F933" t="str">
            <v>0.07  %</v>
          </cell>
          <cell r="G933" t="str">
            <v>Producto</v>
          </cell>
          <cell r="J933">
            <v>2</v>
          </cell>
          <cell r="K933">
            <v>5</v>
          </cell>
          <cell r="L933" t="str">
            <v>005</v>
          </cell>
          <cell r="M933" t="str">
            <v>FARMACIA DISCOLMEDICA</v>
          </cell>
          <cell r="N933">
            <v>2022</v>
          </cell>
          <cell r="O933">
            <v>7</v>
          </cell>
          <cell r="Q933">
            <v>2</v>
          </cell>
          <cell r="R933">
            <v>11</v>
          </cell>
          <cell r="S933">
            <v>7</v>
          </cell>
          <cell r="T933">
            <v>10</v>
          </cell>
          <cell r="U933">
            <v>2</v>
          </cell>
          <cell r="V933">
            <v>1</v>
          </cell>
          <cell r="W933">
            <v>5.5</v>
          </cell>
        </row>
        <row r="934">
          <cell r="A934" t="str">
            <v>ME01996</v>
          </cell>
          <cell r="B934" t="str">
            <v>C03AA03</v>
          </cell>
          <cell r="C934" t="str">
            <v>HEPARINA SODICA 5000UI/ML SOLUCION INYECTABLE</v>
          </cell>
          <cell r="D934">
            <v>2</v>
          </cell>
          <cell r="E934" t="str">
            <v>AMP AMPOLLA</v>
          </cell>
          <cell r="F934" t="str">
            <v>5000.00000 UI</v>
          </cell>
          <cell r="G934" t="str">
            <v>Producto</v>
          </cell>
          <cell r="J934">
            <v>220</v>
          </cell>
          <cell r="K934">
            <v>5</v>
          </cell>
          <cell r="L934" t="str">
            <v>005</v>
          </cell>
          <cell r="M934" t="str">
            <v>FARMACIA DISCOLMEDICA</v>
          </cell>
          <cell r="N934">
            <v>2022</v>
          </cell>
          <cell r="O934">
            <v>7</v>
          </cell>
          <cell r="Q934">
            <v>220</v>
          </cell>
          <cell r="R934">
            <v>80</v>
          </cell>
          <cell r="W934">
            <v>50</v>
          </cell>
        </row>
        <row r="935">
          <cell r="A935" t="str">
            <v>ME02047</v>
          </cell>
          <cell r="B935" t="str">
            <v>B01AF02</v>
          </cell>
          <cell r="C935" t="str">
            <v>APIXABAN 5 MG TABLETA</v>
          </cell>
          <cell r="D935">
            <v>55</v>
          </cell>
          <cell r="E935" t="str">
            <v>TAB TABLETA</v>
          </cell>
          <cell r="F935" t="str">
            <v>5 mg</v>
          </cell>
          <cell r="G935" t="str">
            <v>Producto</v>
          </cell>
          <cell r="J935">
            <v>17</v>
          </cell>
          <cell r="K935">
            <v>5</v>
          </cell>
          <cell r="L935" t="str">
            <v>005</v>
          </cell>
          <cell r="M935" t="str">
            <v>FARMACIA DISCOLMEDICA</v>
          </cell>
          <cell r="N935">
            <v>2022</v>
          </cell>
          <cell r="O935">
            <v>7</v>
          </cell>
          <cell r="Q935">
            <v>17</v>
          </cell>
          <cell r="R935">
            <v>4</v>
          </cell>
          <cell r="S935">
            <v>5</v>
          </cell>
          <cell r="T935">
            <v>7</v>
          </cell>
          <cell r="U935">
            <v>31</v>
          </cell>
          <cell r="V935">
            <v>21</v>
          </cell>
          <cell r="W935">
            <v>14.1666666666666</v>
          </cell>
        </row>
        <row r="936">
          <cell r="A936" t="str">
            <v>ME02077</v>
          </cell>
          <cell r="B936" t="str">
            <v>N05AX08</v>
          </cell>
          <cell r="C936" t="str">
            <v>RISPERIDONA 1MG/ML SOLUCION SOLUCION ORAL</v>
          </cell>
          <cell r="D936">
            <v>18</v>
          </cell>
          <cell r="E936" t="str">
            <v>FRA FRASCO</v>
          </cell>
          <cell r="F936" t="str">
            <v>1.00000 mg</v>
          </cell>
          <cell r="G936" t="str">
            <v>Producto</v>
          </cell>
          <cell r="J936">
            <v>1</v>
          </cell>
          <cell r="K936">
            <v>5</v>
          </cell>
          <cell r="L936" t="str">
            <v>005</v>
          </cell>
          <cell r="M936" t="str">
            <v>FARMACIA DISCOLMEDICA</v>
          </cell>
          <cell r="N936">
            <v>2022</v>
          </cell>
          <cell r="O936">
            <v>12</v>
          </cell>
          <cell r="V936">
            <v>1</v>
          </cell>
          <cell r="W936">
            <v>0.16666666666666599</v>
          </cell>
        </row>
        <row r="937">
          <cell r="A937" t="str">
            <v>ME02138</v>
          </cell>
          <cell r="B937" t="str">
            <v>N01BB01</v>
          </cell>
          <cell r="C937" t="str">
            <v>BUPIVACAINA SIMPLE 0.05% SOL/INY*10ML AMPOLLA</v>
          </cell>
          <cell r="D937">
            <v>2</v>
          </cell>
          <cell r="E937" t="str">
            <v>AMP AMPOLLA</v>
          </cell>
          <cell r="F937" t="str">
            <v>50 mg</v>
          </cell>
          <cell r="G937" t="str">
            <v>Producto</v>
          </cell>
          <cell r="J937">
            <v>20</v>
          </cell>
          <cell r="K937">
            <v>5</v>
          </cell>
          <cell r="L937" t="str">
            <v>005</v>
          </cell>
          <cell r="M937" t="str">
            <v>FARMACIA DISCOLMEDICA</v>
          </cell>
          <cell r="N937">
            <v>2022</v>
          </cell>
          <cell r="O937">
            <v>8</v>
          </cell>
          <cell r="R937">
            <v>20</v>
          </cell>
          <cell r="W937">
            <v>3.3333333333333299</v>
          </cell>
        </row>
        <row r="938">
          <cell r="A938" t="str">
            <v>ME02142</v>
          </cell>
          <cell r="B938" t="str">
            <v>A10BH05</v>
          </cell>
          <cell r="C938" t="str">
            <v>LIDOCAINA SIN EPINEFRINA 2% X 50ML SOLUCION INYECTABLE</v>
          </cell>
          <cell r="D938">
            <v>2</v>
          </cell>
          <cell r="E938" t="str">
            <v>AMP AMPOLLA</v>
          </cell>
          <cell r="F938" t="str">
            <v>20.00000 mg.</v>
          </cell>
          <cell r="G938" t="str">
            <v>Producto</v>
          </cell>
          <cell r="J938">
            <v>25</v>
          </cell>
          <cell r="K938">
            <v>5</v>
          </cell>
          <cell r="L938" t="str">
            <v>005</v>
          </cell>
          <cell r="M938" t="str">
            <v>FARMACIA DISCOLMEDICA</v>
          </cell>
          <cell r="N938">
            <v>2022</v>
          </cell>
          <cell r="O938">
            <v>9</v>
          </cell>
          <cell r="S938">
            <v>25</v>
          </cell>
          <cell r="T938">
            <v>25</v>
          </cell>
          <cell r="W938">
            <v>8.3333333333333304</v>
          </cell>
        </row>
        <row r="939">
          <cell r="A939" t="str">
            <v>ME02161</v>
          </cell>
          <cell r="B939" t="str">
            <v>N01BB02</v>
          </cell>
          <cell r="C939" t="str">
            <v>LIDOCAINA + HIDROCOR 50G+25G/100GRAMOS UNG PROCTOLOGICO</v>
          </cell>
          <cell r="D939">
            <v>59</v>
          </cell>
          <cell r="E939" t="str">
            <v>TUB TUBO</v>
          </cell>
          <cell r="F939" t="str">
            <v>0.28000 G / 5.00000 G</v>
          </cell>
          <cell r="G939" t="str">
            <v>Producto</v>
          </cell>
          <cell r="J939">
            <v>1</v>
          </cell>
          <cell r="K939">
            <v>5</v>
          </cell>
          <cell r="L939" t="str">
            <v>005</v>
          </cell>
          <cell r="M939" t="str">
            <v>FARMACIA DISCOLMEDICA</v>
          </cell>
          <cell r="N939">
            <v>2022</v>
          </cell>
          <cell r="O939">
            <v>11</v>
          </cell>
          <cell r="U939">
            <v>1</v>
          </cell>
          <cell r="W939">
            <v>0.16666666666666599</v>
          </cell>
        </row>
        <row r="940">
          <cell r="A940" t="str">
            <v>ME02170</v>
          </cell>
          <cell r="B940" t="str">
            <v>M03AB01</v>
          </cell>
          <cell r="C940" t="str">
            <v>SUSTITUTO P HUMANO POLIGELINA 350MG/10ML(3,5%) SUSP. INY.</v>
          </cell>
          <cell r="D940">
            <v>2</v>
          </cell>
          <cell r="E940" t="str">
            <v>AMP AMPOLLA</v>
          </cell>
          <cell r="F940" t="str">
            <v>0.07 G / 0.1 G / 0.15 G / 1.63 G / 2.77 G / 20 G</v>
          </cell>
          <cell r="G940" t="str">
            <v>Producto</v>
          </cell>
          <cell r="J940">
            <v>8</v>
          </cell>
          <cell r="K940">
            <v>5</v>
          </cell>
          <cell r="L940" t="str">
            <v>005</v>
          </cell>
          <cell r="M940" t="str">
            <v>FARMACIA DISCOLMEDICA</v>
          </cell>
          <cell r="N940">
            <v>2022</v>
          </cell>
          <cell r="O940">
            <v>7</v>
          </cell>
          <cell r="Q940">
            <v>8</v>
          </cell>
          <cell r="R940">
            <v>1</v>
          </cell>
          <cell r="S940">
            <v>2</v>
          </cell>
          <cell r="T940">
            <v>3</v>
          </cell>
          <cell r="U940">
            <v>2</v>
          </cell>
          <cell r="V940">
            <v>2</v>
          </cell>
          <cell r="W940">
            <v>3</v>
          </cell>
        </row>
        <row r="941">
          <cell r="A941" t="str">
            <v>ME02193</v>
          </cell>
          <cell r="B941" t="str">
            <v>G02AD06</v>
          </cell>
          <cell r="C941" t="str">
            <v>MISOPROSTOL  50 MCG TABLETA VAGINAL</v>
          </cell>
          <cell r="D941">
            <v>55</v>
          </cell>
          <cell r="E941" t="str">
            <v>TAB TABLETA</v>
          </cell>
          <cell r="F941" t="str">
            <v>50 MCG</v>
          </cell>
          <cell r="G941" t="str">
            <v>Producto</v>
          </cell>
          <cell r="J941">
            <v>20</v>
          </cell>
          <cell r="K941">
            <v>5</v>
          </cell>
          <cell r="L941" t="str">
            <v>005</v>
          </cell>
          <cell r="M941" t="str">
            <v>FARMACIA DISCOLMEDICA</v>
          </cell>
          <cell r="N941">
            <v>2022</v>
          </cell>
          <cell r="O941">
            <v>12</v>
          </cell>
          <cell r="V941">
            <v>20</v>
          </cell>
          <cell r="W941">
            <v>3.3333333333333299</v>
          </cell>
        </row>
        <row r="942">
          <cell r="A942" t="str">
            <v>ME02193</v>
          </cell>
          <cell r="B942" t="str">
            <v>G02AD06</v>
          </cell>
          <cell r="C942" t="str">
            <v>MISOPROSTOL  50 MCG TABLETA VAGINAL</v>
          </cell>
          <cell r="D942">
            <v>55</v>
          </cell>
          <cell r="E942" t="str">
            <v>TAB TABLETA</v>
          </cell>
          <cell r="F942" t="str">
            <v>50 MCG</v>
          </cell>
          <cell r="G942" t="str">
            <v>Producto</v>
          </cell>
          <cell r="J942">
            <v>2</v>
          </cell>
          <cell r="K942">
            <v>5</v>
          </cell>
          <cell r="L942" t="str">
            <v>005</v>
          </cell>
          <cell r="M942" t="str">
            <v>FARMACIA DISCOLMEDICA</v>
          </cell>
          <cell r="N942">
            <v>2023</v>
          </cell>
          <cell r="O942">
            <v>1</v>
          </cell>
          <cell r="P942">
            <v>2</v>
          </cell>
          <cell r="W942">
            <v>0.16666666666666599</v>
          </cell>
        </row>
        <row r="943">
          <cell r="A943" t="str">
            <v>ME02232</v>
          </cell>
          <cell r="B943" t="str">
            <v>R03BA01</v>
          </cell>
          <cell r="C943" t="str">
            <v>BECLOMETASONA DIPROPIONATO BUCAL 50MCG/DOSIS AEROSOL</v>
          </cell>
          <cell r="D943">
            <v>54</v>
          </cell>
          <cell r="E943" t="str">
            <v>SI SUSPENSIONES PARA NEBULIZADORES O INHALADORES</v>
          </cell>
          <cell r="F943" t="str">
            <v>50 mcg</v>
          </cell>
          <cell r="G943" t="str">
            <v>Producto</v>
          </cell>
          <cell r="J943">
            <v>10</v>
          </cell>
          <cell r="K943">
            <v>5</v>
          </cell>
          <cell r="L943" t="str">
            <v>005</v>
          </cell>
          <cell r="M943" t="str">
            <v>FARMACIA DISCOLMEDICA</v>
          </cell>
          <cell r="N943">
            <v>2022</v>
          </cell>
          <cell r="O943">
            <v>7</v>
          </cell>
          <cell r="Q943">
            <v>10</v>
          </cell>
          <cell r="R943">
            <v>29</v>
          </cell>
          <cell r="S943">
            <v>31</v>
          </cell>
          <cell r="T943">
            <v>10</v>
          </cell>
          <cell r="U943">
            <v>11</v>
          </cell>
          <cell r="V943">
            <v>13</v>
          </cell>
          <cell r="W943">
            <v>17.3333333333333</v>
          </cell>
        </row>
        <row r="944">
          <cell r="A944" t="str">
            <v>ME02233</v>
          </cell>
          <cell r="B944" t="str">
            <v>N01BB02</v>
          </cell>
          <cell r="C944" t="str">
            <v>LIDOCAINA SIN EPINEFRINA 1% X 10ML SOLUCION INYECTABLE</v>
          </cell>
          <cell r="D944">
            <v>2</v>
          </cell>
          <cell r="E944" t="str">
            <v>AMP AMPOLLA</v>
          </cell>
          <cell r="F944" t="str">
            <v>10.00000 mg</v>
          </cell>
          <cell r="G944" t="str">
            <v>Producto</v>
          </cell>
          <cell r="J944">
            <v>5</v>
          </cell>
          <cell r="K944">
            <v>5</v>
          </cell>
          <cell r="L944" t="str">
            <v>005</v>
          </cell>
          <cell r="M944" t="str">
            <v>FARMACIA DISCOLMEDICA</v>
          </cell>
          <cell r="N944">
            <v>2022</v>
          </cell>
          <cell r="O944">
            <v>7</v>
          </cell>
          <cell r="Q944">
            <v>5</v>
          </cell>
          <cell r="R944">
            <v>35</v>
          </cell>
          <cell r="S944">
            <v>23</v>
          </cell>
          <cell r="T944">
            <v>12</v>
          </cell>
          <cell r="U944">
            <v>3</v>
          </cell>
          <cell r="V944">
            <v>18</v>
          </cell>
          <cell r="W944">
            <v>16</v>
          </cell>
        </row>
        <row r="945">
          <cell r="A945" t="str">
            <v>ME02233</v>
          </cell>
          <cell r="B945" t="str">
            <v>N01BB02</v>
          </cell>
          <cell r="C945" t="str">
            <v>LIDOCAINA SIN EPINEFRINA 1% X 10ML SOLUCION INYECTABLE</v>
          </cell>
          <cell r="D945">
            <v>2</v>
          </cell>
          <cell r="E945" t="str">
            <v>AMP AMPOLLA</v>
          </cell>
          <cell r="F945" t="str">
            <v>10.00000 mg</v>
          </cell>
          <cell r="G945" t="str">
            <v>Producto</v>
          </cell>
          <cell r="J945">
            <v>2</v>
          </cell>
          <cell r="K945">
            <v>5</v>
          </cell>
          <cell r="L945" t="str">
            <v>005</v>
          </cell>
          <cell r="M945" t="str">
            <v>FARMACIA DISCOLMEDICA</v>
          </cell>
          <cell r="N945">
            <v>2023</v>
          </cell>
          <cell r="O945">
            <v>1</v>
          </cell>
          <cell r="P945">
            <v>2</v>
          </cell>
          <cell r="W945">
            <v>0.16666666666666599</v>
          </cell>
        </row>
        <row r="946">
          <cell r="A946" t="str">
            <v>ME02301</v>
          </cell>
          <cell r="B946" t="str">
            <v>P01BA02</v>
          </cell>
          <cell r="C946" t="str">
            <v>HIDROXICINA CLORHIDRATO 100MG/2ML SOLUCION INYECTABLE</v>
          </cell>
          <cell r="D946">
            <v>2</v>
          </cell>
          <cell r="E946" t="str">
            <v>AMP AMPOLLA</v>
          </cell>
          <cell r="F946" t="str">
            <v>100.00000 MG</v>
          </cell>
          <cell r="G946" t="str">
            <v>Producto</v>
          </cell>
          <cell r="J946">
            <v>5</v>
          </cell>
          <cell r="K946">
            <v>5</v>
          </cell>
          <cell r="L946" t="str">
            <v>005</v>
          </cell>
          <cell r="M946" t="str">
            <v>FARMACIA DISCOLMEDICA</v>
          </cell>
          <cell r="N946">
            <v>2022</v>
          </cell>
          <cell r="O946">
            <v>7</v>
          </cell>
          <cell r="Q946">
            <v>5</v>
          </cell>
          <cell r="R946">
            <v>8</v>
          </cell>
          <cell r="S946">
            <v>10</v>
          </cell>
          <cell r="T946">
            <v>7</v>
          </cell>
          <cell r="U946">
            <v>8</v>
          </cell>
          <cell r="V946">
            <v>8</v>
          </cell>
          <cell r="W946">
            <v>7.6666666666666599</v>
          </cell>
        </row>
        <row r="947">
          <cell r="A947" t="str">
            <v>ME02309</v>
          </cell>
          <cell r="B947" t="str">
            <v>B05BA03</v>
          </cell>
          <cell r="C947" t="str">
            <v>DEXAMETASONA+NEOMICINA+POLIMIXB 1MG+3.5MG+6000UI/ML SLN OFT</v>
          </cell>
          <cell r="D947">
            <v>18</v>
          </cell>
          <cell r="E947" t="str">
            <v>FRA FRASCO</v>
          </cell>
          <cell r="F947" t="str">
            <v>1 MG / 3.5 MG / 6000 U.I.</v>
          </cell>
          <cell r="G947" t="str">
            <v>Producto</v>
          </cell>
          <cell r="J947">
            <v>3</v>
          </cell>
          <cell r="K947">
            <v>5</v>
          </cell>
          <cell r="L947" t="str">
            <v>005</v>
          </cell>
          <cell r="M947" t="str">
            <v>FARMACIA DISCOLMEDICA</v>
          </cell>
          <cell r="N947">
            <v>2022</v>
          </cell>
          <cell r="O947">
            <v>9</v>
          </cell>
          <cell r="S947">
            <v>3</v>
          </cell>
          <cell r="T947">
            <v>1</v>
          </cell>
          <cell r="V947">
            <v>1</v>
          </cell>
          <cell r="W947">
            <v>0.83333333333333304</v>
          </cell>
        </row>
        <row r="948">
          <cell r="A948" t="str">
            <v>ME02328</v>
          </cell>
          <cell r="B948" t="str">
            <v>A03FA01</v>
          </cell>
          <cell r="C948" t="str">
            <v>METOCLOPRAMIDA 4MG/ML SOLUCION ORAL</v>
          </cell>
          <cell r="D948">
            <v>18</v>
          </cell>
          <cell r="E948" t="str">
            <v>FRA FRASCO</v>
          </cell>
          <cell r="F948" t="str">
            <v>4.00000 mg</v>
          </cell>
          <cell r="G948" t="str">
            <v>Producto</v>
          </cell>
          <cell r="J948">
            <v>1</v>
          </cell>
          <cell r="K948">
            <v>5</v>
          </cell>
          <cell r="L948" t="str">
            <v>005</v>
          </cell>
          <cell r="M948" t="str">
            <v>FARMACIA DISCOLMEDICA</v>
          </cell>
          <cell r="N948">
            <v>2022</v>
          </cell>
          <cell r="O948">
            <v>10</v>
          </cell>
          <cell r="T948">
            <v>1</v>
          </cell>
          <cell r="V948">
            <v>1</v>
          </cell>
          <cell r="W948">
            <v>0.33333333333333298</v>
          </cell>
        </row>
        <row r="949">
          <cell r="A949" t="str">
            <v>ME02329</v>
          </cell>
          <cell r="B949" t="str">
            <v>B05AA01</v>
          </cell>
          <cell r="C949" t="str">
            <v>ALBENDAZOL 400MG/20ML (2%) SUSPENSION ORAL</v>
          </cell>
          <cell r="D949">
            <v>18</v>
          </cell>
          <cell r="E949" t="str">
            <v>FRA FRASCO</v>
          </cell>
          <cell r="F949" t="str">
            <v>2 g</v>
          </cell>
          <cell r="G949" t="str">
            <v>Producto</v>
          </cell>
          <cell r="J949">
            <v>2</v>
          </cell>
          <cell r="K949">
            <v>5</v>
          </cell>
          <cell r="L949" t="str">
            <v>005</v>
          </cell>
          <cell r="M949" t="str">
            <v>FARMACIA DISCOLMEDICA</v>
          </cell>
          <cell r="N949">
            <v>2022</v>
          </cell>
          <cell r="O949">
            <v>7</v>
          </cell>
          <cell r="Q949">
            <v>2</v>
          </cell>
          <cell r="T949">
            <v>1</v>
          </cell>
          <cell r="U949">
            <v>1</v>
          </cell>
          <cell r="W949">
            <v>0.66666666666666596</v>
          </cell>
        </row>
        <row r="950">
          <cell r="A950" t="str">
            <v>ME02352</v>
          </cell>
          <cell r="B950" t="str">
            <v>C07AG02</v>
          </cell>
          <cell r="C950" t="str">
            <v>CARVEDILOL 6,25MG TABLETA</v>
          </cell>
          <cell r="D950">
            <v>55</v>
          </cell>
          <cell r="E950" t="str">
            <v>TAB TABLETA</v>
          </cell>
          <cell r="F950" t="str">
            <v>6.25000 mg</v>
          </cell>
          <cell r="G950" t="str">
            <v>Producto</v>
          </cell>
          <cell r="J950">
            <v>78</v>
          </cell>
          <cell r="K950">
            <v>5</v>
          </cell>
          <cell r="L950" t="str">
            <v>005</v>
          </cell>
          <cell r="M950" t="str">
            <v>FARMACIA DISCOLMEDICA</v>
          </cell>
          <cell r="N950">
            <v>2022</v>
          </cell>
          <cell r="O950">
            <v>8</v>
          </cell>
          <cell r="R950">
            <v>78</v>
          </cell>
          <cell r="S950">
            <v>52</v>
          </cell>
          <cell r="T950">
            <v>17</v>
          </cell>
          <cell r="U950">
            <v>59</v>
          </cell>
          <cell r="W950">
            <v>34.3333333333333</v>
          </cell>
        </row>
        <row r="951">
          <cell r="A951" t="str">
            <v>ME02364</v>
          </cell>
          <cell r="B951" t="str">
            <v>J01FA09</v>
          </cell>
          <cell r="C951" t="str">
            <v>CITRATO DE SODIO (OQ-BALANS) SOLUCION SALINA BALANCEADA FRASCOX 500ML</v>
          </cell>
          <cell r="D951">
            <v>1</v>
          </cell>
          <cell r="E951" t="str">
            <v>UND UNIDAD</v>
          </cell>
          <cell r="F951" t="str">
            <v>0.03 g / 0.048 g / 0.075 g / 0.17 g / 0.39 g / 0.6</v>
          </cell>
          <cell r="G951" t="str">
            <v>Producto</v>
          </cell>
          <cell r="J951">
            <v>0</v>
          </cell>
          <cell r="K951">
            <v>5</v>
          </cell>
          <cell r="L951" t="str">
            <v>005</v>
          </cell>
          <cell r="M951" t="str">
            <v>FARMACIA DISCOLMEDICA</v>
          </cell>
          <cell r="N951">
            <v>2022</v>
          </cell>
          <cell r="O951">
            <v>7</v>
          </cell>
          <cell r="Q951">
            <v>0</v>
          </cell>
          <cell r="R951">
            <v>3</v>
          </cell>
          <cell r="S951">
            <v>1</v>
          </cell>
          <cell r="T951">
            <v>2</v>
          </cell>
          <cell r="U951">
            <v>1</v>
          </cell>
          <cell r="W951">
            <v>1.1666666666666601</v>
          </cell>
        </row>
        <row r="952">
          <cell r="A952" t="str">
            <v>ME02378</v>
          </cell>
          <cell r="B952" t="str">
            <v>A10AB04</v>
          </cell>
          <cell r="C952" t="str">
            <v>INSULINA LISPRO 100 U.I/ML X 3ML JERINGA PRELLENADA PEN SLN INYECTABLE</v>
          </cell>
          <cell r="D952">
            <v>27</v>
          </cell>
          <cell r="E952" t="str">
            <v>JP JERINGA PRELLENADA</v>
          </cell>
          <cell r="F952" t="str">
            <v>100UI/ML</v>
          </cell>
          <cell r="G952" t="str">
            <v>Producto</v>
          </cell>
          <cell r="J952">
            <v>3</v>
          </cell>
          <cell r="K952">
            <v>5</v>
          </cell>
          <cell r="L952" t="str">
            <v>005</v>
          </cell>
          <cell r="M952" t="str">
            <v>FARMACIA DISCOLMEDICA</v>
          </cell>
          <cell r="N952">
            <v>2022</v>
          </cell>
          <cell r="O952">
            <v>7</v>
          </cell>
          <cell r="Q952">
            <v>3</v>
          </cell>
          <cell r="W952">
            <v>0.5</v>
          </cell>
        </row>
        <row r="953">
          <cell r="A953" t="str">
            <v>ME02387</v>
          </cell>
          <cell r="B953" t="str">
            <v>R01AD01</v>
          </cell>
          <cell r="C953" t="str">
            <v>BECLOMETASONA DIPROPIONATO BUCAL 50MCG/DOSIS AEROSOL</v>
          </cell>
          <cell r="D953">
            <v>54</v>
          </cell>
          <cell r="E953" t="str">
            <v>SI SUSPENSIONES PARA NEBULIZADORES O INHALADORES</v>
          </cell>
          <cell r="F953" t="str">
            <v>50 mcg</v>
          </cell>
          <cell r="G953" t="str">
            <v>Producto</v>
          </cell>
          <cell r="J953">
            <v>12</v>
          </cell>
          <cell r="K953">
            <v>5</v>
          </cell>
          <cell r="L953" t="str">
            <v>005</v>
          </cell>
          <cell r="M953" t="str">
            <v>FARMACIA DISCOLMEDICA</v>
          </cell>
          <cell r="N953">
            <v>2022</v>
          </cell>
          <cell r="O953">
            <v>11</v>
          </cell>
          <cell r="U953">
            <v>12</v>
          </cell>
          <cell r="W953">
            <v>2</v>
          </cell>
        </row>
        <row r="954">
          <cell r="A954" t="str">
            <v>ME02441</v>
          </cell>
          <cell r="B954" t="str">
            <v>B01AB05</v>
          </cell>
          <cell r="C954" t="str">
            <v>HEPARINA BAJO PESO MOLECULAR 20U.I/0.2ML SOLUCION INYECTABLE</v>
          </cell>
          <cell r="D954">
            <v>27</v>
          </cell>
          <cell r="E954" t="str">
            <v>JP JERINGA PRELLENADA</v>
          </cell>
          <cell r="F954" t="str">
            <v>20.00000 mg</v>
          </cell>
          <cell r="G954" t="str">
            <v>Producto</v>
          </cell>
          <cell r="J954">
            <v>10</v>
          </cell>
          <cell r="K954">
            <v>5</v>
          </cell>
          <cell r="L954" t="str">
            <v>005</v>
          </cell>
          <cell r="M954" t="str">
            <v>FARMACIA DISCOLMEDICA</v>
          </cell>
          <cell r="N954">
            <v>2022</v>
          </cell>
          <cell r="O954">
            <v>7</v>
          </cell>
          <cell r="Q954">
            <v>10</v>
          </cell>
          <cell r="R954">
            <v>2</v>
          </cell>
          <cell r="S954">
            <v>10</v>
          </cell>
          <cell r="T954">
            <v>6</v>
          </cell>
          <cell r="U954">
            <v>5</v>
          </cell>
          <cell r="V954">
            <v>2</v>
          </cell>
          <cell r="W954">
            <v>5.8333333333333304</v>
          </cell>
        </row>
        <row r="955">
          <cell r="A955" t="str">
            <v>ME02449</v>
          </cell>
          <cell r="B955" t="str">
            <v>C01CA07</v>
          </cell>
          <cell r="C955" t="str">
            <v>DOBUTAMINA CLORHIDRATO 250MG/20ML SOLUCION INYECTABLE</v>
          </cell>
          <cell r="D955">
            <v>2</v>
          </cell>
          <cell r="E955" t="str">
            <v>AMP AMPOLLA</v>
          </cell>
          <cell r="F955" t="str">
            <v>250 mg</v>
          </cell>
          <cell r="G955" t="str">
            <v>Producto</v>
          </cell>
          <cell r="J955">
            <v>2</v>
          </cell>
          <cell r="K955">
            <v>5</v>
          </cell>
          <cell r="L955" t="str">
            <v>005</v>
          </cell>
          <cell r="M955" t="str">
            <v>FARMACIA DISCOLMEDICA</v>
          </cell>
          <cell r="N955">
            <v>2022</v>
          </cell>
          <cell r="O955">
            <v>7</v>
          </cell>
          <cell r="Q955">
            <v>2</v>
          </cell>
          <cell r="R955">
            <v>1</v>
          </cell>
          <cell r="S955">
            <v>5</v>
          </cell>
          <cell r="T955">
            <v>2</v>
          </cell>
          <cell r="U955">
            <v>4</v>
          </cell>
          <cell r="V955">
            <v>8</v>
          </cell>
          <cell r="W955">
            <v>3.6666666666666599</v>
          </cell>
        </row>
        <row r="956">
          <cell r="A956" t="str">
            <v>ME02449</v>
          </cell>
          <cell r="B956" t="str">
            <v>C01CA07</v>
          </cell>
          <cell r="C956" t="str">
            <v>DOBUTAMINA CLORHIDRATO 250MG/20ML SOLUCION INYECTABLE</v>
          </cell>
          <cell r="D956">
            <v>2</v>
          </cell>
          <cell r="E956" t="str">
            <v>AMP AMPOLLA</v>
          </cell>
          <cell r="F956" t="str">
            <v>250 mg</v>
          </cell>
          <cell r="G956" t="str">
            <v>Producto</v>
          </cell>
          <cell r="J956">
            <v>4</v>
          </cell>
          <cell r="K956">
            <v>5</v>
          </cell>
          <cell r="L956" t="str">
            <v>005</v>
          </cell>
          <cell r="M956" t="str">
            <v>FARMACIA DISCOLMEDICA</v>
          </cell>
          <cell r="N956">
            <v>2023</v>
          </cell>
          <cell r="O956">
            <v>1</v>
          </cell>
          <cell r="P956">
            <v>4</v>
          </cell>
          <cell r="W956">
            <v>0.33333333333333298</v>
          </cell>
        </row>
        <row r="957">
          <cell r="A957" t="str">
            <v>ME02469</v>
          </cell>
          <cell r="B957" t="str">
            <v>N03AG01</v>
          </cell>
          <cell r="C957" t="str">
            <v>VALPROICO ACIDO 250MG/5ML JARABE</v>
          </cell>
          <cell r="D957">
            <v>18</v>
          </cell>
          <cell r="E957" t="str">
            <v>FRA FRASCO</v>
          </cell>
          <cell r="F957" t="str">
            <v>5 g.</v>
          </cell>
          <cell r="G957" t="str">
            <v>Producto</v>
          </cell>
          <cell r="J957">
            <v>3</v>
          </cell>
          <cell r="K957">
            <v>5</v>
          </cell>
          <cell r="L957" t="str">
            <v>005</v>
          </cell>
          <cell r="M957" t="str">
            <v>FARMACIA DISCOLMEDICA</v>
          </cell>
          <cell r="N957">
            <v>2022</v>
          </cell>
          <cell r="O957">
            <v>7</v>
          </cell>
          <cell r="Q957">
            <v>3</v>
          </cell>
          <cell r="S957">
            <v>1</v>
          </cell>
          <cell r="T957">
            <v>2</v>
          </cell>
          <cell r="U957">
            <v>2</v>
          </cell>
          <cell r="V957">
            <v>2</v>
          </cell>
          <cell r="W957">
            <v>1.6666666666666601</v>
          </cell>
        </row>
        <row r="958">
          <cell r="A958" t="str">
            <v>ME02480</v>
          </cell>
          <cell r="B958" t="str">
            <v>J01FA10</v>
          </cell>
          <cell r="C958" t="str">
            <v>AZATIOPRINA 50MG TABLETA</v>
          </cell>
          <cell r="D958">
            <v>55</v>
          </cell>
          <cell r="E958" t="str">
            <v>TAB TABLETA</v>
          </cell>
          <cell r="F958" t="str">
            <v>50 mg</v>
          </cell>
          <cell r="G958" t="str">
            <v>Producto</v>
          </cell>
          <cell r="J958">
            <v>4</v>
          </cell>
          <cell r="K958">
            <v>5</v>
          </cell>
          <cell r="L958" t="str">
            <v>005</v>
          </cell>
          <cell r="M958" t="str">
            <v>FARMACIA DISCOLMEDICA</v>
          </cell>
          <cell r="N958">
            <v>2022</v>
          </cell>
          <cell r="O958">
            <v>8</v>
          </cell>
          <cell r="R958">
            <v>4</v>
          </cell>
          <cell r="S958">
            <v>9</v>
          </cell>
          <cell r="T958">
            <v>9</v>
          </cell>
          <cell r="U958">
            <v>10</v>
          </cell>
          <cell r="W958">
            <v>5.3333333333333304</v>
          </cell>
        </row>
        <row r="959">
          <cell r="A959" t="str">
            <v>ME02486</v>
          </cell>
          <cell r="B959" t="str">
            <v>M03AC03</v>
          </cell>
          <cell r="C959" t="str">
            <v>VECURONIO BROMURO 10MG/2,5ML SOLUCION INYECTABLE</v>
          </cell>
          <cell r="D959">
            <v>2</v>
          </cell>
          <cell r="E959" t="str">
            <v>AMP AMPOLLA</v>
          </cell>
          <cell r="F959" t="str">
            <v>10 mg</v>
          </cell>
          <cell r="G959" t="str">
            <v>Producto</v>
          </cell>
          <cell r="J959">
            <v>4</v>
          </cell>
          <cell r="K959">
            <v>5</v>
          </cell>
          <cell r="L959" t="str">
            <v>005</v>
          </cell>
          <cell r="M959" t="str">
            <v>FARMACIA DISCOLMEDICA</v>
          </cell>
          <cell r="N959">
            <v>2022</v>
          </cell>
          <cell r="O959">
            <v>7</v>
          </cell>
          <cell r="Q959">
            <v>4</v>
          </cell>
          <cell r="R959">
            <v>5</v>
          </cell>
          <cell r="S959">
            <v>6</v>
          </cell>
          <cell r="W959">
            <v>2.5</v>
          </cell>
        </row>
        <row r="960">
          <cell r="A960" t="str">
            <v>ME02487</v>
          </cell>
          <cell r="B960" t="str">
            <v>G01AA10</v>
          </cell>
          <cell r="C960" t="str">
            <v>CLINDAMICINA CLORHIDRATO 300MG CAPSULA</v>
          </cell>
          <cell r="D960">
            <v>7</v>
          </cell>
          <cell r="E960" t="str">
            <v>CAP CAPSULA</v>
          </cell>
          <cell r="F960" t="str">
            <v>384.62000 mg</v>
          </cell>
          <cell r="G960" t="str">
            <v>Producto</v>
          </cell>
          <cell r="J960">
            <v>0</v>
          </cell>
          <cell r="K960">
            <v>5</v>
          </cell>
          <cell r="L960" t="str">
            <v>005</v>
          </cell>
          <cell r="M960" t="str">
            <v>FARMACIA DISCOLMEDICA</v>
          </cell>
          <cell r="N960">
            <v>2022</v>
          </cell>
          <cell r="O960">
            <v>7</v>
          </cell>
          <cell r="Q960">
            <v>0</v>
          </cell>
          <cell r="R960">
            <v>5</v>
          </cell>
          <cell r="S960">
            <v>4</v>
          </cell>
          <cell r="U960">
            <v>10</v>
          </cell>
          <cell r="W960">
            <v>3.1666666666666599</v>
          </cell>
        </row>
        <row r="961">
          <cell r="A961" t="str">
            <v>ME02506</v>
          </cell>
          <cell r="B961" t="str">
            <v>S01AA11</v>
          </cell>
          <cell r="C961" t="str">
            <v>GENTAMICINA SULFATO 3MG/ML (0,3%) SOLUCION OFTALMICA</v>
          </cell>
          <cell r="D961">
            <v>18</v>
          </cell>
          <cell r="E961" t="str">
            <v>FRA FRASCO</v>
          </cell>
          <cell r="F961" t="str">
            <v>3 MG</v>
          </cell>
          <cell r="G961" t="str">
            <v>Producto</v>
          </cell>
          <cell r="J961">
            <v>17</v>
          </cell>
          <cell r="K961">
            <v>5</v>
          </cell>
          <cell r="L961" t="str">
            <v>005</v>
          </cell>
          <cell r="M961" t="str">
            <v>FARMACIA DISCOLMEDICA</v>
          </cell>
          <cell r="N961">
            <v>2022</v>
          </cell>
          <cell r="O961">
            <v>7</v>
          </cell>
          <cell r="Q961">
            <v>17</v>
          </cell>
          <cell r="R961">
            <v>10</v>
          </cell>
          <cell r="W961">
            <v>4.5</v>
          </cell>
        </row>
        <row r="962">
          <cell r="A962" t="str">
            <v>ME02517</v>
          </cell>
          <cell r="B962" t="str">
            <v>B05XA01</v>
          </cell>
          <cell r="C962" t="str">
            <v>POTASIO CLORURO 2MEQ/ML X 10ML SOLUCION INYECTABLE</v>
          </cell>
          <cell r="D962">
            <v>2</v>
          </cell>
          <cell r="E962" t="str">
            <v>AMP AMPOLLA</v>
          </cell>
          <cell r="F962" t="str">
            <v>1.49100 g</v>
          </cell>
          <cell r="G962" t="str">
            <v>Producto</v>
          </cell>
          <cell r="J962">
            <v>295</v>
          </cell>
          <cell r="K962">
            <v>5</v>
          </cell>
          <cell r="L962" t="str">
            <v>005</v>
          </cell>
          <cell r="M962" t="str">
            <v>FARMACIA DISCOLMEDICA</v>
          </cell>
          <cell r="N962">
            <v>2022</v>
          </cell>
          <cell r="O962">
            <v>7</v>
          </cell>
          <cell r="Q962">
            <v>295</v>
          </cell>
          <cell r="R962">
            <v>312</v>
          </cell>
          <cell r="S962">
            <v>335</v>
          </cell>
          <cell r="T962">
            <v>68</v>
          </cell>
          <cell r="U962">
            <v>129</v>
          </cell>
          <cell r="V962">
            <v>208</v>
          </cell>
          <cell r="W962">
            <v>224.5</v>
          </cell>
        </row>
        <row r="963">
          <cell r="A963" t="str">
            <v>ME02517</v>
          </cell>
          <cell r="B963" t="str">
            <v>B05XA01</v>
          </cell>
          <cell r="C963" t="str">
            <v>POTASIO CLORURO 2MEQ/ML X 10ML SOLUCION INYECTABLE</v>
          </cell>
          <cell r="D963">
            <v>2</v>
          </cell>
          <cell r="E963" t="str">
            <v>AMP AMPOLLA</v>
          </cell>
          <cell r="F963" t="str">
            <v>1.49100 g</v>
          </cell>
          <cell r="G963" t="str">
            <v>Producto</v>
          </cell>
          <cell r="J963">
            <v>10</v>
          </cell>
          <cell r="K963">
            <v>5</v>
          </cell>
          <cell r="L963" t="str">
            <v>005</v>
          </cell>
          <cell r="M963" t="str">
            <v>FARMACIA DISCOLMEDICA</v>
          </cell>
          <cell r="N963">
            <v>2023</v>
          </cell>
          <cell r="O963">
            <v>1</v>
          </cell>
          <cell r="P963">
            <v>10</v>
          </cell>
          <cell r="W963">
            <v>0.83333333333333304</v>
          </cell>
        </row>
        <row r="964">
          <cell r="A964" t="str">
            <v>ME02569</v>
          </cell>
          <cell r="B964" t="str">
            <v>A10AE04</v>
          </cell>
          <cell r="C964" t="str">
            <v>INSULINA GLARGINA 100 U.I/ML X 3ML SLN INYECTABLE CARTUCHO</v>
          </cell>
          <cell r="D964">
            <v>9</v>
          </cell>
          <cell r="E964" t="str">
            <v>CAR CARTUCHO</v>
          </cell>
          <cell r="F964" t="str">
            <v>100.00000 Ul</v>
          </cell>
          <cell r="G964" t="str">
            <v>Producto</v>
          </cell>
          <cell r="J964">
            <v>2</v>
          </cell>
          <cell r="K964">
            <v>5</v>
          </cell>
          <cell r="L964" t="str">
            <v>005</v>
          </cell>
          <cell r="M964" t="str">
            <v>FARMACIA DISCOLMEDICA</v>
          </cell>
          <cell r="N964">
            <v>2022</v>
          </cell>
          <cell r="O964">
            <v>9</v>
          </cell>
          <cell r="S964">
            <v>2</v>
          </cell>
          <cell r="W964">
            <v>0.33333333333333298</v>
          </cell>
        </row>
        <row r="965">
          <cell r="A965" t="str">
            <v>ME02571</v>
          </cell>
          <cell r="B965" t="str">
            <v>A06AD11</v>
          </cell>
          <cell r="C965" t="str">
            <v>LACTULOSA 6,67GRAMOS/10ML JARABE</v>
          </cell>
          <cell r="D965">
            <v>43</v>
          </cell>
          <cell r="E965" t="str">
            <v>SOB SOBRE</v>
          </cell>
          <cell r="F965" t="str">
            <v>66.70000 g</v>
          </cell>
          <cell r="G965" t="str">
            <v>Producto</v>
          </cell>
          <cell r="J965">
            <v>8</v>
          </cell>
          <cell r="K965">
            <v>5</v>
          </cell>
          <cell r="L965" t="str">
            <v>005</v>
          </cell>
          <cell r="M965" t="str">
            <v>FARMACIA DISCOLMEDICA</v>
          </cell>
          <cell r="N965">
            <v>2022</v>
          </cell>
          <cell r="O965">
            <v>7</v>
          </cell>
          <cell r="Q965">
            <v>8</v>
          </cell>
          <cell r="V965">
            <v>5</v>
          </cell>
          <cell r="W965">
            <v>2.1666666666666599</v>
          </cell>
        </row>
        <row r="966">
          <cell r="A966" t="str">
            <v>ME02583</v>
          </cell>
          <cell r="B966" t="str">
            <v>J02AB02</v>
          </cell>
          <cell r="C966" t="str">
            <v>KETAMINA CLORHIDRATO 500MG/10ML SOLUCION INYECTABLE</v>
          </cell>
          <cell r="D966">
            <v>2</v>
          </cell>
          <cell r="E966" t="str">
            <v>AMP AMPOLLA</v>
          </cell>
          <cell r="F966" t="str">
            <v>500 mg</v>
          </cell>
          <cell r="G966" t="str">
            <v>Producto</v>
          </cell>
          <cell r="J966">
            <v>13</v>
          </cell>
          <cell r="K966">
            <v>5</v>
          </cell>
          <cell r="L966" t="str">
            <v>005</v>
          </cell>
          <cell r="M966" t="str">
            <v>FARMACIA DISCOLMEDICA</v>
          </cell>
          <cell r="N966">
            <v>2022</v>
          </cell>
          <cell r="O966">
            <v>7</v>
          </cell>
          <cell r="Q966">
            <v>13</v>
          </cell>
          <cell r="R966">
            <v>20</v>
          </cell>
          <cell r="S966">
            <v>17</v>
          </cell>
          <cell r="T966">
            <v>12</v>
          </cell>
          <cell r="U966">
            <v>13</v>
          </cell>
          <cell r="V966">
            <v>17</v>
          </cell>
          <cell r="W966">
            <v>15.3333333333333</v>
          </cell>
        </row>
        <row r="967">
          <cell r="A967" t="str">
            <v>ME02583</v>
          </cell>
          <cell r="B967" t="str">
            <v>J02AB02</v>
          </cell>
          <cell r="C967" t="str">
            <v>KETAMINA CLORHIDRATO 500MG/10ML SOLUCION INYECTABLE</v>
          </cell>
          <cell r="D967">
            <v>2</v>
          </cell>
          <cell r="E967" t="str">
            <v>AMP AMPOLLA</v>
          </cell>
          <cell r="F967" t="str">
            <v>500 mg</v>
          </cell>
          <cell r="G967" t="str">
            <v>Producto</v>
          </cell>
          <cell r="J967">
            <v>1</v>
          </cell>
          <cell r="K967">
            <v>5</v>
          </cell>
          <cell r="L967" t="str">
            <v>005</v>
          </cell>
          <cell r="M967" t="str">
            <v>FARMACIA DISCOLMEDICA</v>
          </cell>
          <cell r="N967">
            <v>2023</v>
          </cell>
          <cell r="O967">
            <v>1</v>
          </cell>
          <cell r="P967">
            <v>1</v>
          </cell>
          <cell r="W967">
            <v>8.3333333333333301E-2</v>
          </cell>
        </row>
        <row r="968">
          <cell r="A968" t="str">
            <v>ME02607</v>
          </cell>
          <cell r="B968" t="str">
            <v>N03AF01</v>
          </cell>
          <cell r="C968" t="str">
            <v>CARBAMAZEPINA 200MG TABLETA</v>
          </cell>
          <cell r="D968">
            <v>55</v>
          </cell>
          <cell r="E968" t="str">
            <v>TAB TABLETA</v>
          </cell>
          <cell r="F968" t="str">
            <v>200.00000 mg</v>
          </cell>
          <cell r="G968" t="str">
            <v>Producto</v>
          </cell>
          <cell r="J968">
            <v>93</v>
          </cell>
          <cell r="K968">
            <v>5</v>
          </cell>
          <cell r="L968" t="str">
            <v>005</v>
          </cell>
          <cell r="M968" t="str">
            <v>FARMACIA DISCOLMEDICA</v>
          </cell>
          <cell r="N968">
            <v>2022</v>
          </cell>
          <cell r="O968">
            <v>7</v>
          </cell>
          <cell r="Q968">
            <v>93</v>
          </cell>
          <cell r="R968">
            <v>21</v>
          </cell>
          <cell r="S968">
            <v>56</v>
          </cell>
          <cell r="T968">
            <v>9</v>
          </cell>
          <cell r="U968">
            <v>7</v>
          </cell>
          <cell r="V968">
            <v>33</v>
          </cell>
          <cell r="W968">
            <v>36.5</v>
          </cell>
        </row>
        <row r="969">
          <cell r="A969" t="str">
            <v>ME02621</v>
          </cell>
          <cell r="B969" t="str">
            <v>D02AX99</v>
          </cell>
          <cell r="C969" t="str">
            <v>ALTEPLASE ACTI. TISULAR PLASMINOGENO RECON. 50MG/50ML SOLUCION INY</v>
          </cell>
          <cell r="D969">
            <v>2</v>
          </cell>
          <cell r="E969" t="str">
            <v>AMP AMPOLLA</v>
          </cell>
          <cell r="F969" t="str">
            <v>50 mg</v>
          </cell>
          <cell r="G969" t="str">
            <v>Producto</v>
          </cell>
          <cell r="J969">
            <v>4</v>
          </cell>
          <cell r="K969">
            <v>5</v>
          </cell>
          <cell r="L969" t="str">
            <v>005</v>
          </cell>
          <cell r="M969" t="str">
            <v>FARMACIA DISCOLMEDICA</v>
          </cell>
          <cell r="N969">
            <v>2022</v>
          </cell>
          <cell r="O969">
            <v>7</v>
          </cell>
          <cell r="Q969">
            <v>4</v>
          </cell>
          <cell r="R969">
            <v>4</v>
          </cell>
          <cell r="S969">
            <v>6</v>
          </cell>
          <cell r="T969">
            <v>6</v>
          </cell>
          <cell r="U969">
            <v>4</v>
          </cell>
          <cell r="V969">
            <v>2</v>
          </cell>
          <cell r="W969">
            <v>4.3333333333333304</v>
          </cell>
        </row>
        <row r="970">
          <cell r="A970" t="str">
            <v>ME02656</v>
          </cell>
          <cell r="B970" t="str">
            <v>N05AD01</v>
          </cell>
          <cell r="C970" t="str">
            <v>HALOPERIDOL 5MG/ML SOLUCION INYECTABLE</v>
          </cell>
          <cell r="D970">
            <v>2</v>
          </cell>
          <cell r="E970" t="str">
            <v>AMP AMPOLLA</v>
          </cell>
          <cell r="F970" t="str">
            <v>5.00000 mg</v>
          </cell>
          <cell r="G970" t="str">
            <v>Producto</v>
          </cell>
          <cell r="J970">
            <v>50</v>
          </cell>
          <cell r="K970">
            <v>5</v>
          </cell>
          <cell r="L970" t="str">
            <v>005</v>
          </cell>
          <cell r="M970" t="str">
            <v>FARMACIA DISCOLMEDICA</v>
          </cell>
          <cell r="N970">
            <v>2022</v>
          </cell>
          <cell r="O970">
            <v>7</v>
          </cell>
          <cell r="Q970">
            <v>50</v>
          </cell>
          <cell r="R970">
            <v>28</v>
          </cell>
          <cell r="S970">
            <v>33</v>
          </cell>
          <cell r="T970">
            <v>4</v>
          </cell>
          <cell r="W970">
            <v>19.1666666666666</v>
          </cell>
        </row>
        <row r="971">
          <cell r="A971" t="str">
            <v>ME02673</v>
          </cell>
          <cell r="B971" t="str">
            <v>C01CA01</v>
          </cell>
          <cell r="C971" t="str">
            <v>ETILEFRINA CLORHIDRATO 10MG/ML SOLUCION INYECTABLE</v>
          </cell>
          <cell r="D971">
            <v>2</v>
          </cell>
          <cell r="E971" t="str">
            <v>AMP AMPOLLA</v>
          </cell>
          <cell r="F971" t="str">
            <v>10 MG</v>
          </cell>
          <cell r="G971" t="str">
            <v>Producto</v>
          </cell>
          <cell r="J971">
            <v>68</v>
          </cell>
          <cell r="K971">
            <v>5</v>
          </cell>
          <cell r="L971" t="str">
            <v>005</v>
          </cell>
          <cell r="M971" t="str">
            <v>FARMACIA DISCOLMEDICA</v>
          </cell>
          <cell r="N971">
            <v>2022</v>
          </cell>
          <cell r="O971">
            <v>7</v>
          </cell>
          <cell r="Q971">
            <v>68</v>
          </cell>
          <cell r="R971">
            <v>71</v>
          </cell>
          <cell r="S971">
            <v>36</v>
          </cell>
          <cell r="T971">
            <v>38</v>
          </cell>
          <cell r="U971">
            <v>29</v>
          </cell>
          <cell r="V971">
            <v>35</v>
          </cell>
          <cell r="W971">
            <v>46.1666666666666</v>
          </cell>
        </row>
        <row r="972">
          <cell r="A972" t="str">
            <v>ME02675</v>
          </cell>
          <cell r="B972" t="str">
            <v>A10AE05</v>
          </cell>
          <cell r="C972" t="str">
            <v>INSULINA DEGLUDEC 100 U.I/ML X 3ML SLN INYECTABLE CARTUCHO</v>
          </cell>
          <cell r="D972">
            <v>27</v>
          </cell>
          <cell r="E972" t="str">
            <v>JP JERINGA PRELLENADA</v>
          </cell>
          <cell r="F972" t="str">
            <v>100 UI</v>
          </cell>
          <cell r="G972" t="str">
            <v>Producto</v>
          </cell>
          <cell r="J972">
            <v>1</v>
          </cell>
          <cell r="K972">
            <v>5</v>
          </cell>
          <cell r="L972" t="str">
            <v>005</v>
          </cell>
          <cell r="M972" t="str">
            <v>FARMACIA DISCOLMEDICA</v>
          </cell>
          <cell r="N972">
            <v>2022</v>
          </cell>
          <cell r="O972">
            <v>10</v>
          </cell>
          <cell r="T972">
            <v>1</v>
          </cell>
          <cell r="U972">
            <v>3</v>
          </cell>
          <cell r="V972">
            <v>1</v>
          </cell>
          <cell r="W972">
            <v>0.83333333333333304</v>
          </cell>
        </row>
        <row r="973">
          <cell r="A973" t="str">
            <v>ME02679</v>
          </cell>
          <cell r="B973" t="str">
            <v>G04BD07</v>
          </cell>
          <cell r="C973" t="str">
            <v>TIOTROPIO BROMURO 5MCG/DOSIS AEROSOL FRASCO POR 60 PUFF</v>
          </cell>
          <cell r="D973">
            <v>54</v>
          </cell>
          <cell r="E973" t="str">
            <v>SI SUSPENSIONES PARA NEBULIZADORES O INHALADORES</v>
          </cell>
          <cell r="F973" t="str">
            <v>5MCG (2,5MCG/PUFF)</v>
          </cell>
          <cell r="G973" t="str">
            <v>Producto</v>
          </cell>
          <cell r="J973">
            <v>25</v>
          </cell>
          <cell r="K973">
            <v>5</v>
          </cell>
          <cell r="L973" t="str">
            <v>005</v>
          </cell>
          <cell r="M973" t="str">
            <v>FARMACIA DISCOLMEDICA</v>
          </cell>
          <cell r="N973">
            <v>2022</v>
          </cell>
          <cell r="O973">
            <v>7</v>
          </cell>
          <cell r="Q973">
            <v>25</v>
          </cell>
          <cell r="R973">
            <v>1</v>
          </cell>
          <cell r="S973">
            <v>2</v>
          </cell>
          <cell r="T973">
            <v>17</v>
          </cell>
          <cell r="U973">
            <v>19</v>
          </cell>
          <cell r="V973">
            <v>7</v>
          </cell>
          <cell r="W973">
            <v>11.8333333333333</v>
          </cell>
        </row>
        <row r="974">
          <cell r="A974" t="str">
            <v>ME02718</v>
          </cell>
          <cell r="B974" t="str">
            <v>A12AA04</v>
          </cell>
          <cell r="C974" t="str">
            <v>CARBON ACTIVADO 200 MG/10ML FRASCO X 250 ML SUSPENSION ORAL</v>
          </cell>
          <cell r="D974">
            <v>18</v>
          </cell>
          <cell r="E974" t="str">
            <v>FRA FRASCO</v>
          </cell>
          <cell r="F974" t="str">
            <v>20.00000 g</v>
          </cell>
          <cell r="G974" t="str">
            <v>Producto</v>
          </cell>
          <cell r="J974">
            <v>8</v>
          </cell>
          <cell r="K974">
            <v>5</v>
          </cell>
          <cell r="L974" t="str">
            <v>005</v>
          </cell>
          <cell r="M974" t="str">
            <v>FARMACIA DISCOLMEDICA</v>
          </cell>
          <cell r="N974">
            <v>2022</v>
          </cell>
          <cell r="O974">
            <v>7</v>
          </cell>
          <cell r="Q974">
            <v>8</v>
          </cell>
          <cell r="R974">
            <v>5</v>
          </cell>
          <cell r="S974">
            <v>10</v>
          </cell>
          <cell r="T974">
            <v>9</v>
          </cell>
          <cell r="U974">
            <v>3</v>
          </cell>
          <cell r="V974">
            <v>11</v>
          </cell>
          <cell r="W974">
            <v>7.6666666666666599</v>
          </cell>
        </row>
        <row r="975">
          <cell r="A975" t="str">
            <v>ME02729</v>
          </cell>
          <cell r="B975" t="str">
            <v>A12CB01</v>
          </cell>
          <cell r="C975" t="str">
            <v>ZINC SULFATO MONOHIDRATO 2MG/ML SOLUCION ORAL</v>
          </cell>
          <cell r="D975">
            <v>18</v>
          </cell>
          <cell r="E975" t="str">
            <v>FRA FRASCO</v>
          </cell>
          <cell r="F975" t="str">
            <v>549 mg</v>
          </cell>
          <cell r="G975" t="str">
            <v>Producto</v>
          </cell>
          <cell r="J975">
            <v>22</v>
          </cell>
          <cell r="K975">
            <v>5</v>
          </cell>
          <cell r="L975" t="str">
            <v>005</v>
          </cell>
          <cell r="M975" t="str">
            <v>FARMACIA DISCOLMEDICA</v>
          </cell>
          <cell r="N975">
            <v>2022</v>
          </cell>
          <cell r="O975">
            <v>7</v>
          </cell>
          <cell r="Q975">
            <v>22</v>
          </cell>
          <cell r="R975">
            <v>8</v>
          </cell>
          <cell r="S975">
            <v>21</v>
          </cell>
          <cell r="T975">
            <v>8</v>
          </cell>
          <cell r="U975">
            <v>7</v>
          </cell>
          <cell r="V975">
            <v>4</v>
          </cell>
          <cell r="W975">
            <v>11.6666666666666</v>
          </cell>
        </row>
        <row r="976">
          <cell r="A976" t="str">
            <v>ME02729</v>
          </cell>
          <cell r="B976" t="str">
            <v>A12CB01</v>
          </cell>
          <cell r="C976" t="str">
            <v>ZINC SULFATO MONOHIDRATO 2MG/ML SOLUCION ORAL</v>
          </cell>
          <cell r="D976">
            <v>18</v>
          </cell>
          <cell r="E976" t="str">
            <v>FRA FRASCO</v>
          </cell>
          <cell r="F976" t="str">
            <v>549 mg</v>
          </cell>
          <cell r="G976" t="str">
            <v>Producto</v>
          </cell>
          <cell r="J976">
            <v>1</v>
          </cell>
          <cell r="K976">
            <v>5</v>
          </cell>
          <cell r="L976" t="str">
            <v>005</v>
          </cell>
          <cell r="M976" t="str">
            <v>FARMACIA DISCOLMEDICA</v>
          </cell>
          <cell r="N976">
            <v>2023</v>
          </cell>
          <cell r="O976">
            <v>1</v>
          </cell>
          <cell r="P976">
            <v>1</v>
          </cell>
          <cell r="W976">
            <v>8.3333333333333301E-2</v>
          </cell>
        </row>
        <row r="977">
          <cell r="A977" t="str">
            <v>ME02730</v>
          </cell>
          <cell r="B977" t="str">
            <v>J06BB04</v>
          </cell>
          <cell r="C977" t="str">
            <v>INMUNOGLOBULINA ANTI-D (RH0) 250MCG/2ML SOLUCION INYECTABLE</v>
          </cell>
          <cell r="D977">
            <v>2</v>
          </cell>
          <cell r="E977" t="str">
            <v>AMP AMPOLLA</v>
          </cell>
          <cell r="F977" t="str">
            <v>300 MCG</v>
          </cell>
          <cell r="G977" t="str">
            <v>Producto</v>
          </cell>
          <cell r="J977">
            <v>3</v>
          </cell>
          <cell r="K977">
            <v>5</v>
          </cell>
          <cell r="L977" t="str">
            <v>005</v>
          </cell>
          <cell r="M977" t="str">
            <v>FARMACIA DISCOLMEDICA</v>
          </cell>
          <cell r="N977">
            <v>2022</v>
          </cell>
          <cell r="O977">
            <v>7</v>
          </cell>
          <cell r="Q977">
            <v>3</v>
          </cell>
          <cell r="R977">
            <v>3</v>
          </cell>
          <cell r="S977">
            <v>8</v>
          </cell>
          <cell r="T977">
            <v>2</v>
          </cell>
          <cell r="U977">
            <v>1</v>
          </cell>
          <cell r="V977">
            <v>5</v>
          </cell>
          <cell r="W977">
            <v>3.6666666666666599</v>
          </cell>
        </row>
        <row r="978">
          <cell r="A978" t="str">
            <v>ME02783</v>
          </cell>
          <cell r="B978" t="str">
            <v>N06AB03</v>
          </cell>
          <cell r="C978" t="str">
            <v>FLUOROMETOLONA ACETATO 1MG/ML SUSPENSION OFTALMICA</v>
          </cell>
          <cell r="D978">
            <v>18</v>
          </cell>
          <cell r="E978" t="str">
            <v>FRA FRASCO</v>
          </cell>
          <cell r="F978" t="str">
            <v>1.00000 mg</v>
          </cell>
          <cell r="G978" t="str">
            <v>Producto</v>
          </cell>
          <cell r="J978">
            <v>1</v>
          </cell>
          <cell r="K978">
            <v>5</v>
          </cell>
          <cell r="L978" t="str">
            <v>005</v>
          </cell>
          <cell r="M978" t="str">
            <v>FARMACIA DISCOLMEDICA</v>
          </cell>
          <cell r="N978">
            <v>2022</v>
          </cell>
          <cell r="O978">
            <v>11</v>
          </cell>
          <cell r="U978">
            <v>1</v>
          </cell>
          <cell r="W978">
            <v>0.16666666666666599</v>
          </cell>
        </row>
        <row r="979">
          <cell r="A979" t="str">
            <v>ME02793</v>
          </cell>
          <cell r="B979" t="str">
            <v>J01CE01</v>
          </cell>
          <cell r="C979" t="str">
            <v>PENICILINA G SODICA 1000000 UI/VIAL POLVO PARA INYECCION</v>
          </cell>
          <cell r="D979">
            <v>2</v>
          </cell>
          <cell r="E979" t="str">
            <v>AMP AMPOLLA</v>
          </cell>
          <cell r="F979" t="str">
            <v>1000000.00000 IU</v>
          </cell>
          <cell r="G979" t="str">
            <v>Producto</v>
          </cell>
          <cell r="J979">
            <v>61</v>
          </cell>
          <cell r="K979">
            <v>5</v>
          </cell>
          <cell r="L979" t="str">
            <v>005</v>
          </cell>
          <cell r="M979" t="str">
            <v>FARMACIA DISCOLMEDICA</v>
          </cell>
          <cell r="N979">
            <v>2022</v>
          </cell>
          <cell r="O979">
            <v>7</v>
          </cell>
          <cell r="Q979">
            <v>61</v>
          </cell>
          <cell r="R979">
            <v>96</v>
          </cell>
          <cell r="S979">
            <v>45</v>
          </cell>
          <cell r="W979">
            <v>33.6666666666666</v>
          </cell>
        </row>
        <row r="980">
          <cell r="A980" t="str">
            <v>ME02798</v>
          </cell>
          <cell r="B980" t="str">
            <v>C02DC01</v>
          </cell>
          <cell r="C980" t="str">
            <v>MIDAZOLAM MALEATO 5MG/5ML SOLUCION INYECTABLE</v>
          </cell>
          <cell r="D980">
            <v>2</v>
          </cell>
          <cell r="E980" t="str">
            <v>AMP AMPOLLA</v>
          </cell>
          <cell r="F980" t="str">
            <v>5MG/5 ML (0.1%)</v>
          </cell>
          <cell r="G980" t="str">
            <v>Producto</v>
          </cell>
          <cell r="J980">
            <v>67</v>
          </cell>
          <cell r="K980">
            <v>5</v>
          </cell>
          <cell r="L980" t="str">
            <v>005</v>
          </cell>
          <cell r="M980" t="str">
            <v>FARMACIA DISCOLMEDICA</v>
          </cell>
          <cell r="N980">
            <v>2022</v>
          </cell>
          <cell r="O980">
            <v>7</v>
          </cell>
          <cell r="Q980">
            <v>67</v>
          </cell>
          <cell r="R980">
            <v>65</v>
          </cell>
          <cell r="S980">
            <v>83</v>
          </cell>
          <cell r="T980">
            <v>55</v>
          </cell>
          <cell r="U980">
            <v>68</v>
          </cell>
          <cell r="V980">
            <v>42</v>
          </cell>
          <cell r="W980">
            <v>63.3333333333333</v>
          </cell>
        </row>
        <row r="981">
          <cell r="A981" t="str">
            <v>ME02798</v>
          </cell>
          <cell r="B981" t="str">
            <v>C02DC01</v>
          </cell>
          <cell r="C981" t="str">
            <v>MIDAZOLAM MALEATO 5MG/5ML SOLUCION INYECTABLE</v>
          </cell>
          <cell r="D981">
            <v>2</v>
          </cell>
          <cell r="E981" t="str">
            <v>AMP AMPOLLA</v>
          </cell>
          <cell r="F981" t="str">
            <v>5MG/5 ML (0.1%)</v>
          </cell>
          <cell r="G981" t="str">
            <v>Producto</v>
          </cell>
          <cell r="J981">
            <v>5</v>
          </cell>
          <cell r="K981">
            <v>5</v>
          </cell>
          <cell r="L981" t="str">
            <v>005</v>
          </cell>
          <cell r="M981" t="str">
            <v>FARMACIA DISCOLMEDICA</v>
          </cell>
          <cell r="N981">
            <v>2023</v>
          </cell>
          <cell r="O981">
            <v>1</v>
          </cell>
          <cell r="P981">
            <v>5</v>
          </cell>
          <cell r="W981">
            <v>0.41666666666666602</v>
          </cell>
        </row>
        <row r="982">
          <cell r="A982" t="str">
            <v>ME02834</v>
          </cell>
          <cell r="B982" t="str">
            <v>R01AA05</v>
          </cell>
          <cell r="C982" t="str">
            <v>OXIMETAZOLINA CLORHIDRATO 0,5MG/ML (0,05%) SOLUCION NASAL</v>
          </cell>
          <cell r="D982">
            <v>18</v>
          </cell>
          <cell r="E982" t="str">
            <v>FRA FRASCO</v>
          </cell>
          <cell r="F982" t="str">
            <v>0,5MG/ML (0,05%)</v>
          </cell>
          <cell r="G982" t="str">
            <v>Producto</v>
          </cell>
          <cell r="J982">
            <v>1</v>
          </cell>
          <cell r="K982">
            <v>5</v>
          </cell>
          <cell r="L982" t="str">
            <v>005</v>
          </cell>
          <cell r="M982" t="str">
            <v>FARMACIA DISCOLMEDICA</v>
          </cell>
          <cell r="N982">
            <v>2022</v>
          </cell>
          <cell r="O982">
            <v>7</v>
          </cell>
          <cell r="Q982">
            <v>1</v>
          </cell>
          <cell r="W982">
            <v>0.16666666666666599</v>
          </cell>
        </row>
        <row r="983">
          <cell r="A983" t="str">
            <v>ME02890</v>
          </cell>
          <cell r="B983" t="str">
            <v>R01AA05</v>
          </cell>
          <cell r="C983" t="str">
            <v>OXIMETAZOLINA CLORHIDRATO 0,25MG/ML (0,025%) SOLUCION NASAL</v>
          </cell>
          <cell r="D983">
            <v>18</v>
          </cell>
          <cell r="E983" t="str">
            <v>FRA FRASCO</v>
          </cell>
          <cell r="F983" t="str">
            <v>0.25000 mg.</v>
          </cell>
          <cell r="G983" t="str">
            <v>Producto</v>
          </cell>
          <cell r="J983">
            <v>1</v>
          </cell>
          <cell r="K983">
            <v>5</v>
          </cell>
          <cell r="L983" t="str">
            <v>005</v>
          </cell>
          <cell r="M983" t="str">
            <v>FARMACIA DISCOLMEDICA</v>
          </cell>
          <cell r="N983">
            <v>2022</v>
          </cell>
          <cell r="O983">
            <v>7</v>
          </cell>
          <cell r="Q983">
            <v>1</v>
          </cell>
          <cell r="R983">
            <v>2</v>
          </cell>
          <cell r="S983">
            <v>1</v>
          </cell>
          <cell r="T983">
            <v>2</v>
          </cell>
          <cell r="U983">
            <v>3</v>
          </cell>
          <cell r="V983">
            <v>1</v>
          </cell>
          <cell r="W983">
            <v>1.6666666666666601</v>
          </cell>
        </row>
        <row r="984">
          <cell r="A984" t="str">
            <v>ME02900</v>
          </cell>
          <cell r="B984" t="str">
            <v>J05AR01</v>
          </cell>
          <cell r="C984" t="str">
            <v>LACTULOSA 6,67GRAMOS/10ML JARABE</v>
          </cell>
          <cell r="D984">
            <v>43</v>
          </cell>
          <cell r="E984" t="str">
            <v>SOB SOBRE</v>
          </cell>
          <cell r="F984" t="str">
            <v>66.70000 g</v>
          </cell>
          <cell r="G984" t="str">
            <v>Producto</v>
          </cell>
          <cell r="J984">
            <v>12</v>
          </cell>
          <cell r="K984">
            <v>5</v>
          </cell>
          <cell r="L984" t="str">
            <v>005</v>
          </cell>
          <cell r="M984" t="str">
            <v>FARMACIA DISCOLMEDICA</v>
          </cell>
          <cell r="N984">
            <v>2022</v>
          </cell>
          <cell r="O984">
            <v>7</v>
          </cell>
          <cell r="Q984">
            <v>12</v>
          </cell>
          <cell r="R984">
            <v>13</v>
          </cell>
          <cell r="S984">
            <v>17</v>
          </cell>
          <cell r="T984">
            <v>14</v>
          </cell>
          <cell r="U984">
            <v>13</v>
          </cell>
          <cell r="V984">
            <v>41</v>
          </cell>
          <cell r="W984">
            <v>18.3333333333333</v>
          </cell>
        </row>
        <row r="985">
          <cell r="A985" t="str">
            <v>ME02900</v>
          </cell>
          <cell r="B985" t="str">
            <v>J05AR01</v>
          </cell>
          <cell r="C985" t="str">
            <v>LACTULOSA 6,67GRAMOS/10ML JARABE</v>
          </cell>
          <cell r="D985">
            <v>43</v>
          </cell>
          <cell r="E985" t="str">
            <v>SOB SOBRE</v>
          </cell>
          <cell r="F985" t="str">
            <v>66.70000 g</v>
          </cell>
          <cell r="G985" t="str">
            <v>Producto</v>
          </cell>
          <cell r="J985">
            <v>1</v>
          </cell>
          <cell r="K985">
            <v>5</v>
          </cell>
          <cell r="L985" t="str">
            <v>005</v>
          </cell>
          <cell r="M985" t="str">
            <v>FARMACIA DISCOLMEDICA</v>
          </cell>
          <cell r="N985">
            <v>2023</v>
          </cell>
          <cell r="O985">
            <v>1</v>
          </cell>
          <cell r="P985">
            <v>1</v>
          </cell>
          <cell r="W985">
            <v>8.3333333333333301E-2</v>
          </cell>
        </row>
        <row r="986">
          <cell r="A986" t="str">
            <v>ME02946</v>
          </cell>
          <cell r="B986" t="str">
            <v>B02AA02</v>
          </cell>
          <cell r="C986" t="str">
            <v>TRANEXAMICO ACIDO 500MG/5ML SOLUCION INYECTABLE</v>
          </cell>
          <cell r="D986">
            <v>2</v>
          </cell>
          <cell r="E986" t="str">
            <v>AMP AMPOLLA</v>
          </cell>
          <cell r="F986" t="str">
            <v>500 mg</v>
          </cell>
          <cell r="G986" t="str">
            <v>Producto</v>
          </cell>
          <cell r="J986">
            <v>85</v>
          </cell>
          <cell r="K986">
            <v>5</v>
          </cell>
          <cell r="L986" t="str">
            <v>005</v>
          </cell>
          <cell r="M986" t="str">
            <v>FARMACIA DISCOLMEDICA</v>
          </cell>
          <cell r="N986">
            <v>2022</v>
          </cell>
          <cell r="O986">
            <v>7</v>
          </cell>
          <cell r="Q986">
            <v>85</v>
          </cell>
          <cell r="R986">
            <v>74</v>
          </cell>
          <cell r="V986">
            <v>52</v>
          </cell>
          <cell r="W986">
            <v>35.1666666666666</v>
          </cell>
        </row>
        <row r="987">
          <cell r="A987" t="str">
            <v>ME02973</v>
          </cell>
          <cell r="B987" t="str">
            <v>A06AB02</v>
          </cell>
          <cell r="C987" t="str">
            <v>BIPERIDENO CLORHIDRATO 2MG TABLETA</v>
          </cell>
          <cell r="D987">
            <v>55</v>
          </cell>
          <cell r="E987" t="str">
            <v>TAB TABLETA</v>
          </cell>
          <cell r="F987" t="str">
            <v>2 mg</v>
          </cell>
          <cell r="G987" t="str">
            <v>Producto</v>
          </cell>
          <cell r="J987">
            <v>16</v>
          </cell>
          <cell r="K987">
            <v>5</v>
          </cell>
          <cell r="L987" t="str">
            <v>005</v>
          </cell>
          <cell r="M987" t="str">
            <v>FARMACIA DISCOLMEDICA</v>
          </cell>
          <cell r="N987">
            <v>2022</v>
          </cell>
          <cell r="O987">
            <v>7</v>
          </cell>
          <cell r="Q987">
            <v>16</v>
          </cell>
          <cell r="T987">
            <v>17</v>
          </cell>
          <cell r="U987">
            <v>20</v>
          </cell>
          <cell r="V987">
            <v>6</v>
          </cell>
          <cell r="W987">
            <v>9.8333333333333304</v>
          </cell>
        </row>
        <row r="988">
          <cell r="A988" t="str">
            <v>ME02994</v>
          </cell>
          <cell r="B988" t="str">
            <v>M03AC03</v>
          </cell>
          <cell r="C988" t="str">
            <v>VASOPRESINA 20UI/ML SOLUCION INYECTABLE</v>
          </cell>
          <cell r="D988">
            <v>2</v>
          </cell>
          <cell r="E988" t="str">
            <v>AMP AMPOLLA</v>
          </cell>
          <cell r="F988" t="str">
            <v>20 UI</v>
          </cell>
          <cell r="G988" t="str">
            <v>Producto</v>
          </cell>
          <cell r="J988">
            <v>10</v>
          </cell>
          <cell r="K988">
            <v>5</v>
          </cell>
          <cell r="L988" t="str">
            <v>005</v>
          </cell>
          <cell r="M988" t="str">
            <v>FARMACIA DISCOLMEDICA</v>
          </cell>
          <cell r="N988">
            <v>2022</v>
          </cell>
          <cell r="O988">
            <v>7</v>
          </cell>
          <cell r="Q988">
            <v>10</v>
          </cell>
          <cell r="R988">
            <v>2</v>
          </cell>
          <cell r="S988">
            <v>12</v>
          </cell>
          <cell r="T988">
            <v>5</v>
          </cell>
          <cell r="U988">
            <v>5</v>
          </cell>
          <cell r="V988">
            <v>11</v>
          </cell>
          <cell r="W988">
            <v>7.5</v>
          </cell>
        </row>
        <row r="989">
          <cell r="A989" t="str">
            <v>ME03003</v>
          </cell>
          <cell r="B989" t="str">
            <v>C09CA01</v>
          </cell>
          <cell r="C989" t="str">
            <v>LOSARTAN POTASICO 100MG TABLETA</v>
          </cell>
          <cell r="D989">
            <v>55</v>
          </cell>
          <cell r="E989" t="str">
            <v>TAB TABLETA</v>
          </cell>
          <cell r="F989" t="str">
            <v>100.00000 MG</v>
          </cell>
          <cell r="G989" t="str">
            <v>Producto</v>
          </cell>
          <cell r="J989">
            <v>11</v>
          </cell>
          <cell r="K989">
            <v>5</v>
          </cell>
          <cell r="L989" t="str">
            <v>005</v>
          </cell>
          <cell r="M989" t="str">
            <v>FARMACIA DISCOLMEDICA</v>
          </cell>
          <cell r="N989">
            <v>2022</v>
          </cell>
          <cell r="O989">
            <v>7</v>
          </cell>
          <cell r="Q989">
            <v>11</v>
          </cell>
          <cell r="R989">
            <v>8</v>
          </cell>
          <cell r="S989">
            <v>3</v>
          </cell>
          <cell r="T989">
            <v>2</v>
          </cell>
          <cell r="U989">
            <v>64</v>
          </cell>
          <cell r="V989">
            <v>71</v>
          </cell>
          <cell r="W989">
            <v>26.5</v>
          </cell>
        </row>
        <row r="990">
          <cell r="A990" t="str">
            <v>ME03013</v>
          </cell>
          <cell r="B990" t="str">
            <v>G04BE03</v>
          </cell>
          <cell r="C990" t="str">
            <v>SEVOFLUORANO 100% X 250ML SOLUCION PARA INHALAR</v>
          </cell>
          <cell r="D990">
            <v>18</v>
          </cell>
          <cell r="E990" t="str">
            <v>FRA FRASCO</v>
          </cell>
          <cell r="F990" t="str">
            <v>100 ML</v>
          </cell>
          <cell r="G990" t="str">
            <v>Producto</v>
          </cell>
          <cell r="J990">
            <v>5</v>
          </cell>
          <cell r="K990">
            <v>5</v>
          </cell>
          <cell r="L990" t="str">
            <v>005</v>
          </cell>
          <cell r="M990" t="str">
            <v>FARMACIA DISCOLMEDICA</v>
          </cell>
          <cell r="N990">
            <v>2022</v>
          </cell>
          <cell r="O990">
            <v>7</v>
          </cell>
          <cell r="Q990">
            <v>5</v>
          </cell>
          <cell r="R990">
            <v>4</v>
          </cell>
          <cell r="S990">
            <v>4</v>
          </cell>
          <cell r="T990">
            <v>5</v>
          </cell>
          <cell r="U990">
            <v>6</v>
          </cell>
          <cell r="V990">
            <v>5</v>
          </cell>
          <cell r="W990">
            <v>4.8333333333333304</v>
          </cell>
        </row>
        <row r="991">
          <cell r="A991" t="str">
            <v>ME03018</v>
          </cell>
          <cell r="B991" t="str">
            <v>J05AB01</v>
          </cell>
          <cell r="C991" t="str">
            <v>ACICLOVIR 800MG TABLETA</v>
          </cell>
          <cell r="D991">
            <v>55</v>
          </cell>
          <cell r="E991" t="str">
            <v>TAB TABLETA</v>
          </cell>
          <cell r="F991" t="str">
            <v>800 mg</v>
          </cell>
          <cell r="G991" t="str">
            <v>Producto</v>
          </cell>
          <cell r="J991">
            <v>1</v>
          </cell>
          <cell r="K991">
            <v>5</v>
          </cell>
          <cell r="L991" t="str">
            <v>005</v>
          </cell>
          <cell r="M991" t="str">
            <v>FARMACIA DISCOLMEDICA</v>
          </cell>
          <cell r="N991">
            <v>2022</v>
          </cell>
          <cell r="O991">
            <v>7</v>
          </cell>
          <cell r="Q991">
            <v>1</v>
          </cell>
          <cell r="W991">
            <v>0.16666666666666599</v>
          </cell>
        </row>
        <row r="992">
          <cell r="A992" t="str">
            <v>ME03027</v>
          </cell>
          <cell r="B992" t="str">
            <v>R06AA99</v>
          </cell>
          <cell r="C992" t="str">
            <v>DIHIDROCODEINA BITARTRATO 2,42MG/ML JARABE</v>
          </cell>
          <cell r="D992">
            <v>18</v>
          </cell>
          <cell r="E992" t="str">
            <v>FRA FRASCO</v>
          </cell>
          <cell r="F992" t="str">
            <v>242 mg</v>
          </cell>
          <cell r="G992" t="str">
            <v>Producto</v>
          </cell>
          <cell r="J992">
            <v>1</v>
          </cell>
          <cell r="K992">
            <v>5</v>
          </cell>
          <cell r="L992" t="str">
            <v>005</v>
          </cell>
          <cell r="M992" t="str">
            <v>FARMACIA DISCOLMEDICA</v>
          </cell>
          <cell r="N992">
            <v>2022</v>
          </cell>
          <cell r="O992">
            <v>10</v>
          </cell>
          <cell r="T992">
            <v>1</v>
          </cell>
          <cell r="W992">
            <v>0.16666666666666599</v>
          </cell>
        </row>
        <row r="993">
          <cell r="A993" t="str">
            <v>ME03056</v>
          </cell>
          <cell r="B993" t="str">
            <v>N03AX14</v>
          </cell>
          <cell r="C993" t="str">
            <v>LEVETIRACETAM 1000MG TABLETA</v>
          </cell>
          <cell r="D993">
            <v>55</v>
          </cell>
          <cell r="E993" t="str">
            <v>TAB TABLETA</v>
          </cell>
          <cell r="F993" t="str">
            <v>1000 MG</v>
          </cell>
          <cell r="G993" t="str">
            <v>Producto</v>
          </cell>
          <cell r="J993">
            <v>83</v>
          </cell>
          <cell r="K993">
            <v>5</v>
          </cell>
          <cell r="L993" t="str">
            <v>005</v>
          </cell>
          <cell r="M993" t="str">
            <v>FARMACIA DISCOLMEDICA</v>
          </cell>
          <cell r="N993">
            <v>2022</v>
          </cell>
          <cell r="O993">
            <v>7</v>
          </cell>
          <cell r="Q993">
            <v>83</v>
          </cell>
          <cell r="W993">
            <v>13.8333333333333</v>
          </cell>
        </row>
        <row r="994">
          <cell r="A994" t="str">
            <v>ME03083</v>
          </cell>
          <cell r="B994" t="str">
            <v>J05AF07</v>
          </cell>
          <cell r="C994" t="str">
            <v>TENECTEPLASA  (10.000 U.I)50MG/10ML SOLUCION INYECTABLE</v>
          </cell>
          <cell r="D994">
            <v>2</v>
          </cell>
          <cell r="E994" t="str">
            <v>AMP AMPOLLA</v>
          </cell>
          <cell r="F994" t="str">
            <v>50.00000 mg</v>
          </cell>
          <cell r="G994" t="str">
            <v>Producto</v>
          </cell>
          <cell r="J994">
            <v>2</v>
          </cell>
          <cell r="K994">
            <v>5</v>
          </cell>
          <cell r="L994" t="str">
            <v>005</v>
          </cell>
          <cell r="M994" t="str">
            <v>FARMACIA DISCOLMEDICA</v>
          </cell>
          <cell r="N994">
            <v>2022</v>
          </cell>
          <cell r="O994">
            <v>7</v>
          </cell>
          <cell r="Q994">
            <v>2</v>
          </cell>
          <cell r="W994">
            <v>0.33333333333333298</v>
          </cell>
        </row>
        <row r="995">
          <cell r="A995" t="str">
            <v>ME03125</v>
          </cell>
          <cell r="B995" t="str">
            <v>N03AE01</v>
          </cell>
          <cell r="C995" t="str">
            <v>CLONAZEPAM 2,5MG/ML SOLUCION ORAL</v>
          </cell>
          <cell r="D995">
            <v>18</v>
          </cell>
          <cell r="E995" t="str">
            <v>FRA FRASCO</v>
          </cell>
          <cell r="F995" t="str">
            <v>2,5MG/ML</v>
          </cell>
          <cell r="G995" t="str">
            <v>Producto</v>
          </cell>
          <cell r="J995">
            <v>4</v>
          </cell>
          <cell r="K995">
            <v>5</v>
          </cell>
          <cell r="L995" t="str">
            <v>005</v>
          </cell>
          <cell r="M995" t="str">
            <v>FARMACIA DISCOLMEDICA</v>
          </cell>
          <cell r="N995">
            <v>2022</v>
          </cell>
          <cell r="O995">
            <v>7</v>
          </cell>
          <cell r="Q995">
            <v>4</v>
          </cell>
          <cell r="R995">
            <v>1</v>
          </cell>
          <cell r="S995">
            <v>2</v>
          </cell>
          <cell r="U995">
            <v>3</v>
          </cell>
          <cell r="V995">
            <v>4</v>
          </cell>
          <cell r="W995">
            <v>2.3333333333333299</v>
          </cell>
        </row>
        <row r="996">
          <cell r="A996" t="str">
            <v>ME03127</v>
          </cell>
          <cell r="B996" t="str">
            <v>C09CA03</v>
          </cell>
          <cell r="C996" t="str">
            <v>VALPROICO ACIDO 500MG/5ML SOLUCION INYECTABLE</v>
          </cell>
          <cell r="D996">
            <v>2</v>
          </cell>
          <cell r="E996" t="str">
            <v>AMP AMPOLLA</v>
          </cell>
          <cell r="F996" t="str">
            <v>500 mg</v>
          </cell>
          <cell r="G996" t="str">
            <v>Producto</v>
          </cell>
          <cell r="J996">
            <v>89</v>
          </cell>
          <cell r="K996">
            <v>5</v>
          </cell>
          <cell r="L996" t="str">
            <v>005</v>
          </cell>
          <cell r="M996" t="str">
            <v>FARMACIA DISCOLMEDICA</v>
          </cell>
          <cell r="N996">
            <v>2022</v>
          </cell>
          <cell r="O996">
            <v>7</v>
          </cell>
          <cell r="Q996">
            <v>89</v>
          </cell>
          <cell r="R996">
            <v>19</v>
          </cell>
          <cell r="S996">
            <v>45</v>
          </cell>
          <cell r="T996">
            <v>16</v>
          </cell>
          <cell r="U996">
            <v>11</v>
          </cell>
          <cell r="V996">
            <v>11</v>
          </cell>
          <cell r="W996">
            <v>31.8333333333333</v>
          </cell>
        </row>
        <row r="997">
          <cell r="A997" t="str">
            <v>ME03127</v>
          </cell>
          <cell r="B997" t="str">
            <v>C09CA03</v>
          </cell>
          <cell r="C997" t="str">
            <v>VALPROICO ACIDO 500MG/5ML SOLUCION INYECTABLE</v>
          </cell>
          <cell r="D997">
            <v>2</v>
          </cell>
          <cell r="E997" t="str">
            <v>AMP AMPOLLA</v>
          </cell>
          <cell r="F997" t="str">
            <v>500 mg</v>
          </cell>
          <cell r="G997" t="str">
            <v>Producto</v>
          </cell>
          <cell r="J997">
            <v>7</v>
          </cell>
          <cell r="K997">
            <v>5</v>
          </cell>
          <cell r="L997" t="str">
            <v>005</v>
          </cell>
          <cell r="M997" t="str">
            <v>FARMACIA DISCOLMEDICA</v>
          </cell>
          <cell r="N997">
            <v>2023</v>
          </cell>
          <cell r="O997">
            <v>1</v>
          </cell>
          <cell r="P997">
            <v>7</v>
          </cell>
          <cell r="W997">
            <v>0.58333333333333304</v>
          </cell>
        </row>
        <row r="998">
          <cell r="A998" t="str">
            <v>ME03129</v>
          </cell>
          <cell r="B998" t="str">
            <v>N06AB10</v>
          </cell>
          <cell r="C998" t="str">
            <v>ERTAPENEM SODICO 1000MG/VIAL POLVO PARA INYECCION</v>
          </cell>
          <cell r="D998">
            <v>2</v>
          </cell>
          <cell r="E998" t="str">
            <v>AMP AMPOLLA</v>
          </cell>
          <cell r="F998" t="str">
            <v>1.00000 g</v>
          </cell>
          <cell r="G998" t="str">
            <v>Producto</v>
          </cell>
          <cell r="J998">
            <v>10</v>
          </cell>
          <cell r="K998">
            <v>5</v>
          </cell>
          <cell r="L998" t="str">
            <v>005</v>
          </cell>
          <cell r="M998" t="str">
            <v>FARMACIA DISCOLMEDICA</v>
          </cell>
          <cell r="N998">
            <v>2022</v>
          </cell>
          <cell r="O998">
            <v>7</v>
          </cell>
          <cell r="Q998">
            <v>10</v>
          </cell>
          <cell r="R998">
            <v>17</v>
          </cell>
          <cell r="S998">
            <v>9</v>
          </cell>
          <cell r="T998">
            <v>9</v>
          </cell>
          <cell r="U998">
            <v>10</v>
          </cell>
          <cell r="V998">
            <v>14</v>
          </cell>
          <cell r="W998">
            <v>11.5</v>
          </cell>
        </row>
        <row r="999">
          <cell r="A999" t="str">
            <v>ME03156</v>
          </cell>
          <cell r="B999" t="str">
            <v>C09AA01</v>
          </cell>
          <cell r="C999" t="str">
            <v>CAPTOPRIL 25MG TABLETA</v>
          </cell>
          <cell r="D999">
            <v>55</v>
          </cell>
          <cell r="E999" t="str">
            <v>TAB TABLETA</v>
          </cell>
          <cell r="F999" t="str">
            <v>25.00000 mg</v>
          </cell>
          <cell r="G999" t="str">
            <v>Producto</v>
          </cell>
          <cell r="J999">
            <v>6</v>
          </cell>
          <cell r="K999">
            <v>5</v>
          </cell>
          <cell r="L999" t="str">
            <v>005</v>
          </cell>
          <cell r="M999" t="str">
            <v>FARMACIA DISCOLMEDICA</v>
          </cell>
          <cell r="N999">
            <v>2022</v>
          </cell>
          <cell r="O999">
            <v>7</v>
          </cell>
          <cell r="Q999">
            <v>6</v>
          </cell>
          <cell r="S999">
            <v>13</v>
          </cell>
          <cell r="T999">
            <v>3</v>
          </cell>
          <cell r="U999">
            <v>5</v>
          </cell>
          <cell r="V999">
            <v>4</v>
          </cell>
          <cell r="W999">
            <v>5.1666666666666599</v>
          </cell>
        </row>
        <row r="1000">
          <cell r="A1000" t="str">
            <v>ME03168</v>
          </cell>
          <cell r="B1000" t="str">
            <v>J01FF01</v>
          </cell>
          <cell r="C1000" t="str">
            <v>CLINDAMICINA CLORHIDRATO 600MG/4ML SOLUCION INYECTABLE</v>
          </cell>
          <cell r="D1000">
            <v>2</v>
          </cell>
          <cell r="E1000" t="str">
            <v>AMP AMPOLLA</v>
          </cell>
          <cell r="F1000" t="str">
            <v>600 mg</v>
          </cell>
          <cell r="G1000" t="str">
            <v>Producto</v>
          </cell>
          <cell r="J1000">
            <v>175</v>
          </cell>
          <cell r="K1000">
            <v>5</v>
          </cell>
          <cell r="L1000" t="str">
            <v>005</v>
          </cell>
          <cell r="M1000" t="str">
            <v>FARMACIA DISCOLMEDICA</v>
          </cell>
          <cell r="N1000">
            <v>2022</v>
          </cell>
          <cell r="O1000">
            <v>7</v>
          </cell>
          <cell r="Q1000">
            <v>175</v>
          </cell>
          <cell r="R1000">
            <v>389</v>
          </cell>
          <cell r="S1000">
            <v>196</v>
          </cell>
          <cell r="T1000">
            <v>236</v>
          </cell>
          <cell r="U1000">
            <v>394</v>
          </cell>
          <cell r="V1000">
            <v>227</v>
          </cell>
          <cell r="W1000">
            <v>269.5</v>
          </cell>
        </row>
        <row r="1001">
          <cell r="A1001" t="str">
            <v>ME03168</v>
          </cell>
          <cell r="B1001" t="str">
            <v>J01FF01</v>
          </cell>
          <cell r="C1001" t="str">
            <v>CLINDAMICINA CLORHIDRATO 600MG/4ML SOLUCION INYECTABLE</v>
          </cell>
          <cell r="D1001">
            <v>2</v>
          </cell>
          <cell r="E1001" t="str">
            <v>AMP AMPOLLA</v>
          </cell>
          <cell r="F1001" t="str">
            <v>600 mg</v>
          </cell>
          <cell r="G1001" t="str">
            <v>Producto</v>
          </cell>
          <cell r="J1001">
            <v>14</v>
          </cell>
          <cell r="K1001">
            <v>5</v>
          </cell>
          <cell r="L1001" t="str">
            <v>005</v>
          </cell>
          <cell r="M1001" t="str">
            <v>FARMACIA DISCOLMEDICA</v>
          </cell>
          <cell r="N1001">
            <v>2023</v>
          </cell>
          <cell r="O1001">
            <v>1</v>
          </cell>
          <cell r="P1001">
            <v>14</v>
          </cell>
          <cell r="W1001">
            <v>1.1666666666666601</v>
          </cell>
        </row>
        <row r="1002">
          <cell r="A1002" t="str">
            <v>ME03207</v>
          </cell>
          <cell r="B1002" t="str">
            <v>J01GB03</v>
          </cell>
          <cell r="C1002" t="str">
            <v>GENTAMICINA 160MG/2ML SOLUCION INYECTABLE</v>
          </cell>
          <cell r="D1002">
            <v>2</v>
          </cell>
          <cell r="E1002" t="str">
            <v>AMP AMPOLLA</v>
          </cell>
          <cell r="F1002" t="str">
            <v>160 mg</v>
          </cell>
          <cell r="G1002" t="str">
            <v>Producto</v>
          </cell>
          <cell r="J1002">
            <v>3</v>
          </cell>
          <cell r="K1002">
            <v>5</v>
          </cell>
          <cell r="L1002" t="str">
            <v>005</v>
          </cell>
          <cell r="M1002" t="str">
            <v>FARMACIA DISCOLMEDICA</v>
          </cell>
          <cell r="N1002">
            <v>2022</v>
          </cell>
          <cell r="O1002">
            <v>7</v>
          </cell>
          <cell r="Q1002">
            <v>3</v>
          </cell>
          <cell r="R1002">
            <v>2</v>
          </cell>
          <cell r="S1002">
            <v>10</v>
          </cell>
          <cell r="T1002">
            <v>19</v>
          </cell>
          <cell r="U1002">
            <v>4</v>
          </cell>
          <cell r="V1002">
            <v>5</v>
          </cell>
          <cell r="W1002">
            <v>7.1666666666666599</v>
          </cell>
        </row>
        <row r="1003">
          <cell r="A1003" t="str">
            <v>ME03207</v>
          </cell>
          <cell r="B1003" t="str">
            <v>J01GB03</v>
          </cell>
          <cell r="C1003" t="str">
            <v>GENTAMICINA 160MG/2ML SOLUCION INYECTABLE</v>
          </cell>
          <cell r="D1003">
            <v>2</v>
          </cell>
          <cell r="E1003" t="str">
            <v>AMP AMPOLLA</v>
          </cell>
          <cell r="F1003" t="str">
            <v>160 mg</v>
          </cell>
          <cell r="G1003" t="str">
            <v>Producto</v>
          </cell>
          <cell r="J1003">
            <v>1</v>
          </cell>
          <cell r="K1003">
            <v>5</v>
          </cell>
          <cell r="L1003" t="str">
            <v>005</v>
          </cell>
          <cell r="M1003" t="str">
            <v>FARMACIA DISCOLMEDICA</v>
          </cell>
          <cell r="N1003">
            <v>2023</v>
          </cell>
          <cell r="O1003">
            <v>1</v>
          </cell>
          <cell r="P1003">
            <v>1</v>
          </cell>
          <cell r="W1003">
            <v>8.3333333333333301E-2</v>
          </cell>
        </row>
        <row r="1004">
          <cell r="A1004" t="str">
            <v>ME03233</v>
          </cell>
          <cell r="B1004" t="str">
            <v>L02BA01</v>
          </cell>
          <cell r="C1004" t="str">
            <v>SUXAMETONIO CLORURO 40 MG / 2 ML SOLUCION INYECTABLE</v>
          </cell>
          <cell r="D1004">
            <v>2</v>
          </cell>
          <cell r="E1004" t="str">
            <v>AMP AMPOLLA</v>
          </cell>
          <cell r="F1004" t="str">
            <v>40 mg</v>
          </cell>
          <cell r="G1004" t="str">
            <v>Producto</v>
          </cell>
          <cell r="J1004">
            <v>2</v>
          </cell>
          <cell r="K1004">
            <v>5</v>
          </cell>
          <cell r="L1004" t="str">
            <v>005</v>
          </cell>
          <cell r="M1004" t="str">
            <v>FARMACIA DISCOLMEDICA</v>
          </cell>
          <cell r="N1004">
            <v>2022</v>
          </cell>
          <cell r="O1004">
            <v>7</v>
          </cell>
          <cell r="Q1004">
            <v>2</v>
          </cell>
          <cell r="W1004">
            <v>0.33333333333333298</v>
          </cell>
        </row>
        <row r="1005">
          <cell r="A1005" t="str">
            <v>ME03255</v>
          </cell>
          <cell r="B1005" t="str">
            <v>M01AB05</v>
          </cell>
          <cell r="C1005" t="str">
            <v>DICLOFENACO SODICO 75MG/3ML SOLUCION INYECTABLE</v>
          </cell>
          <cell r="D1005">
            <v>2</v>
          </cell>
          <cell r="E1005" t="str">
            <v>AMP AMPOLLA</v>
          </cell>
          <cell r="F1005" t="str">
            <v>75 mg</v>
          </cell>
          <cell r="G1005" t="str">
            <v>Producto</v>
          </cell>
          <cell r="J1005">
            <v>200</v>
          </cell>
          <cell r="K1005">
            <v>5</v>
          </cell>
          <cell r="L1005" t="str">
            <v>005</v>
          </cell>
          <cell r="M1005" t="str">
            <v>FARMACIA DISCOLMEDICA</v>
          </cell>
          <cell r="N1005">
            <v>2022</v>
          </cell>
          <cell r="O1005">
            <v>12</v>
          </cell>
          <cell r="V1005">
            <v>200</v>
          </cell>
          <cell r="W1005">
            <v>33.3333333333333</v>
          </cell>
        </row>
        <row r="1006">
          <cell r="A1006" t="str">
            <v>ME03262</v>
          </cell>
          <cell r="B1006" t="str">
            <v>P02CF01</v>
          </cell>
          <cell r="C1006" t="str">
            <v>IVERMECTINA 6MG/ML (0.6%) SOLUCION ORAL</v>
          </cell>
          <cell r="D1006">
            <v>18</v>
          </cell>
          <cell r="E1006" t="str">
            <v>FRA FRASCO</v>
          </cell>
          <cell r="F1006" t="str">
            <v>0.00600 g</v>
          </cell>
          <cell r="G1006" t="str">
            <v>Producto</v>
          </cell>
          <cell r="J1006">
            <v>3</v>
          </cell>
          <cell r="K1006">
            <v>5</v>
          </cell>
          <cell r="L1006" t="str">
            <v>005</v>
          </cell>
          <cell r="M1006" t="str">
            <v>FARMACIA DISCOLMEDICA</v>
          </cell>
          <cell r="N1006">
            <v>2022</v>
          </cell>
          <cell r="O1006">
            <v>7</v>
          </cell>
          <cell r="Q1006">
            <v>3</v>
          </cell>
          <cell r="R1006">
            <v>6</v>
          </cell>
          <cell r="S1006">
            <v>8</v>
          </cell>
          <cell r="T1006">
            <v>4</v>
          </cell>
          <cell r="U1006">
            <v>3</v>
          </cell>
          <cell r="V1006">
            <v>5</v>
          </cell>
          <cell r="W1006">
            <v>4.8333333333333304</v>
          </cell>
        </row>
        <row r="1007">
          <cell r="A1007" t="str">
            <v>ME03294</v>
          </cell>
          <cell r="B1007" t="str">
            <v>N02AA08</v>
          </cell>
          <cell r="C1007" t="str">
            <v>DIFENHIDRAMINA HCL SOLUCION INYECTABLE 50 MG/ 5 ML</v>
          </cell>
          <cell r="D1007">
            <v>2</v>
          </cell>
          <cell r="E1007" t="str">
            <v>AMP AMPOLLA</v>
          </cell>
          <cell r="F1007" t="str">
            <v>10 mg</v>
          </cell>
          <cell r="G1007" t="str">
            <v>Producto</v>
          </cell>
          <cell r="J1007">
            <v>3</v>
          </cell>
          <cell r="K1007">
            <v>5</v>
          </cell>
          <cell r="L1007" t="str">
            <v>005</v>
          </cell>
          <cell r="M1007" t="str">
            <v>FARMACIA DISCOLMEDICA</v>
          </cell>
          <cell r="N1007">
            <v>2022</v>
          </cell>
          <cell r="O1007">
            <v>7</v>
          </cell>
          <cell r="Q1007">
            <v>3</v>
          </cell>
          <cell r="R1007">
            <v>4</v>
          </cell>
          <cell r="S1007">
            <v>1</v>
          </cell>
          <cell r="T1007">
            <v>1</v>
          </cell>
          <cell r="U1007">
            <v>3</v>
          </cell>
          <cell r="V1007">
            <v>3</v>
          </cell>
          <cell r="W1007">
            <v>2.5</v>
          </cell>
        </row>
        <row r="1008">
          <cell r="A1008" t="str">
            <v>ME03353</v>
          </cell>
          <cell r="B1008" t="str">
            <v>B01AF01</v>
          </cell>
          <cell r="C1008" t="str">
            <v>RIVAROXABAN 15MG COMPRIMIDO RECUBIERTO</v>
          </cell>
          <cell r="D1008">
            <v>55</v>
          </cell>
          <cell r="E1008" t="str">
            <v>TAB TABLETA</v>
          </cell>
          <cell r="F1008" t="str">
            <v>15.00000 mg</v>
          </cell>
          <cell r="G1008" t="str">
            <v>Producto</v>
          </cell>
          <cell r="J1008">
            <v>25</v>
          </cell>
          <cell r="K1008">
            <v>5</v>
          </cell>
          <cell r="L1008" t="str">
            <v>005</v>
          </cell>
          <cell r="M1008" t="str">
            <v>FARMACIA DISCOLMEDICA</v>
          </cell>
          <cell r="N1008">
            <v>2022</v>
          </cell>
          <cell r="O1008">
            <v>11</v>
          </cell>
          <cell r="U1008">
            <v>25</v>
          </cell>
          <cell r="V1008">
            <v>2</v>
          </cell>
          <cell r="W1008">
            <v>4.5</v>
          </cell>
        </row>
        <row r="1009">
          <cell r="A1009" t="str">
            <v>ME03411</v>
          </cell>
          <cell r="B1009" t="str">
            <v>G04BD12</v>
          </cell>
          <cell r="C1009" t="str">
            <v>MINOXIDIL 10MG TABLETA</v>
          </cell>
          <cell r="D1009">
            <v>55</v>
          </cell>
          <cell r="E1009" t="str">
            <v>TAB TABLETA</v>
          </cell>
          <cell r="F1009" t="str">
            <v>10.00000 mg</v>
          </cell>
          <cell r="G1009" t="str">
            <v>Producto</v>
          </cell>
          <cell r="J1009">
            <v>9</v>
          </cell>
          <cell r="K1009">
            <v>5</v>
          </cell>
          <cell r="L1009" t="str">
            <v>005</v>
          </cell>
          <cell r="M1009" t="str">
            <v>FARMACIA DISCOLMEDICA</v>
          </cell>
          <cell r="N1009">
            <v>2022</v>
          </cell>
          <cell r="O1009">
            <v>7</v>
          </cell>
          <cell r="Q1009">
            <v>9</v>
          </cell>
          <cell r="S1009">
            <v>1</v>
          </cell>
          <cell r="W1009">
            <v>1.6666666666666601</v>
          </cell>
        </row>
        <row r="1010">
          <cell r="A1010" t="str">
            <v>ME03412</v>
          </cell>
          <cell r="B1010" t="str">
            <v>V03AB35</v>
          </cell>
          <cell r="C1010" t="str">
            <v>SUGAMMADEX 200 MG/2 ML SOLUCION INYECTABLE</v>
          </cell>
          <cell r="D1010">
            <v>2</v>
          </cell>
          <cell r="E1010" t="str">
            <v>AMP AMPOLLA</v>
          </cell>
          <cell r="F1010" t="str">
            <v>200 mg/2mL</v>
          </cell>
          <cell r="G1010" t="str">
            <v>Producto</v>
          </cell>
          <cell r="J1010">
            <v>1</v>
          </cell>
          <cell r="K1010">
            <v>5</v>
          </cell>
          <cell r="L1010" t="str">
            <v>005</v>
          </cell>
          <cell r="M1010" t="str">
            <v>FARMACIA DISCOLMEDICA</v>
          </cell>
          <cell r="N1010">
            <v>2022</v>
          </cell>
          <cell r="O1010">
            <v>8</v>
          </cell>
          <cell r="R1010">
            <v>1</v>
          </cell>
          <cell r="T1010">
            <v>2</v>
          </cell>
          <cell r="U1010">
            <v>4</v>
          </cell>
          <cell r="V1010">
            <v>1</v>
          </cell>
          <cell r="W1010">
            <v>1.3333333333333299</v>
          </cell>
        </row>
        <row r="1011">
          <cell r="A1011" t="str">
            <v>ME03437</v>
          </cell>
          <cell r="B1011" t="str">
            <v>S01AD03</v>
          </cell>
          <cell r="C1011" t="str">
            <v>ACICLOVIR 200MG TABLETA</v>
          </cell>
          <cell r="D1011">
            <v>55</v>
          </cell>
          <cell r="E1011" t="str">
            <v>TAB TABLETA</v>
          </cell>
          <cell r="F1011" t="str">
            <v>200 mg</v>
          </cell>
          <cell r="G1011" t="str">
            <v>Producto</v>
          </cell>
          <cell r="J1011">
            <v>89</v>
          </cell>
          <cell r="K1011">
            <v>5</v>
          </cell>
          <cell r="L1011" t="str">
            <v>005</v>
          </cell>
          <cell r="M1011" t="str">
            <v>FARMACIA DISCOLMEDICA</v>
          </cell>
          <cell r="N1011">
            <v>2022</v>
          </cell>
          <cell r="O1011">
            <v>7</v>
          </cell>
          <cell r="Q1011">
            <v>89</v>
          </cell>
          <cell r="R1011">
            <v>48</v>
          </cell>
          <cell r="S1011">
            <v>12</v>
          </cell>
          <cell r="T1011">
            <v>43</v>
          </cell>
          <cell r="W1011">
            <v>32</v>
          </cell>
        </row>
        <row r="1012">
          <cell r="A1012" t="str">
            <v>ME03453</v>
          </cell>
          <cell r="B1012" t="str">
            <v>J01MA06</v>
          </cell>
          <cell r="C1012" t="str">
            <v>NOREPINEFRINA 4MG/4ML SOLUCION INYECTABLE</v>
          </cell>
          <cell r="D1012">
            <v>2</v>
          </cell>
          <cell r="E1012" t="str">
            <v>AMP AMPOLLA</v>
          </cell>
          <cell r="F1012" t="str">
            <v>4.00000 mg</v>
          </cell>
          <cell r="G1012" t="str">
            <v>Producto</v>
          </cell>
          <cell r="J1012">
            <v>82</v>
          </cell>
          <cell r="K1012">
            <v>5</v>
          </cell>
          <cell r="L1012" t="str">
            <v>005</v>
          </cell>
          <cell r="M1012" t="str">
            <v>FARMACIA DISCOLMEDICA</v>
          </cell>
          <cell r="N1012">
            <v>2022</v>
          </cell>
          <cell r="O1012">
            <v>7</v>
          </cell>
          <cell r="Q1012">
            <v>82</v>
          </cell>
          <cell r="R1012">
            <v>49</v>
          </cell>
          <cell r="S1012">
            <v>65</v>
          </cell>
          <cell r="T1012">
            <v>47</v>
          </cell>
          <cell r="U1012">
            <v>89</v>
          </cell>
          <cell r="V1012">
            <v>42</v>
          </cell>
          <cell r="W1012">
            <v>62.3333333333333</v>
          </cell>
        </row>
        <row r="1013">
          <cell r="A1013" t="str">
            <v>ME03453</v>
          </cell>
          <cell r="B1013" t="str">
            <v>J01MA06</v>
          </cell>
          <cell r="C1013" t="str">
            <v>NOREPINEFRINA 4MG/4ML SOLUCION INYECTABLE</v>
          </cell>
          <cell r="D1013">
            <v>2</v>
          </cell>
          <cell r="E1013" t="str">
            <v>AMP AMPOLLA</v>
          </cell>
          <cell r="F1013" t="str">
            <v>4.00000 mg</v>
          </cell>
          <cell r="G1013" t="str">
            <v>Producto</v>
          </cell>
          <cell r="J1013">
            <v>5</v>
          </cell>
          <cell r="K1013">
            <v>5</v>
          </cell>
          <cell r="L1013" t="str">
            <v>005</v>
          </cell>
          <cell r="M1013" t="str">
            <v>FARMACIA DISCOLMEDICA</v>
          </cell>
          <cell r="N1013">
            <v>2023</v>
          </cell>
          <cell r="O1013">
            <v>1</v>
          </cell>
          <cell r="P1013">
            <v>5</v>
          </cell>
          <cell r="W1013">
            <v>0.41666666666666602</v>
          </cell>
        </row>
        <row r="1014">
          <cell r="A1014" t="str">
            <v>ME03597</v>
          </cell>
          <cell r="B1014" t="str">
            <v>H02AB02</v>
          </cell>
          <cell r="C1014" t="str">
            <v>DEXAMETASONA FOSFATO 4MG/ML SOLUCION INYECTABLE</v>
          </cell>
          <cell r="D1014">
            <v>2</v>
          </cell>
          <cell r="E1014" t="str">
            <v>AMP AMPOLLA</v>
          </cell>
          <cell r="F1014" t="str">
            <v>4 mg</v>
          </cell>
          <cell r="G1014" t="str">
            <v>Producto</v>
          </cell>
          <cell r="J1014">
            <v>36</v>
          </cell>
          <cell r="K1014">
            <v>5</v>
          </cell>
          <cell r="L1014" t="str">
            <v>005</v>
          </cell>
          <cell r="M1014" t="str">
            <v>FARMACIA DISCOLMEDICA</v>
          </cell>
          <cell r="N1014">
            <v>2022</v>
          </cell>
          <cell r="O1014">
            <v>7</v>
          </cell>
          <cell r="Q1014">
            <v>36</v>
          </cell>
          <cell r="U1014">
            <v>10</v>
          </cell>
          <cell r="W1014">
            <v>7.6666666666666599</v>
          </cell>
        </row>
        <row r="1015">
          <cell r="A1015" t="str">
            <v>ME04085</v>
          </cell>
          <cell r="B1015" t="str">
            <v>C07AA05</v>
          </cell>
          <cell r="C1015" t="str">
            <v>PROPOFOL 10MG/ML (1%) EMULSION INYECTABLE</v>
          </cell>
          <cell r="D1015">
            <v>2</v>
          </cell>
          <cell r="E1015" t="str">
            <v>AMP AMPOLLA</v>
          </cell>
          <cell r="F1015" t="str">
            <v>10.00000 mg</v>
          </cell>
          <cell r="G1015" t="str">
            <v>Producto</v>
          </cell>
          <cell r="J1015">
            <v>39</v>
          </cell>
          <cell r="K1015">
            <v>5</v>
          </cell>
          <cell r="L1015" t="str">
            <v>005</v>
          </cell>
          <cell r="M1015" t="str">
            <v>FARMACIA DISCOLMEDICA</v>
          </cell>
          <cell r="N1015">
            <v>2022</v>
          </cell>
          <cell r="O1015">
            <v>7</v>
          </cell>
          <cell r="Q1015">
            <v>39</v>
          </cell>
          <cell r="R1015">
            <v>56</v>
          </cell>
          <cell r="S1015">
            <v>55</v>
          </cell>
          <cell r="T1015">
            <v>82</v>
          </cell>
          <cell r="U1015">
            <v>107</v>
          </cell>
          <cell r="V1015">
            <v>56</v>
          </cell>
          <cell r="W1015">
            <v>65.8333333333333</v>
          </cell>
        </row>
        <row r="1016">
          <cell r="A1016" t="str">
            <v>ME04085</v>
          </cell>
          <cell r="B1016" t="str">
            <v>C07AA05</v>
          </cell>
          <cell r="C1016" t="str">
            <v>PROPOFOL 10MG/ML (1%) EMULSION INYECTABLE</v>
          </cell>
          <cell r="D1016">
            <v>2</v>
          </cell>
          <cell r="E1016" t="str">
            <v>AMP AMPOLLA</v>
          </cell>
          <cell r="F1016" t="str">
            <v>10.00000 mg</v>
          </cell>
          <cell r="G1016" t="str">
            <v>Producto</v>
          </cell>
          <cell r="J1016">
            <v>6</v>
          </cell>
          <cell r="K1016">
            <v>5</v>
          </cell>
          <cell r="L1016" t="str">
            <v>005</v>
          </cell>
          <cell r="M1016" t="str">
            <v>FARMACIA DISCOLMEDICA</v>
          </cell>
          <cell r="N1016">
            <v>2023</v>
          </cell>
          <cell r="O1016">
            <v>1</v>
          </cell>
          <cell r="P1016">
            <v>6</v>
          </cell>
          <cell r="W1016">
            <v>0.5</v>
          </cell>
        </row>
        <row r="1017">
          <cell r="A1017" t="str">
            <v>ME04137</v>
          </cell>
          <cell r="B1017" t="str">
            <v>H03BA02</v>
          </cell>
          <cell r="C1017" t="str">
            <v>PROGESTERONA 200MG CAPSULA VAGINAL</v>
          </cell>
          <cell r="D1017">
            <v>7</v>
          </cell>
          <cell r="E1017" t="str">
            <v>CAP CAPSULA</v>
          </cell>
          <cell r="F1017" t="str">
            <v>200MG</v>
          </cell>
          <cell r="G1017" t="str">
            <v>Producto</v>
          </cell>
          <cell r="J1017">
            <v>3</v>
          </cell>
          <cell r="K1017">
            <v>5</v>
          </cell>
          <cell r="L1017" t="str">
            <v>005</v>
          </cell>
          <cell r="M1017" t="str">
            <v>FARMACIA DISCOLMEDICA</v>
          </cell>
          <cell r="N1017">
            <v>2022</v>
          </cell>
          <cell r="O1017">
            <v>10</v>
          </cell>
          <cell r="T1017">
            <v>3</v>
          </cell>
          <cell r="U1017">
            <v>1</v>
          </cell>
          <cell r="W1017">
            <v>0.66666666666666596</v>
          </cell>
        </row>
        <row r="1018">
          <cell r="A1018" t="str">
            <v>ME04321</v>
          </cell>
          <cell r="B1018" t="str">
            <v>J06BB16</v>
          </cell>
          <cell r="C1018" t="str">
            <v>OXITOCINA 10 U.I/ML SOLUCION INYECTABLE</v>
          </cell>
          <cell r="D1018">
            <v>2</v>
          </cell>
          <cell r="E1018" t="str">
            <v>AMP AMPOLLA</v>
          </cell>
          <cell r="F1018" t="str">
            <v>10 UI</v>
          </cell>
          <cell r="G1018" t="str">
            <v>Producto</v>
          </cell>
          <cell r="J1018">
            <v>66</v>
          </cell>
          <cell r="K1018">
            <v>5</v>
          </cell>
          <cell r="L1018" t="str">
            <v>005</v>
          </cell>
          <cell r="M1018" t="str">
            <v>FARMACIA DISCOLMEDICA</v>
          </cell>
          <cell r="N1018">
            <v>2022</v>
          </cell>
          <cell r="O1018">
            <v>7</v>
          </cell>
          <cell r="Q1018">
            <v>66</v>
          </cell>
          <cell r="W1018">
            <v>11</v>
          </cell>
        </row>
        <row r="1019">
          <cell r="A1019" t="str">
            <v>ME04332</v>
          </cell>
          <cell r="B1019" t="str">
            <v>H03AA01</v>
          </cell>
          <cell r="C1019" t="str">
            <v>LEVOTIROXINA 25MCG TABLETA</v>
          </cell>
          <cell r="D1019">
            <v>55</v>
          </cell>
          <cell r="E1019" t="str">
            <v>TAB TABLETA</v>
          </cell>
          <cell r="F1019" t="str">
            <v>0.02500 mg</v>
          </cell>
          <cell r="G1019" t="str">
            <v>Producto</v>
          </cell>
          <cell r="J1019">
            <v>16</v>
          </cell>
          <cell r="K1019">
            <v>5</v>
          </cell>
          <cell r="L1019" t="str">
            <v>005</v>
          </cell>
          <cell r="M1019" t="str">
            <v>FARMACIA DISCOLMEDICA</v>
          </cell>
          <cell r="N1019">
            <v>2022</v>
          </cell>
          <cell r="O1019">
            <v>7</v>
          </cell>
          <cell r="Q1019">
            <v>16</v>
          </cell>
          <cell r="R1019">
            <v>19</v>
          </cell>
          <cell r="S1019">
            <v>12</v>
          </cell>
          <cell r="T1019">
            <v>5</v>
          </cell>
          <cell r="U1019">
            <v>2</v>
          </cell>
          <cell r="W1019">
            <v>9</v>
          </cell>
        </row>
        <row r="1020">
          <cell r="A1020" t="str">
            <v>ME04411</v>
          </cell>
          <cell r="B1020" t="str">
            <v>J01XD01</v>
          </cell>
          <cell r="C1020" t="str">
            <v>METRONIDAZOL 500MG/100ML SOLUCION INYECTABLE</v>
          </cell>
          <cell r="D1020">
            <v>2</v>
          </cell>
          <cell r="E1020" t="str">
            <v>AMP AMPOLLA</v>
          </cell>
          <cell r="F1020" t="str">
            <v>500.00000 mg</v>
          </cell>
          <cell r="G1020" t="str">
            <v>Producto</v>
          </cell>
          <cell r="J1020">
            <v>28</v>
          </cell>
          <cell r="K1020">
            <v>5</v>
          </cell>
          <cell r="L1020" t="str">
            <v>005</v>
          </cell>
          <cell r="M1020" t="str">
            <v>FARMACIA DISCOLMEDICA</v>
          </cell>
          <cell r="N1020">
            <v>2022</v>
          </cell>
          <cell r="O1020">
            <v>7</v>
          </cell>
          <cell r="Q1020">
            <v>28</v>
          </cell>
          <cell r="R1020">
            <v>40</v>
          </cell>
          <cell r="S1020">
            <v>84</v>
          </cell>
          <cell r="T1020">
            <v>74</v>
          </cell>
          <cell r="U1020">
            <v>95</v>
          </cell>
          <cell r="V1020">
            <v>76</v>
          </cell>
          <cell r="W1020">
            <v>66.1666666666666</v>
          </cell>
        </row>
        <row r="1021">
          <cell r="A1021" t="str">
            <v>ME04411</v>
          </cell>
          <cell r="B1021" t="str">
            <v>J01XD01</v>
          </cell>
          <cell r="C1021" t="str">
            <v>METRONIDAZOL 500MG/100ML SOLUCION INYECTABLE</v>
          </cell>
          <cell r="D1021">
            <v>2</v>
          </cell>
          <cell r="E1021" t="str">
            <v>AMP AMPOLLA</v>
          </cell>
          <cell r="F1021" t="str">
            <v>500.00000 mg</v>
          </cell>
          <cell r="G1021" t="str">
            <v>Producto</v>
          </cell>
          <cell r="J1021">
            <v>18</v>
          </cell>
          <cell r="K1021">
            <v>5</v>
          </cell>
          <cell r="L1021" t="str">
            <v>005</v>
          </cell>
          <cell r="M1021" t="str">
            <v>FARMACIA DISCOLMEDICA</v>
          </cell>
          <cell r="N1021">
            <v>2023</v>
          </cell>
          <cell r="O1021">
            <v>1</v>
          </cell>
          <cell r="P1021">
            <v>18</v>
          </cell>
          <cell r="W1021">
            <v>1.5</v>
          </cell>
        </row>
        <row r="1022">
          <cell r="A1022" t="str">
            <v>ME04434</v>
          </cell>
          <cell r="B1022" t="str">
            <v>J01XD01</v>
          </cell>
          <cell r="C1022" t="str">
            <v>METRONIDAZOL 500MG/100ML SOLUCION INYECTABLE</v>
          </cell>
          <cell r="D1022">
            <v>2</v>
          </cell>
          <cell r="E1022" t="str">
            <v>AMP AMPOLLA</v>
          </cell>
          <cell r="F1022" t="str">
            <v>500.00000 mg</v>
          </cell>
          <cell r="G1022" t="str">
            <v>Producto</v>
          </cell>
          <cell r="J1022">
            <v>20</v>
          </cell>
          <cell r="K1022">
            <v>5</v>
          </cell>
          <cell r="L1022" t="str">
            <v>005</v>
          </cell>
          <cell r="M1022" t="str">
            <v>FARMACIA DISCOLMEDICA</v>
          </cell>
          <cell r="N1022">
            <v>2022</v>
          </cell>
          <cell r="O1022">
            <v>8</v>
          </cell>
          <cell r="R1022">
            <v>20</v>
          </cell>
          <cell r="W1022">
            <v>3.3333333333333299</v>
          </cell>
        </row>
        <row r="1023">
          <cell r="A1023" t="str">
            <v>ME04443</v>
          </cell>
          <cell r="B1023" t="str">
            <v>J01CA04</v>
          </cell>
          <cell r="C1023" t="str">
            <v>AMOXICILINA 125MG/5ML POLVO PARA SUSPENSIÓN ORAL</v>
          </cell>
          <cell r="D1023">
            <v>18</v>
          </cell>
          <cell r="E1023" t="str">
            <v>FRA FRASCO</v>
          </cell>
          <cell r="F1023" t="str">
            <v>2.50 g</v>
          </cell>
          <cell r="G1023" t="str">
            <v>Producto</v>
          </cell>
          <cell r="J1023">
            <v>2</v>
          </cell>
          <cell r="K1023">
            <v>5</v>
          </cell>
          <cell r="L1023" t="str">
            <v>005</v>
          </cell>
          <cell r="M1023" t="str">
            <v>FARMACIA DISCOLMEDICA</v>
          </cell>
          <cell r="N1023">
            <v>2022</v>
          </cell>
          <cell r="O1023">
            <v>10</v>
          </cell>
          <cell r="T1023">
            <v>2</v>
          </cell>
          <cell r="W1023">
            <v>0.33333333333333298</v>
          </cell>
        </row>
        <row r="1024">
          <cell r="A1024" t="str">
            <v>ME04495</v>
          </cell>
          <cell r="B1024" t="str">
            <v>N04BA02</v>
          </cell>
          <cell r="C1024" t="str">
            <v>LEVETIRACETAM 500MG/5ML SOLUCION ORAL</v>
          </cell>
          <cell r="D1024">
            <v>18</v>
          </cell>
          <cell r="E1024" t="str">
            <v>FRA FRASCO</v>
          </cell>
          <cell r="F1024" t="str">
            <v>30.00000 g</v>
          </cell>
          <cell r="G1024" t="str">
            <v>Producto</v>
          </cell>
          <cell r="J1024">
            <v>1</v>
          </cell>
          <cell r="K1024">
            <v>5</v>
          </cell>
          <cell r="L1024" t="str">
            <v>005</v>
          </cell>
          <cell r="M1024" t="str">
            <v>FARMACIA DISCOLMEDICA</v>
          </cell>
          <cell r="N1024">
            <v>2022</v>
          </cell>
          <cell r="O1024">
            <v>7</v>
          </cell>
          <cell r="Q1024">
            <v>1</v>
          </cell>
          <cell r="T1024">
            <v>0</v>
          </cell>
          <cell r="V1024">
            <v>1</v>
          </cell>
          <cell r="W1024">
            <v>0.33333333333333298</v>
          </cell>
        </row>
        <row r="1025">
          <cell r="A1025" t="str">
            <v>ME04499</v>
          </cell>
          <cell r="B1025" t="str">
            <v>ME04499</v>
          </cell>
          <cell r="C1025" t="str">
            <v>ETONOGESTREL 68 MG IMPLANTE SUBDERMICO</v>
          </cell>
          <cell r="D1025">
            <v>2</v>
          </cell>
          <cell r="E1025" t="str">
            <v>AMP AMPOLLA</v>
          </cell>
          <cell r="F1025" t="str">
            <v>68.00000 mg</v>
          </cell>
          <cell r="G1025" t="str">
            <v>Producto</v>
          </cell>
          <cell r="J1025">
            <v>5</v>
          </cell>
          <cell r="K1025">
            <v>5</v>
          </cell>
          <cell r="L1025" t="str">
            <v>005</v>
          </cell>
          <cell r="M1025" t="str">
            <v>FARMACIA DISCOLMEDICA</v>
          </cell>
          <cell r="N1025">
            <v>2022</v>
          </cell>
          <cell r="O1025">
            <v>7</v>
          </cell>
          <cell r="Q1025">
            <v>5</v>
          </cell>
          <cell r="R1025">
            <v>5</v>
          </cell>
          <cell r="S1025">
            <v>6</v>
          </cell>
          <cell r="T1025">
            <v>7</v>
          </cell>
          <cell r="U1025">
            <v>1</v>
          </cell>
          <cell r="V1025">
            <v>2</v>
          </cell>
          <cell r="W1025">
            <v>4.3333333333333304</v>
          </cell>
        </row>
        <row r="1026">
          <cell r="A1026" t="str">
            <v>ME04502</v>
          </cell>
          <cell r="B1026" t="str">
            <v>B05XA03</v>
          </cell>
          <cell r="C1026" t="str">
            <v>SODIO CLORURO 9MG/ML (0.9%) X 500ML SOLUCION INYECTABLE</v>
          </cell>
          <cell r="D1026">
            <v>1</v>
          </cell>
          <cell r="E1026" t="str">
            <v>UND UNIDAD</v>
          </cell>
          <cell r="F1026" t="str">
            <v>900 MG</v>
          </cell>
          <cell r="G1026" t="str">
            <v>Producto</v>
          </cell>
          <cell r="J1026">
            <v>2249</v>
          </cell>
          <cell r="K1026">
            <v>5</v>
          </cell>
          <cell r="L1026" t="str">
            <v>005</v>
          </cell>
          <cell r="M1026" t="str">
            <v>FARMACIA DISCOLMEDICA</v>
          </cell>
          <cell r="N1026">
            <v>2022</v>
          </cell>
          <cell r="O1026">
            <v>7</v>
          </cell>
          <cell r="Q1026">
            <v>2249</v>
          </cell>
          <cell r="R1026">
            <v>2036</v>
          </cell>
          <cell r="S1026">
            <v>2189</v>
          </cell>
          <cell r="T1026">
            <v>562</v>
          </cell>
          <cell r="U1026">
            <v>1854</v>
          </cell>
          <cell r="V1026">
            <v>2312</v>
          </cell>
          <cell r="W1026">
            <v>1867</v>
          </cell>
        </row>
        <row r="1027">
          <cell r="A1027" t="str">
            <v>ME04502</v>
          </cell>
          <cell r="B1027" t="str">
            <v>B05XA03</v>
          </cell>
          <cell r="C1027" t="str">
            <v>SODIO CLORURO 9MG/ML (0.9%) X 500ML SOLUCION INYECTABLE</v>
          </cell>
          <cell r="D1027">
            <v>1</v>
          </cell>
          <cell r="E1027" t="str">
            <v>UND UNIDAD</v>
          </cell>
          <cell r="F1027" t="str">
            <v>900 MG</v>
          </cell>
          <cell r="G1027" t="str">
            <v>Producto</v>
          </cell>
          <cell r="J1027">
            <v>155</v>
          </cell>
          <cell r="K1027">
            <v>5</v>
          </cell>
          <cell r="L1027" t="str">
            <v>005</v>
          </cell>
          <cell r="M1027" t="str">
            <v>FARMACIA DISCOLMEDICA</v>
          </cell>
          <cell r="N1027">
            <v>2023</v>
          </cell>
          <cell r="O1027">
            <v>1</v>
          </cell>
          <cell r="P1027">
            <v>155</v>
          </cell>
          <cell r="W1027">
            <v>12.9166666666666</v>
          </cell>
        </row>
        <row r="1028">
          <cell r="A1028" t="str">
            <v>ME04505</v>
          </cell>
          <cell r="B1028" t="str">
            <v>B05BA03</v>
          </cell>
          <cell r="C1028" t="str">
            <v>DEXTROSA (5%) 50MG/ML BOLSA x 500ML SOLUCION INYECTABLE</v>
          </cell>
          <cell r="D1028">
            <v>1</v>
          </cell>
          <cell r="E1028" t="str">
            <v>UND UNIDAD</v>
          </cell>
          <cell r="F1028" t="str">
            <v>5 g</v>
          </cell>
          <cell r="G1028" t="str">
            <v>Producto</v>
          </cell>
          <cell r="J1028">
            <v>149</v>
          </cell>
          <cell r="K1028">
            <v>5</v>
          </cell>
          <cell r="L1028" t="str">
            <v>005</v>
          </cell>
          <cell r="M1028" t="str">
            <v>FARMACIA DISCOLMEDICA</v>
          </cell>
          <cell r="N1028">
            <v>2022</v>
          </cell>
          <cell r="O1028">
            <v>7</v>
          </cell>
          <cell r="Q1028">
            <v>149</v>
          </cell>
          <cell r="R1028">
            <v>167</v>
          </cell>
          <cell r="S1028">
            <v>245</v>
          </cell>
          <cell r="T1028">
            <v>213</v>
          </cell>
          <cell r="U1028">
            <v>179</v>
          </cell>
          <cell r="V1028">
            <v>154</v>
          </cell>
          <cell r="W1028">
            <v>184.5</v>
          </cell>
        </row>
        <row r="1029">
          <cell r="A1029" t="str">
            <v>ME04505</v>
          </cell>
          <cell r="B1029" t="str">
            <v>B05BA03</v>
          </cell>
          <cell r="C1029" t="str">
            <v>DEXTROSA (5%) 50MG/ML BOLSA x 500ML SOLUCION INYECTABLE</v>
          </cell>
          <cell r="D1029">
            <v>1</v>
          </cell>
          <cell r="E1029" t="str">
            <v>UND UNIDAD</v>
          </cell>
          <cell r="F1029" t="str">
            <v>5 g</v>
          </cell>
          <cell r="G1029" t="str">
            <v>Producto</v>
          </cell>
          <cell r="J1029">
            <v>14</v>
          </cell>
          <cell r="K1029">
            <v>5</v>
          </cell>
          <cell r="L1029" t="str">
            <v>005</v>
          </cell>
          <cell r="M1029" t="str">
            <v>FARMACIA DISCOLMEDICA</v>
          </cell>
          <cell r="N1029">
            <v>2023</v>
          </cell>
          <cell r="O1029">
            <v>1</v>
          </cell>
          <cell r="P1029">
            <v>14</v>
          </cell>
          <cell r="W1029">
            <v>1.1666666666666601</v>
          </cell>
        </row>
        <row r="1030">
          <cell r="A1030" t="str">
            <v>ME04506</v>
          </cell>
          <cell r="B1030" t="str">
            <v>V07AB99</v>
          </cell>
          <cell r="C1030" t="str">
            <v>AGUA ESTERIL PARA INYECCION USP BOLSA X 500ML</v>
          </cell>
          <cell r="D1030">
            <v>1</v>
          </cell>
          <cell r="E1030" t="str">
            <v>UND UNIDAD</v>
          </cell>
          <cell r="F1030" t="str">
            <v>1 unidad</v>
          </cell>
          <cell r="G1030" t="str">
            <v>Producto</v>
          </cell>
          <cell r="J1030">
            <v>49</v>
          </cell>
          <cell r="K1030">
            <v>5</v>
          </cell>
          <cell r="L1030" t="str">
            <v>005</v>
          </cell>
          <cell r="M1030" t="str">
            <v>FARMACIA DISCOLMEDICA</v>
          </cell>
          <cell r="N1030">
            <v>2022</v>
          </cell>
          <cell r="O1030">
            <v>7</v>
          </cell>
          <cell r="Q1030">
            <v>49</v>
          </cell>
          <cell r="R1030">
            <v>32</v>
          </cell>
          <cell r="S1030">
            <v>50</v>
          </cell>
          <cell r="T1030">
            <v>153</v>
          </cell>
          <cell r="U1030">
            <v>49</v>
          </cell>
          <cell r="V1030">
            <v>62</v>
          </cell>
          <cell r="W1030">
            <v>65.8333333333333</v>
          </cell>
        </row>
        <row r="1031">
          <cell r="A1031" t="str">
            <v>ME04506</v>
          </cell>
          <cell r="B1031" t="str">
            <v>V07AB99</v>
          </cell>
          <cell r="C1031" t="str">
            <v>AGUA ESTERIL PARA INYECCION USP BOLSA X 500ML</v>
          </cell>
          <cell r="D1031">
            <v>1</v>
          </cell>
          <cell r="E1031" t="str">
            <v>UND UNIDAD</v>
          </cell>
          <cell r="F1031" t="str">
            <v>1 unidad</v>
          </cell>
          <cell r="G1031" t="str">
            <v>Producto</v>
          </cell>
          <cell r="J1031">
            <v>4</v>
          </cell>
          <cell r="K1031">
            <v>5</v>
          </cell>
          <cell r="L1031" t="str">
            <v>005</v>
          </cell>
          <cell r="M1031" t="str">
            <v>FARMACIA DISCOLMEDICA</v>
          </cell>
          <cell r="N1031">
            <v>2023</v>
          </cell>
          <cell r="O1031">
            <v>1</v>
          </cell>
          <cell r="P1031">
            <v>4</v>
          </cell>
          <cell r="W1031">
            <v>0.33333333333333298</v>
          </cell>
        </row>
        <row r="1032">
          <cell r="A1032" t="str">
            <v>ME04507</v>
          </cell>
          <cell r="B1032" t="str">
            <v>B05XA03</v>
          </cell>
          <cell r="C1032" t="str">
            <v>SODIO CLORURO 9MG/ML (0,9%) x 100ML SOLUCION INYECTABLE</v>
          </cell>
          <cell r="D1032">
            <v>1</v>
          </cell>
          <cell r="E1032" t="str">
            <v>UND UNIDAD</v>
          </cell>
          <cell r="F1032" t="str">
            <v>900 MG</v>
          </cell>
          <cell r="G1032" t="str">
            <v>Producto</v>
          </cell>
          <cell r="J1032">
            <v>45</v>
          </cell>
          <cell r="K1032">
            <v>5</v>
          </cell>
          <cell r="L1032" t="str">
            <v>005</v>
          </cell>
          <cell r="M1032" t="str">
            <v>FARMACIA DISCOLMEDICA</v>
          </cell>
          <cell r="N1032">
            <v>2022</v>
          </cell>
          <cell r="O1032">
            <v>7</v>
          </cell>
          <cell r="Q1032">
            <v>45</v>
          </cell>
          <cell r="T1032">
            <v>7</v>
          </cell>
          <cell r="V1032">
            <v>10</v>
          </cell>
          <cell r="W1032">
            <v>10.3333333333333</v>
          </cell>
        </row>
        <row r="1033">
          <cell r="A1033" t="str">
            <v>ME04508</v>
          </cell>
          <cell r="B1033" t="str">
            <v>B05XA30</v>
          </cell>
          <cell r="C1033" t="str">
            <v>LACTATO DE RINGER 28MEQ/1000ML BOLSA X 500 ML SOLUCION INYECTABLE</v>
          </cell>
          <cell r="D1033">
            <v>1</v>
          </cell>
          <cell r="E1033" t="str">
            <v>UND UNIDAD</v>
          </cell>
          <cell r="F1033" t="str">
            <v>28MEQ/1000ML BOLSA X 500 ML</v>
          </cell>
          <cell r="G1033" t="str">
            <v>Producto</v>
          </cell>
          <cell r="J1033">
            <v>8129</v>
          </cell>
          <cell r="K1033">
            <v>5</v>
          </cell>
          <cell r="L1033" t="str">
            <v>005</v>
          </cell>
          <cell r="M1033" t="str">
            <v>FARMACIA DISCOLMEDICA</v>
          </cell>
          <cell r="N1033">
            <v>2022</v>
          </cell>
          <cell r="O1033">
            <v>7</v>
          </cell>
          <cell r="Q1033">
            <v>8129</v>
          </cell>
          <cell r="R1033">
            <v>4921</v>
          </cell>
          <cell r="S1033">
            <v>3253</v>
          </cell>
          <cell r="T1033">
            <v>2802</v>
          </cell>
          <cell r="U1033">
            <v>6200</v>
          </cell>
          <cell r="V1033">
            <v>5514</v>
          </cell>
          <cell r="W1033">
            <v>5136.5</v>
          </cell>
        </row>
        <row r="1034">
          <cell r="A1034" t="str">
            <v>ME04508</v>
          </cell>
          <cell r="B1034" t="str">
            <v>B05XA30</v>
          </cell>
          <cell r="C1034" t="str">
            <v>LACTATO DE RINGER 28MEQ/1000ML BOLSA X 500 ML SOLUCION INYECTABLE</v>
          </cell>
          <cell r="D1034">
            <v>1</v>
          </cell>
          <cell r="E1034" t="str">
            <v>UND UNIDAD</v>
          </cell>
          <cell r="F1034" t="str">
            <v>28MEQ/1000ML BOLSA X 500 ML</v>
          </cell>
          <cell r="G1034" t="str">
            <v>Producto</v>
          </cell>
          <cell r="J1034">
            <v>289</v>
          </cell>
          <cell r="K1034">
            <v>5</v>
          </cell>
          <cell r="L1034" t="str">
            <v>005</v>
          </cell>
          <cell r="M1034" t="str">
            <v>FARMACIA DISCOLMEDICA</v>
          </cell>
          <cell r="N1034">
            <v>2023</v>
          </cell>
          <cell r="O1034">
            <v>1</v>
          </cell>
          <cell r="P1034">
            <v>289</v>
          </cell>
          <cell r="W1034">
            <v>24.0833333333333</v>
          </cell>
        </row>
        <row r="1035">
          <cell r="A1035" t="str">
            <v>ME04509</v>
          </cell>
          <cell r="B1035" t="str">
            <v>A06AD17</v>
          </cell>
          <cell r="C1035" t="str">
            <v>FOSFATO DE SODIO 160MG/ML ENEMA ORAL</v>
          </cell>
          <cell r="D1035">
            <v>18</v>
          </cell>
          <cell r="E1035" t="str">
            <v>FRA FRASCO</v>
          </cell>
          <cell r="F1035" t="str">
            <v>16.00000 g / 6.00000 g</v>
          </cell>
          <cell r="G1035" t="str">
            <v>Producto</v>
          </cell>
          <cell r="J1035">
            <v>19</v>
          </cell>
          <cell r="K1035">
            <v>5</v>
          </cell>
          <cell r="L1035" t="str">
            <v>005</v>
          </cell>
          <cell r="M1035" t="str">
            <v>FARMACIA DISCOLMEDICA</v>
          </cell>
          <cell r="N1035">
            <v>2022</v>
          </cell>
          <cell r="O1035">
            <v>7</v>
          </cell>
          <cell r="Q1035">
            <v>19</v>
          </cell>
          <cell r="R1035">
            <v>3</v>
          </cell>
          <cell r="S1035">
            <v>17</v>
          </cell>
          <cell r="T1035">
            <v>8</v>
          </cell>
          <cell r="U1035">
            <v>4</v>
          </cell>
          <cell r="V1035">
            <v>9</v>
          </cell>
          <cell r="W1035">
            <v>10</v>
          </cell>
        </row>
        <row r="1036">
          <cell r="A1036" t="str">
            <v>ME04512</v>
          </cell>
          <cell r="B1036" t="str">
            <v>V07ABX1</v>
          </cell>
          <cell r="C1036" t="str">
            <v>AGUA ESTERIL PARA IRRIGACION USP BOLSA X 3000ML</v>
          </cell>
          <cell r="D1036">
            <v>1</v>
          </cell>
          <cell r="E1036" t="str">
            <v>UND UNIDAD</v>
          </cell>
          <cell r="F1036" t="str">
            <v>100 ml</v>
          </cell>
          <cell r="G1036" t="str">
            <v>Producto</v>
          </cell>
          <cell r="J1036">
            <v>21</v>
          </cell>
          <cell r="K1036">
            <v>5</v>
          </cell>
          <cell r="L1036" t="str">
            <v>005</v>
          </cell>
          <cell r="M1036" t="str">
            <v>FARMACIA DISCOLMEDICA</v>
          </cell>
          <cell r="N1036">
            <v>2022</v>
          </cell>
          <cell r="O1036">
            <v>7</v>
          </cell>
          <cell r="Q1036">
            <v>21</v>
          </cell>
          <cell r="R1036">
            <v>12</v>
          </cell>
          <cell r="S1036">
            <v>13</v>
          </cell>
          <cell r="T1036">
            <v>6</v>
          </cell>
          <cell r="U1036">
            <v>3</v>
          </cell>
          <cell r="V1036">
            <v>9</v>
          </cell>
          <cell r="W1036">
            <v>10.6666666666666</v>
          </cell>
        </row>
        <row r="1037">
          <cell r="A1037" t="str">
            <v>ME04514</v>
          </cell>
          <cell r="B1037" t="str">
            <v>D08AG02</v>
          </cell>
          <cell r="C1037" t="str">
            <v>SODIO CLORURO 9MG/ML (0.9%) X 500ML SOLUCION INYECTABLE</v>
          </cell>
          <cell r="D1037">
            <v>1</v>
          </cell>
          <cell r="E1037" t="str">
            <v>UND UNIDAD</v>
          </cell>
          <cell r="F1037" t="str">
            <v>0.9 g</v>
          </cell>
          <cell r="G1037" t="str">
            <v>Producto</v>
          </cell>
          <cell r="J1037">
            <v>600</v>
          </cell>
          <cell r="K1037">
            <v>5</v>
          </cell>
          <cell r="L1037" t="str">
            <v>005</v>
          </cell>
          <cell r="M1037" t="str">
            <v>FARMACIA DISCOLMEDICA</v>
          </cell>
          <cell r="N1037">
            <v>2022</v>
          </cell>
          <cell r="O1037">
            <v>7</v>
          </cell>
          <cell r="Q1037">
            <v>600</v>
          </cell>
          <cell r="T1037">
            <v>2132</v>
          </cell>
          <cell r="U1037">
            <v>840</v>
          </cell>
          <cell r="V1037">
            <v>1</v>
          </cell>
          <cell r="W1037">
            <v>595.5</v>
          </cell>
        </row>
        <row r="1038">
          <cell r="A1038" t="str">
            <v>ME04515</v>
          </cell>
          <cell r="B1038" t="str">
            <v>B05BB01</v>
          </cell>
          <cell r="C1038" t="str">
            <v>LACTATO DE RINGER 28MEQ/1000ML BOLSA X 500 ML SOLUCION INYECTABLE</v>
          </cell>
          <cell r="D1038">
            <v>1</v>
          </cell>
          <cell r="E1038" t="str">
            <v>UND UNIDAD</v>
          </cell>
          <cell r="F1038" t="str">
            <v>28MEQ/1000ML BOLSA X 500 ML</v>
          </cell>
          <cell r="G1038" t="str">
            <v>Producto</v>
          </cell>
          <cell r="J1038">
            <v>2160</v>
          </cell>
          <cell r="K1038">
            <v>5</v>
          </cell>
          <cell r="L1038" t="str">
            <v>005</v>
          </cell>
          <cell r="M1038" t="str">
            <v>FARMACIA DISCOLMEDICA</v>
          </cell>
          <cell r="N1038">
            <v>2022</v>
          </cell>
          <cell r="O1038">
            <v>8</v>
          </cell>
          <cell r="R1038">
            <v>2160</v>
          </cell>
          <cell r="S1038">
            <v>3700</v>
          </cell>
          <cell r="T1038">
            <v>3620</v>
          </cell>
          <cell r="V1038">
            <v>3</v>
          </cell>
          <cell r="W1038">
            <v>1580.5</v>
          </cell>
        </row>
        <row r="1039">
          <cell r="A1039" t="str">
            <v>ME04517</v>
          </cell>
          <cell r="B1039" t="str">
            <v>B05BA03</v>
          </cell>
          <cell r="C1039" t="str">
            <v>DEXTROSA (5%) 50MG/ML BOLSA x 500ML SOLUCION INYECTABLE</v>
          </cell>
          <cell r="D1039">
            <v>1</v>
          </cell>
          <cell r="E1039" t="str">
            <v>UND UNIDAD</v>
          </cell>
          <cell r="F1039" t="str">
            <v>5 g</v>
          </cell>
          <cell r="G1039" t="str">
            <v>Producto</v>
          </cell>
          <cell r="J1039">
            <v>98</v>
          </cell>
          <cell r="K1039">
            <v>5</v>
          </cell>
          <cell r="L1039" t="str">
            <v>005</v>
          </cell>
          <cell r="M1039" t="str">
            <v>FARMACIA DISCOLMEDICA</v>
          </cell>
          <cell r="N1039">
            <v>2022</v>
          </cell>
          <cell r="O1039">
            <v>7</v>
          </cell>
          <cell r="Q1039">
            <v>98</v>
          </cell>
          <cell r="R1039">
            <v>22</v>
          </cell>
          <cell r="V1039">
            <v>2</v>
          </cell>
          <cell r="W1039">
            <v>20.3333333333333</v>
          </cell>
        </row>
        <row r="1040">
          <cell r="A1040" t="str">
            <v>ME04518</v>
          </cell>
          <cell r="B1040" t="str">
            <v>D08AX08</v>
          </cell>
          <cell r="C1040" t="str">
            <v>ALCOHOL ANTISEPTICO FRASCO X 750 ML</v>
          </cell>
          <cell r="D1040">
            <v>18</v>
          </cell>
          <cell r="E1040" t="str">
            <v>FRA FRASCO</v>
          </cell>
          <cell r="F1040" t="str">
            <v>73.70 mL</v>
          </cell>
          <cell r="G1040" t="str">
            <v>Producto</v>
          </cell>
          <cell r="J1040">
            <v>100</v>
          </cell>
          <cell r="K1040">
            <v>5</v>
          </cell>
          <cell r="L1040" t="str">
            <v>005</v>
          </cell>
          <cell r="M1040" t="str">
            <v>FARMACIA DISCOLMEDICA</v>
          </cell>
          <cell r="N1040">
            <v>2022</v>
          </cell>
          <cell r="O1040">
            <v>7</v>
          </cell>
          <cell r="Q1040">
            <v>100</v>
          </cell>
          <cell r="R1040">
            <v>116</v>
          </cell>
          <cell r="S1040">
            <v>82</v>
          </cell>
          <cell r="T1040">
            <v>87</v>
          </cell>
          <cell r="U1040">
            <v>63</v>
          </cell>
          <cell r="V1040">
            <v>35</v>
          </cell>
          <cell r="W1040">
            <v>80.5</v>
          </cell>
        </row>
        <row r="1041">
          <cell r="A1041" t="str">
            <v>ME04519</v>
          </cell>
          <cell r="B1041" t="str">
            <v>B05BA03</v>
          </cell>
          <cell r="C1041" t="str">
            <v>DEXTROSA (10%) 100MG/ML BOLSA x 500ML SOLUCION INYECTABLE</v>
          </cell>
          <cell r="D1041">
            <v>1</v>
          </cell>
          <cell r="E1041" t="str">
            <v>UND UNIDAD</v>
          </cell>
          <cell r="F1041" t="str">
            <v>10 g</v>
          </cell>
          <cell r="G1041" t="str">
            <v>Producto</v>
          </cell>
          <cell r="J1041">
            <v>10</v>
          </cell>
          <cell r="K1041">
            <v>5</v>
          </cell>
          <cell r="L1041" t="str">
            <v>005</v>
          </cell>
          <cell r="M1041" t="str">
            <v>FARMACIA DISCOLMEDICA</v>
          </cell>
          <cell r="N1041">
            <v>2022</v>
          </cell>
          <cell r="O1041">
            <v>7</v>
          </cell>
          <cell r="Q1041">
            <v>10</v>
          </cell>
          <cell r="R1041">
            <v>10</v>
          </cell>
          <cell r="S1041">
            <v>32</v>
          </cell>
          <cell r="T1041">
            <v>8</v>
          </cell>
          <cell r="U1041">
            <v>110</v>
          </cell>
          <cell r="V1041">
            <v>2</v>
          </cell>
          <cell r="W1041">
            <v>28.6666666666666</v>
          </cell>
        </row>
        <row r="1042">
          <cell r="A1042" t="str">
            <v>ME04541</v>
          </cell>
          <cell r="B1042" t="str">
            <v>N05BA01</v>
          </cell>
          <cell r="C1042" t="str">
            <v>DEXTROSA (50%) 500MG/ML BOLSA X 500ML SOLUCION INYECTABLE</v>
          </cell>
          <cell r="D1042">
            <v>1</v>
          </cell>
          <cell r="E1042" t="str">
            <v>UND UNIDAD</v>
          </cell>
          <cell r="F1042" t="str">
            <v>50 g</v>
          </cell>
          <cell r="G1042" t="str">
            <v>Producto</v>
          </cell>
          <cell r="J1042">
            <v>5</v>
          </cell>
          <cell r="K1042">
            <v>5</v>
          </cell>
          <cell r="L1042" t="str">
            <v>005</v>
          </cell>
          <cell r="M1042" t="str">
            <v>FARMACIA DISCOLMEDICA</v>
          </cell>
          <cell r="N1042">
            <v>2022</v>
          </cell>
          <cell r="O1042">
            <v>7</v>
          </cell>
          <cell r="Q1042">
            <v>5</v>
          </cell>
          <cell r="R1042">
            <v>5</v>
          </cell>
          <cell r="S1042">
            <v>2</v>
          </cell>
          <cell r="U1042">
            <v>5</v>
          </cell>
          <cell r="V1042">
            <v>5</v>
          </cell>
          <cell r="W1042">
            <v>3.6666666666666599</v>
          </cell>
        </row>
        <row r="1043">
          <cell r="A1043" t="str">
            <v>ME04543</v>
          </cell>
          <cell r="B1043" t="str">
            <v>V07ABX1</v>
          </cell>
          <cell r="C1043" t="str">
            <v>AGUA ESTERIL SOLUCION INYECTABLE AMPOLLA X 10ML</v>
          </cell>
          <cell r="D1043">
            <v>2</v>
          </cell>
          <cell r="E1043" t="str">
            <v>AMP AMPOLLA</v>
          </cell>
          <cell r="F1043" t="str">
            <v>100 ml</v>
          </cell>
          <cell r="G1043" t="str">
            <v>Producto</v>
          </cell>
          <cell r="J1043">
            <v>570</v>
          </cell>
          <cell r="K1043">
            <v>5</v>
          </cell>
          <cell r="L1043" t="str">
            <v>005</v>
          </cell>
          <cell r="M1043" t="str">
            <v>FARMACIA DISCOLMEDICA</v>
          </cell>
          <cell r="N1043">
            <v>2022</v>
          </cell>
          <cell r="O1043">
            <v>8</v>
          </cell>
          <cell r="R1043">
            <v>570</v>
          </cell>
          <cell r="S1043">
            <v>250</v>
          </cell>
          <cell r="T1043">
            <v>200</v>
          </cell>
          <cell r="V1043">
            <v>130</v>
          </cell>
          <cell r="W1043">
            <v>191.666666666666</v>
          </cell>
        </row>
        <row r="1044">
          <cell r="A1044" t="str">
            <v>ME04547</v>
          </cell>
          <cell r="B1044" t="str">
            <v>G01AX06</v>
          </cell>
          <cell r="C1044" t="str">
            <v>FOSFATO DE SODIO 160MG/ML ENEMA ORAL</v>
          </cell>
          <cell r="D1044">
            <v>18</v>
          </cell>
          <cell r="E1044" t="str">
            <v>FRA FRASCO</v>
          </cell>
          <cell r="F1044" t="str">
            <v>16.10000 g / 5.94000 g</v>
          </cell>
          <cell r="G1044" t="str">
            <v>Producto</v>
          </cell>
          <cell r="J1044">
            <v>10</v>
          </cell>
          <cell r="K1044">
            <v>5</v>
          </cell>
          <cell r="L1044" t="str">
            <v>005</v>
          </cell>
          <cell r="M1044" t="str">
            <v>FARMACIA DISCOLMEDICA</v>
          </cell>
          <cell r="N1044">
            <v>2022</v>
          </cell>
          <cell r="O1044">
            <v>7</v>
          </cell>
          <cell r="Q1044">
            <v>10</v>
          </cell>
          <cell r="R1044">
            <v>10</v>
          </cell>
          <cell r="U1044">
            <v>8</v>
          </cell>
          <cell r="V1044">
            <v>2</v>
          </cell>
          <cell r="W1044">
            <v>5</v>
          </cell>
        </row>
        <row r="1045">
          <cell r="A1045" t="str">
            <v>ME04548</v>
          </cell>
          <cell r="B1045" t="str">
            <v>V07ABX1</v>
          </cell>
          <cell r="C1045" t="str">
            <v>AGUA ESTERIL SOLUCION INYECTABLE AMPOLLA X 10ML</v>
          </cell>
          <cell r="D1045">
            <v>2</v>
          </cell>
          <cell r="E1045" t="str">
            <v>AMP AMPOLLA</v>
          </cell>
          <cell r="F1045" t="str">
            <v>1 ml</v>
          </cell>
          <cell r="G1045" t="str">
            <v>Producto</v>
          </cell>
          <cell r="J1045">
            <v>113</v>
          </cell>
          <cell r="K1045">
            <v>5</v>
          </cell>
          <cell r="L1045" t="str">
            <v>005</v>
          </cell>
          <cell r="M1045" t="str">
            <v>FARMACIA DISCOLMEDICA</v>
          </cell>
          <cell r="N1045">
            <v>2022</v>
          </cell>
          <cell r="O1045">
            <v>7</v>
          </cell>
          <cell r="Q1045">
            <v>113</v>
          </cell>
          <cell r="R1045">
            <v>328</v>
          </cell>
          <cell r="S1045">
            <v>31</v>
          </cell>
          <cell r="T1045">
            <v>24</v>
          </cell>
          <cell r="U1045">
            <v>24</v>
          </cell>
          <cell r="V1045">
            <v>85</v>
          </cell>
          <cell r="W1045">
            <v>100.833333333333</v>
          </cell>
        </row>
        <row r="1046">
          <cell r="A1046" t="str">
            <v>ME04548</v>
          </cell>
          <cell r="B1046" t="str">
            <v>V07ABX1</v>
          </cell>
          <cell r="C1046" t="str">
            <v>AGUA ESTERIL SOLUCION INYECTABLE AMPOLLA X 10ML</v>
          </cell>
          <cell r="D1046">
            <v>2</v>
          </cell>
          <cell r="E1046" t="str">
            <v>AMP AMPOLLA</v>
          </cell>
          <cell r="F1046" t="str">
            <v>1 ml</v>
          </cell>
          <cell r="G1046" t="str">
            <v>Producto</v>
          </cell>
          <cell r="J1046">
            <v>3</v>
          </cell>
          <cell r="K1046">
            <v>5</v>
          </cell>
          <cell r="L1046" t="str">
            <v>005</v>
          </cell>
          <cell r="M1046" t="str">
            <v>FARMACIA DISCOLMEDICA</v>
          </cell>
          <cell r="N1046">
            <v>2023</v>
          </cell>
          <cell r="O1046">
            <v>1</v>
          </cell>
          <cell r="P1046">
            <v>3</v>
          </cell>
          <cell r="W1046">
            <v>0.25</v>
          </cell>
        </row>
        <row r="1047">
          <cell r="A1047" t="str">
            <v>ME04550</v>
          </cell>
          <cell r="B1047" t="str">
            <v>D08AX01</v>
          </cell>
          <cell r="C1047" t="str">
            <v>AGUA ESTERIL SOLUCION INYECTABLE AMPOLLA X 5ML</v>
          </cell>
          <cell r="D1047">
            <v>1</v>
          </cell>
          <cell r="E1047" t="str">
            <v>UND UNIDAD</v>
          </cell>
          <cell r="F1047" t="str">
            <v>1 ml</v>
          </cell>
          <cell r="G1047" t="str">
            <v>Producto</v>
          </cell>
          <cell r="J1047">
            <v>9</v>
          </cell>
          <cell r="K1047">
            <v>5</v>
          </cell>
          <cell r="L1047" t="str">
            <v>005</v>
          </cell>
          <cell r="M1047" t="str">
            <v>FARMACIA DISCOLMEDICA</v>
          </cell>
          <cell r="N1047">
            <v>2022</v>
          </cell>
          <cell r="O1047">
            <v>9</v>
          </cell>
          <cell r="S1047">
            <v>9</v>
          </cell>
          <cell r="T1047">
            <v>3</v>
          </cell>
          <cell r="U1047">
            <v>200</v>
          </cell>
          <cell r="W1047">
            <v>35.3333333333333</v>
          </cell>
        </row>
        <row r="1048">
          <cell r="A1048" t="str">
            <v>ME04551</v>
          </cell>
          <cell r="B1048" t="str">
            <v>V07ABX1</v>
          </cell>
          <cell r="C1048" t="str">
            <v>AGUA ESTERIL PARA IRRIGACION USP BOLSA X 3000ML</v>
          </cell>
          <cell r="D1048">
            <v>1</v>
          </cell>
          <cell r="E1048" t="str">
            <v>UND UNIDAD</v>
          </cell>
          <cell r="F1048" t="str">
            <v>100 mL</v>
          </cell>
          <cell r="G1048" t="str">
            <v>Producto</v>
          </cell>
          <cell r="J1048">
            <v>5</v>
          </cell>
          <cell r="K1048">
            <v>5</v>
          </cell>
          <cell r="L1048" t="str">
            <v>005</v>
          </cell>
          <cell r="M1048" t="str">
            <v>FARMACIA DISCOLMEDICA</v>
          </cell>
          <cell r="N1048">
            <v>2022</v>
          </cell>
          <cell r="O1048">
            <v>7</v>
          </cell>
          <cell r="Q1048">
            <v>5</v>
          </cell>
          <cell r="W1048">
            <v>0.83333333333333304</v>
          </cell>
        </row>
        <row r="1049">
          <cell r="A1049" t="str">
            <v>ME04565</v>
          </cell>
          <cell r="B1049" t="str">
            <v>D08AX01</v>
          </cell>
          <cell r="C1049" t="str">
            <v>AGUA OXIGENADA (PEROXIDO DE HIDROGENO) FRASCO X 120 ML</v>
          </cell>
          <cell r="D1049">
            <v>18</v>
          </cell>
          <cell r="E1049" t="str">
            <v>FRA FRASCO</v>
          </cell>
          <cell r="F1049" t="str">
            <v>6.01 g.</v>
          </cell>
          <cell r="G1049" t="str">
            <v>Producto</v>
          </cell>
          <cell r="J1049">
            <v>16</v>
          </cell>
          <cell r="K1049">
            <v>5</v>
          </cell>
          <cell r="L1049" t="str">
            <v>005</v>
          </cell>
          <cell r="M1049" t="str">
            <v>FARMACIA DISCOLMEDICA</v>
          </cell>
          <cell r="N1049">
            <v>2022</v>
          </cell>
          <cell r="O1049">
            <v>7</v>
          </cell>
          <cell r="Q1049">
            <v>16</v>
          </cell>
          <cell r="R1049">
            <v>15</v>
          </cell>
          <cell r="S1049">
            <v>2</v>
          </cell>
          <cell r="T1049">
            <v>3</v>
          </cell>
          <cell r="U1049">
            <v>2</v>
          </cell>
          <cell r="V1049">
            <v>35</v>
          </cell>
          <cell r="W1049">
            <v>12.1666666666666</v>
          </cell>
        </row>
        <row r="1050">
          <cell r="A1050" t="str">
            <v>ME04569</v>
          </cell>
          <cell r="B1050" t="str">
            <v>B05CX01</v>
          </cell>
          <cell r="C1050" t="str">
            <v>DEXTROSA (10%) 100MG/ML BOLSA x 500ML SOLUCION INYECTABLE</v>
          </cell>
          <cell r="D1050">
            <v>1</v>
          </cell>
          <cell r="E1050" t="str">
            <v>UND UNIDAD</v>
          </cell>
          <cell r="F1050" t="str">
            <v>10 g</v>
          </cell>
          <cell r="G1050" t="str">
            <v>Producto</v>
          </cell>
          <cell r="J1050">
            <v>92</v>
          </cell>
          <cell r="K1050">
            <v>5</v>
          </cell>
          <cell r="L1050" t="str">
            <v>005</v>
          </cell>
          <cell r="M1050" t="str">
            <v>FARMACIA DISCOLMEDICA</v>
          </cell>
          <cell r="N1050">
            <v>2022</v>
          </cell>
          <cell r="O1050">
            <v>7</v>
          </cell>
          <cell r="Q1050">
            <v>92</v>
          </cell>
          <cell r="R1050">
            <v>135</v>
          </cell>
          <cell r="S1050">
            <v>112</v>
          </cell>
          <cell r="T1050">
            <v>76</v>
          </cell>
          <cell r="U1050">
            <v>148</v>
          </cell>
          <cell r="V1050">
            <v>61</v>
          </cell>
          <cell r="W1050">
            <v>104</v>
          </cell>
        </row>
        <row r="1051">
          <cell r="A1051" t="str">
            <v>ME04569</v>
          </cell>
          <cell r="B1051" t="str">
            <v>B05CX01</v>
          </cell>
          <cell r="C1051" t="str">
            <v>DEXTROSA (10%) 100MG/ML BOLSA x 500ML SOLUCION INYECTABLE</v>
          </cell>
          <cell r="D1051">
            <v>1</v>
          </cell>
          <cell r="E1051" t="str">
            <v>UND UNIDAD</v>
          </cell>
          <cell r="F1051" t="str">
            <v>10 g</v>
          </cell>
          <cell r="G1051" t="str">
            <v>Producto</v>
          </cell>
          <cell r="J1051">
            <v>6</v>
          </cell>
          <cell r="K1051">
            <v>5</v>
          </cell>
          <cell r="L1051" t="str">
            <v>005</v>
          </cell>
          <cell r="M1051" t="str">
            <v>FARMACIA DISCOLMEDICA</v>
          </cell>
          <cell r="N1051">
            <v>2023</v>
          </cell>
          <cell r="O1051">
            <v>1</v>
          </cell>
          <cell r="P1051">
            <v>6</v>
          </cell>
          <cell r="W1051">
            <v>0.5</v>
          </cell>
        </row>
        <row r="1052">
          <cell r="A1052" t="str">
            <v>ME04608</v>
          </cell>
          <cell r="B1052" t="str">
            <v>H03AA01</v>
          </cell>
          <cell r="C1052" t="str">
            <v>LEVONORGESTREL 75 MG  x DOS BARRAS IMPLANTE SUBDERMICO</v>
          </cell>
          <cell r="D1052">
            <v>5</v>
          </cell>
          <cell r="E1052" t="str">
            <v>CAJ CAJA</v>
          </cell>
          <cell r="F1052" t="str">
            <v>75 MG</v>
          </cell>
          <cell r="G1052" t="str">
            <v>Producto</v>
          </cell>
          <cell r="J1052">
            <v>80</v>
          </cell>
          <cell r="K1052">
            <v>5</v>
          </cell>
          <cell r="L1052" t="str">
            <v>005</v>
          </cell>
          <cell r="M1052" t="str">
            <v>FARMACIA DISCOLMEDICA</v>
          </cell>
          <cell r="N1052">
            <v>2022</v>
          </cell>
          <cell r="O1052">
            <v>7</v>
          </cell>
          <cell r="Q1052">
            <v>80</v>
          </cell>
          <cell r="R1052">
            <v>81</v>
          </cell>
          <cell r="S1052">
            <v>74</v>
          </cell>
          <cell r="T1052">
            <v>88</v>
          </cell>
          <cell r="U1052">
            <v>84</v>
          </cell>
          <cell r="V1052">
            <v>71</v>
          </cell>
          <cell r="W1052">
            <v>79.6666666666666</v>
          </cell>
        </row>
        <row r="1053">
          <cell r="A1053" t="str">
            <v>ME04608</v>
          </cell>
          <cell r="B1053" t="str">
            <v>H03AA01</v>
          </cell>
          <cell r="C1053" t="str">
            <v>LEVONORGESTREL 75 MG  x DOS BARRAS IMPLANTE SUBDERMICO</v>
          </cell>
          <cell r="D1053">
            <v>5</v>
          </cell>
          <cell r="E1053" t="str">
            <v>CAJ CAJA</v>
          </cell>
          <cell r="F1053" t="str">
            <v>75 MG</v>
          </cell>
          <cell r="G1053" t="str">
            <v>Producto</v>
          </cell>
          <cell r="J1053">
            <v>11</v>
          </cell>
          <cell r="K1053">
            <v>5</v>
          </cell>
          <cell r="L1053" t="str">
            <v>005</v>
          </cell>
          <cell r="M1053" t="str">
            <v>FARMACIA DISCOLMEDICA</v>
          </cell>
          <cell r="N1053">
            <v>2023</v>
          </cell>
          <cell r="O1053">
            <v>1</v>
          </cell>
          <cell r="P1053">
            <v>11</v>
          </cell>
          <cell r="W1053">
            <v>0.91666666666666596</v>
          </cell>
        </row>
        <row r="1054">
          <cell r="A1054" t="str">
            <v>ME04640</v>
          </cell>
          <cell r="B1054" t="str">
            <v>A03DB04</v>
          </cell>
          <cell r="C1054" t="str">
            <v>HIOSCINA B BROMURO + DIPIRONA 20+2500MG/5ML SLN. INYECTABLE</v>
          </cell>
          <cell r="D1054">
            <v>2</v>
          </cell>
          <cell r="E1054" t="str">
            <v>AMP AMPOLLA</v>
          </cell>
          <cell r="F1054" t="str">
            <v>2.50000 g / 20.00000 mg</v>
          </cell>
          <cell r="G1054" t="str">
            <v>Producto</v>
          </cell>
          <cell r="J1054">
            <v>383</v>
          </cell>
          <cell r="K1054">
            <v>5</v>
          </cell>
          <cell r="L1054" t="str">
            <v>005</v>
          </cell>
          <cell r="M1054" t="str">
            <v>FARMACIA DISCOLMEDICA</v>
          </cell>
          <cell r="N1054">
            <v>2022</v>
          </cell>
          <cell r="O1054">
            <v>7</v>
          </cell>
          <cell r="Q1054">
            <v>383</v>
          </cell>
          <cell r="R1054">
            <v>85</v>
          </cell>
          <cell r="W1054">
            <v>78</v>
          </cell>
        </row>
        <row r="1055">
          <cell r="A1055" t="str">
            <v>ME04642</v>
          </cell>
          <cell r="B1055" t="str">
            <v>B01AB05</v>
          </cell>
          <cell r="C1055" t="str">
            <v>HALOPERIDOL 5MG/ML SOLUCION INYECTABLE</v>
          </cell>
          <cell r="D1055">
            <v>2</v>
          </cell>
          <cell r="E1055" t="str">
            <v>AMP AMPOLLA</v>
          </cell>
          <cell r="F1055" t="str">
            <v>5.00000 mg</v>
          </cell>
          <cell r="G1055" t="str">
            <v>Producto</v>
          </cell>
          <cell r="J1055">
            <v>23</v>
          </cell>
          <cell r="K1055">
            <v>5</v>
          </cell>
          <cell r="L1055" t="str">
            <v>005</v>
          </cell>
          <cell r="M1055" t="str">
            <v>FARMACIA DISCOLMEDICA</v>
          </cell>
          <cell r="N1055">
            <v>2022</v>
          </cell>
          <cell r="O1055">
            <v>10</v>
          </cell>
          <cell r="T1055">
            <v>23</v>
          </cell>
          <cell r="U1055">
            <v>35</v>
          </cell>
          <cell r="V1055">
            <v>29</v>
          </cell>
          <cell r="W1055">
            <v>14.5</v>
          </cell>
        </row>
        <row r="1056">
          <cell r="A1056" t="str">
            <v>ME04642</v>
          </cell>
          <cell r="B1056" t="str">
            <v>B01AB05</v>
          </cell>
          <cell r="C1056" t="str">
            <v>HALOPERIDOL 5MG/ML SOLUCION INYECTABLE</v>
          </cell>
          <cell r="D1056">
            <v>2</v>
          </cell>
          <cell r="E1056" t="str">
            <v>AMP AMPOLLA</v>
          </cell>
          <cell r="F1056" t="str">
            <v>5.00000 mg</v>
          </cell>
          <cell r="G1056" t="str">
            <v>Producto</v>
          </cell>
          <cell r="J1056">
            <v>5</v>
          </cell>
          <cell r="K1056">
            <v>5</v>
          </cell>
          <cell r="L1056" t="str">
            <v>005</v>
          </cell>
          <cell r="M1056" t="str">
            <v>FARMACIA DISCOLMEDICA</v>
          </cell>
          <cell r="N1056">
            <v>2023</v>
          </cell>
          <cell r="O1056">
            <v>1</v>
          </cell>
          <cell r="P1056">
            <v>5</v>
          </cell>
          <cell r="W1056">
            <v>0.41666666666666602</v>
          </cell>
        </row>
        <row r="1057">
          <cell r="A1057" t="str">
            <v>ME04648</v>
          </cell>
          <cell r="B1057" t="str">
            <v>B05AA01</v>
          </cell>
          <cell r="C1057" t="str">
            <v>ALBUMINA HUMANA 20% 10 GRAMOS/50ML SOLUCION INYECTABLE</v>
          </cell>
          <cell r="D1057">
            <v>4</v>
          </cell>
          <cell r="E1057" t="str">
            <v>BOL BOLSA</v>
          </cell>
          <cell r="F1057" t="str">
            <v>20% 10 GRAMOS/50ML</v>
          </cell>
          <cell r="G1057" t="str">
            <v>Producto</v>
          </cell>
          <cell r="J1057">
            <v>12</v>
          </cell>
          <cell r="K1057">
            <v>5</v>
          </cell>
          <cell r="L1057" t="str">
            <v>005</v>
          </cell>
          <cell r="M1057" t="str">
            <v>FARMACIA DISCOLMEDICA</v>
          </cell>
          <cell r="N1057">
            <v>2022</v>
          </cell>
          <cell r="O1057">
            <v>7</v>
          </cell>
          <cell r="Q1057">
            <v>12</v>
          </cell>
          <cell r="W1057">
            <v>2</v>
          </cell>
        </row>
        <row r="1058">
          <cell r="A1058" t="str">
            <v>ME04726</v>
          </cell>
          <cell r="B1058" t="str">
            <v>A04AA01</v>
          </cell>
          <cell r="C1058" t="str">
            <v>OMEPRAZOL SODICO 40MG/VIAL SOLUCION INYECTABLE</v>
          </cell>
          <cell r="D1058">
            <v>2</v>
          </cell>
          <cell r="E1058" t="str">
            <v>AMP AMPOLLA</v>
          </cell>
          <cell r="F1058" t="str">
            <v>40.00000 mg</v>
          </cell>
          <cell r="G1058" t="str">
            <v>Producto</v>
          </cell>
          <cell r="J1058">
            <v>30</v>
          </cell>
          <cell r="K1058">
            <v>5</v>
          </cell>
          <cell r="L1058" t="str">
            <v>005</v>
          </cell>
          <cell r="M1058" t="str">
            <v>FARMACIA DISCOLMEDICA</v>
          </cell>
          <cell r="N1058">
            <v>2022</v>
          </cell>
          <cell r="O1058">
            <v>7</v>
          </cell>
          <cell r="Q1058">
            <v>30</v>
          </cell>
          <cell r="W1058">
            <v>5</v>
          </cell>
        </row>
        <row r="1059">
          <cell r="A1059" t="str">
            <v>ME04879</v>
          </cell>
          <cell r="B1059" t="str">
            <v>A06AD11</v>
          </cell>
          <cell r="C1059" t="str">
            <v>LACTATO DE RINGER BOLSA 500ML</v>
          </cell>
          <cell r="D1059">
            <v>1</v>
          </cell>
          <cell r="E1059" t="str">
            <v>UND UNIDAD</v>
          </cell>
          <cell r="F1059" t="str">
            <v>28MEQ/1000ML BOLSA X 500 ML</v>
          </cell>
          <cell r="G1059" t="str">
            <v>Producto</v>
          </cell>
          <cell r="J1059">
            <v>3</v>
          </cell>
          <cell r="K1059">
            <v>5</v>
          </cell>
          <cell r="L1059" t="str">
            <v>005</v>
          </cell>
          <cell r="M1059" t="str">
            <v>FARMACIA DISCOLMEDICA</v>
          </cell>
          <cell r="N1059">
            <v>2022</v>
          </cell>
          <cell r="O1059">
            <v>12</v>
          </cell>
          <cell r="V1059">
            <v>3</v>
          </cell>
          <cell r="W1059">
            <v>0.5</v>
          </cell>
        </row>
        <row r="1060">
          <cell r="A1060" t="str">
            <v>ME04879</v>
          </cell>
          <cell r="B1060" t="str">
            <v>A06AD11</v>
          </cell>
          <cell r="C1060" t="str">
            <v>LACTATO DE RINGER BOLSA 500ML</v>
          </cell>
          <cell r="D1060">
            <v>1</v>
          </cell>
          <cell r="E1060" t="str">
            <v>UND UNIDAD</v>
          </cell>
          <cell r="F1060" t="str">
            <v>28MEQ/1000ML BOLSA X 500 ML</v>
          </cell>
          <cell r="G1060" t="str">
            <v>Producto</v>
          </cell>
          <cell r="J1060">
            <v>436</v>
          </cell>
          <cell r="K1060">
            <v>5</v>
          </cell>
          <cell r="L1060" t="str">
            <v>005</v>
          </cell>
          <cell r="M1060" t="str">
            <v>FARMACIA DISCOLMEDICA</v>
          </cell>
          <cell r="N1060">
            <v>2023</v>
          </cell>
          <cell r="O1060">
            <v>1</v>
          </cell>
          <cell r="P1060">
            <v>436</v>
          </cell>
          <cell r="W1060">
            <v>36.3333333333333</v>
          </cell>
        </row>
        <row r="1061">
          <cell r="A1061" t="str">
            <v>ME04978</v>
          </cell>
          <cell r="B1061" t="str">
            <v>B05XA03</v>
          </cell>
          <cell r="C1061" t="str">
            <v>SODIO CLORURO 2MEQ/ML X 10 ML (11,7%) SOLUCION INYECTABLE</v>
          </cell>
          <cell r="D1061">
            <v>2</v>
          </cell>
          <cell r="E1061" t="str">
            <v>AMP AMPOLLA</v>
          </cell>
          <cell r="F1061" t="str">
            <v>0.1169 g</v>
          </cell>
          <cell r="G1061" t="str">
            <v>Producto</v>
          </cell>
          <cell r="J1061">
            <v>30</v>
          </cell>
          <cell r="K1061">
            <v>5</v>
          </cell>
          <cell r="L1061" t="str">
            <v>005</v>
          </cell>
          <cell r="M1061" t="str">
            <v>FARMACIA DISCOLMEDICA</v>
          </cell>
          <cell r="N1061">
            <v>2022</v>
          </cell>
          <cell r="O1061">
            <v>7</v>
          </cell>
          <cell r="Q1061">
            <v>30</v>
          </cell>
          <cell r="S1061">
            <v>199</v>
          </cell>
          <cell r="T1061">
            <v>490</v>
          </cell>
          <cell r="U1061">
            <v>211</v>
          </cell>
          <cell r="W1061">
            <v>155</v>
          </cell>
        </row>
        <row r="1062">
          <cell r="A1062" t="str">
            <v>ME05010</v>
          </cell>
          <cell r="B1062" t="str">
            <v>N01BB02</v>
          </cell>
          <cell r="C1062" t="str">
            <v>LIDOCAINA SIN EPINEFRINA 2% X 10ML SOLUCION INYECTABLE</v>
          </cell>
          <cell r="D1062">
            <v>2</v>
          </cell>
          <cell r="E1062" t="str">
            <v>AMP AMPOLLA</v>
          </cell>
          <cell r="F1062" t="str">
            <v>20 mg</v>
          </cell>
          <cell r="G1062" t="str">
            <v>Producto</v>
          </cell>
          <cell r="J1062">
            <v>1</v>
          </cell>
          <cell r="K1062">
            <v>5</v>
          </cell>
          <cell r="L1062" t="str">
            <v>005</v>
          </cell>
          <cell r="M1062" t="str">
            <v>FARMACIA DISCOLMEDICA</v>
          </cell>
          <cell r="N1062">
            <v>2022</v>
          </cell>
          <cell r="O1062">
            <v>12</v>
          </cell>
          <cell r="V1062">
            <v>1</v>
          </cell>
          <cell r="W1062">
            <v>0.16666666666666599</v>
          </cell>
        </row>
        <row r="1063">
          <cell r="A1063" t="str">
            <v>ME05036</v>
          </cell>
          <cell r="B1063" t="str">
            <v>R03AC02</v>
          </cell>
          <cell r="C1063" t="str">
            <v>SALBUTAMOL BUCAL 100 MCG/DOSIS AEROSOL</v>
          </cell>
          <cell r="D1063">
            <v>54</v>
          </cell>
          <cell r="E1063" t="str">
            <v>SI SUSPENSIONES PARA NEBULIZADORES O INHALADORES</v>
          </cell>
          <cell r="F1063" t="str">
            <v>100 mcg</v>
          </cell>
          <cell r="G1063" t="str">
            <v>Producto</v>
          </cell>
          <cell r="J1063">
            <v>25</v>
          </cell>
          <cell r="K1063">
            <v>5</v>
          </cell>
          <cell r="L1063" t="str">
            <v>005</v>
          </cell>
          <cell r="M1063" t="str">
            <v>FARMACIA DISCOLMEDICA</v>
          </cell>
          <cell r="N1063">
            <v>2022</v>
          </cell>
          <cell r="O1063">
            <v>10</v>
          </cell>
          <cell r="T1063">
            <v>25</v>
          </cell>
          <cell r="W1063">
            <v>4.1666666666666599</v>
          </cell>
        </row>
        <row r="1064">
          <cell r="A1064" t="str">
            <v>ME05185</v>
          </cell>
          <cell r="B1064" t="str">
            <v>A06AD15</v>
          </cell>
          <cell r="C1064" t="str">
            <v>POLIETILENGLICOL 3350 POLVO PARA SOLUCION ORAL FRASCO X 160 GRAMOS</v>
          </cell>
          <cell r="D1064">
            <v>62</v>
          </cell>
          <cell r="E1064" t="str">
            <v>TAR TARRO</v>
          </cell>
          <cell r="F1064" t="str">
            <v>3350 MG</v>
          </cell>
          <cell r="G1064" t="str">
            <v>Producto</v>
          </cell>
          <cell r="J1064">
            <v>2</v>
          </cell>
          <cell r="K1064">
            <v>5</v>
          </cell>
          <cell r="L1064" t="str">
            <v>005</v>
          </cell>
          <cell r="M1064" t="str">
            <v>FARMACIA DISCOLMEDICA</v>
          </cell>
          <cell r="N1064">
            <v>2022</v>
          </cell>
          <cell r="O1064">
            <v>11</v>
          </cell>
          <cell r="U1064">
            <v>2</v>
          </cell>
          <cell r="V1064">
            <v>4</v>
          </cell>
          <cell r="W1064">
            <v>1</v>
          </cell>
        </row>
        <row r="1065">
          <cell r="A1065" t="str">
            <v>ME05218</v>
          </cell>
          <cell r="B1065" t="str">
            <v>N06AA09</v>
          </cell>
          <cell r="C1065" t="str">
            <v>AMIODARONA CLORHIDRATO 150MG/3ML SOLUCION INYECTABLE</v>
          </cell>
          <cell r="D1065">
            <v>2</v>
          </cell>
          <cell r="E1065" t="str">
            <v>AMP AMPOLLA</v>
          </cell>
          <cell r="F1065" t="str">
            <v>150 mg</v>
          </cell>
          <cell r="G1065" t="str">
            <v>Producto</v>
          </cell>
          <cell r="J1065">
            <v>16</v>
          </cell>
          <cell r="K1065">
            <v>5</v>
          </cell>
          <cell r="L1065" t="str">
            <v>005</v>
          </cell>
          <cell r="M1065" t="str">
            <v>FARMACIA DISCOLMEDICA</v>
          </cell>
          <cell r="N1065">
            <v>2022</v>
          </cell>
          <cell r="O1065">
            <v>9</v>
          </cell>
          <cell r="S1065">
            <v>16</v>
          </cell>
          <cell r="T1065">
            <v>18</v>
          </cell>
          <cell r="U1065">
            <v>19</v>
          </cell>
          <cell r="V1065">
            <v>9</v>
          </cell>
          <cell r="W1065">
            <v>10.3333333333333</v>
          </cell>
        </row>
        <row r="1066">
          <cell r="A1066" t="str">
            <v>ME05259</v>
          </cell>
          <cell r="B1066" t="str">
            <v>N01AH06</v>
          </cell>
          <cell r="C1066" t="str">
            <v>REMIFENTANIL 2MG/VIAL POLVO PARA INYECCION</v>
          </cell>
          <cell r="D1066">
            <v>2</v>
          </cell>
          <cell r="E1066" t="str">
            <v>AMP AMPOLLA</v>
          </cell>
          <cell r="F1066" t="str">
            <v>2 MG</v>
          </cell>
          <cell r="G1066" t="str">
            <v>Producto</v>
          </cell>
          <cell r="J1066">
            <v>11</v>
          </cell>
          <cell r="K1066">
            <v>5</v>
          </cell>
          <cell r="L1066" t="str">
            <v>005</v>
          </cell>
          <cell r="M1066" t="str">
            <v>FARMACIA DISCOLMEDICA</v>
          </cell>
          <cell r="N1066">
            <v>2022</v>
          </cell>
          <cell r="O1066">
            <v>8</v>
          </cell>
          <cell r="R1066">
            <v>11</v>
          </cell>
          <cell r="S1066">
            <v>14</v>
          </cell>
          <cell r="T1066">
            <v>19</v>
          </cell>
          <cell r="U1066">
            <v>24</v>
          </cell>
          <cell r="V1066">
            <v>31</v>
          </cell>
          <cell r="W1066">
            <v>16.5</v>
          </cell>
        </row>
        <row r="1067">
          <cell r="A1067" t="str">
            <v>ME05259</v>
          </cell>
          <cell r="B1067" t="str">
            <v>N01AH06</v>
          </cell>
          <cell r="C1067" t="str">
            <v>REMIFENTANIL 2MG/VIAL POLVO PARA INYECCION</v>
          </cell>
          <cell r="D1067">
            <v>2</v>
          </cell>
          <cell r="E1067" t="str">
            <v>AMP AMPOLLA</v>
          </cell>
          <cell r="F1067" t="str">
            <v>2 MG</v>
          </cell>
          <cell r="G1067" t="str">
            <v>Producto</v>
          </cell>
          <cell r="J1067">
            <v>4</v>
          </cell>
          <cell r="K1067">
            <v>5</v>
          </cell>
          <cell r="L1067" t="str">
            <v>005</v>
          </cell>
          <cell r="M1067" t="str">
            <v>FARMACIA DISCOLMEDICA</v>
          </cell>
          <cell r="N1067">
            <v>2023</v>
          </cell>
          <cell r="O1067">
            <v>1</v>
          </cell>
          <cell r="P1067">
            <v>4</v>
          </cell>
          <cell r="W1067">
            <v>0.33333333333333298</v>
          </cell>
        </row>
        <row r="1068">
          <cell r="A1068" t="str">
            <v>ME05271</v>
          </cell>
          <cell r="B1068" t="str">
            <v>H02AB02</v>
          </cell>
          <cell r="C1068" t="str">
            <v>DEXAMETASONA FOSFATO 4MG/ML SOLUCION INYECTABLE</v>
          </cell>
          <cell r="D1068">
            <v>2</v>
          </cell>
          <cell r="E1068" t="str">
            <v>AMP AMPOLLA</v>
          </cell>
          <cell r="F1068" t="str">
            <v>4 mg</v>
          </cell>
          <cell r="G1068" t="str">
            <v>Producto</v>
          </cell>
          <cell r="J1068">
            <v>46</v>
          </cell>
          <cell r="K1068">
            <v>5</v>
          </cell>
          <cell r="L1068" t="str">
            <v>005</v>
          </cell>
          <cell r="M1068" t="str">
            <v>FARMACIA DISCOLMEDICA</v>
          </cell>
          <cell r="N1068">
            <v>2022</v>
          </cell>
          <cell r="O1068">
            <v>7</v>
          </cell>
          <cell r="Q1068">
            <v>46</v>
          </cell>
          <cell r="R1068">
            <v>83</v>
          </cell>
          <cell r="S1068">
            <v>64</v>
          </cell>
          <cell r="T1068">
            <v>57</v>
          </cell>
          <cell r="U1068">
            <v>86</v>
          </cell>
          <cell r="V1068">
            <v>47</v>
          </cell>
          <cell r="W1068">
            <v>63.8333333333333</v>
          </cell>
        </row>
        <row r="1069">
          <cell r="A1069" t="str">
            <v>ME05271</v>
          </cell>
          <cell r="B1069" t="str">
            <v>H02AB02</v>
          </cell>
          <cell r="C1069" t="str">
            <v>DEXAMETASONA FOSFATO 4MG/ML SOLUCION INYECTABLE</v>
          </cell>
          <cell r="D1069">
            <v>2</v>
          </cell>
          <cell r="E1069" t="str">
            <v>AMP AMPOLLA</v>
          </cell>
          <cell r="F1069" t="str">
            <v>4 mg</v>
          </cell>
          <cell r="G1069" t="str">
            <v>Producto</v>
          </cell>
          <cell r="J1069">
            <v>2</v>
          </cell>
          <cell r="K1069">
            <v>5</v>
          </cell>
          <cell r="L1069" t="str">
            <v>005</v>
          </cell>
          <cell r="M1069" t="str">
            <v>FARMACIA DISCOLMEDICA</v>
          </cell>
          <cell r="N1069">
            <v>2023</v>
          </cell>
          <cell r="O1069">
            <v>1</v>
          </cell>
          <cell r="P1069">
            <v>2</v>
          </cell>
          <cell r="W1069">
            <v>0.16666666666666599</v>
          </cell>
        </row>
        <row r="1070">
          <cell r="A1070" t="str">
            <v>ME05297</v>
          </cell>
          <cell r="B1070" t="str">
            <v>M01AB05</v>
          </cell>
          <cell r="C1070" t="str">
            <v>DICLOFENACO SODICO 75MG/3ML SOLUCION INYECTABLE</v>
          </cell>
          <cell r="D1070">
            <v>2</v>
          </cell>
          <cell r="E1070" t="str">
            <v>AMP AMPOLLA</v>
          </cell>
          <cell r="F1070" t="str">
            <v>75 mg</v>
          </cell>
          <cell r="G1070" t="str">
            <v>Producto</v>
          </cell>
          <cell r="J1070">
            <v>860</v>
          </cell>
          <cell r="K1070">
            <v>5</v>
          </cell>
          <cell r="L1070" t="str">
            <v>005</v>
          </cell>
          <cell r="M1070" t="str">
            <v>FARMACIA DISCOLMEDICA</v>
          </cell>
          <cell r="N1070">
            <v>2022</v>
          </cell>
          <cell r="O1070">
            <v>7</v>
          </cell>
          <cell r="Q1070">
            <v>860</v>
          </cell>
          <cell r="R1070">
            <v>825</v>
          </cell>
          <cell r="S1070">
            <v>876</v>
          </cell>
          <cell r="T1070">
            <v>807</v>
          </cell>
          <cell r="U1070">
            <v>913</v>
          </cell>
          <cell r="V1070">
            <v>482</v>
          </cell>
          <cell r="W1070">
            <v>793.83333333333303</v>
          </cell>
        </row>
        <row r="1071">
          <cell r="A1071" t="str">
            <v>ME05297</v>
          </cell>
          <cell r="B1071" t="str">
            <v>M01AB05</v>
          </cell>
          <cell r="C1071" t="str">
            <v>DICLOFENACO SODICO 75MG/3ML SOLUCION INYECTABLE</v>
          </cell>
          <cell r="D1071">
            <v>2</v>
          </cell>
          <cell r="E1071" t="str">
            <v>AMP AMPOLLA</v>
          </cell>
          <cell r="F1071" t="str">
            <v>75 mg</v>
          </cell>
          <cell r="G1071" t="str">
            <v>Producto</v>
          </cell>
          <cell r="J1071">
            <v>83</v>
          </cell>
          <cell r="K1071">
            <v>5</v>
          </cell>
          <cell r="L1071" t="str">
            <v>005</v>
          </cell>
          <cell r="M1071" t="str">
            <v>FARMACIA DISCOLMEDICA</v>
          </cell>
          <cell r="N1071">
            <v>2023</v>
          </cell>
          <cell r="O1071">
            <v>1</v>
          </cell>
          <cell r="P1071">
            <v>83</v>
          </cell>
          <cell r="W1071">
            <v>6.9166666666666599</v>
          </cell>
        </row>
        <row r="1072">
          <cell r="A1072" t="str">
            <v>ME05333</v>
          </cell>
          <cell r="B1072" t="str">
            <v>N05CD08</v>
          </cell>
          <cell r="C1072" t="str">
            <v>MIDAZOLAM 15MG/3ML SOLUCION INYECTABLE</v>
          </cell>
          <cell r="D1072">
            <v>2</v>
          </cell>
          <cell r="E1072" t="str">
            <v>AMP AMPOLLA</v>
          </cell>
          <cell r="F1072" t="str">
            <v>15 mg</v>
          </cell>
          <cell r="G1072" t="str">
            <v>Producto</v>
          </cell>
          <cell r="J1072">
            <v>124</v>
          </cell>
          <cell r="K1072">
            <v>5</v>
          </cell>
          <cell r="L1072" t="str">
            <v>005</v>
          </cell>
          <cell r="M1072" t="str">
            <v>FARMACIA DISCOLMEDICA</v>
          </cell>
          <cell r="N1072">
            <v>2022</v>
          </cell>
          <cell r="O1072">
            <v>7</v>
          </cell>
          <cell r="Q1072">
            <v>124</v>
          </cell>
          <cell r="R1072">
            <v>106</v>
          </cell>
          <cell r="S1072">
            <v>96</v>
          </cell>
          <cell r="T1072">
            <v>94</v>
          </cell>
          <cell r="U1072">
            <v>70</v>
          </cell>
          <cell r="V1072">
            <v>54</v>
          </cell>
          <cell r="W1072">
            <v>90.6666666666666</v>
          </cell>
        </row>
        <row r="1073">
          <cell r="A1073" t="str">
            <v>ME05333</v>
          </cell>
          <cell r="B1073" t="str">
            <v>N05CD08</v>
          </cell>
          <cell r="C1073" t="str">
            <v>MIDAZOLAM 15MG/3ML SOLUCION INYECTABLE</v>
          </cell>
          <cell r="D1073">
            <v>2</v>
          </cell>
          <cell r="E1073" t="str">
            <v>AMP AMPOLLA</v>
          </cell>
          <cell r="F1073" t="str">
            <v>15 mg</v>
          </cell>
          <cell r="G1073" t="str">
            <v>Producto</v>
          </cell>
          <cell r="J1073">
            <v>12</v>
          </cell>
          <cell r="K1073">
            <v>5</v>
          </cell>
          <cell r="L1073" t="str">
            <v>005</v>
          </cell>
          <cell r="M1073" t="str">
            <v>FARMACIA DISCOLMEDICA</v>
          </cell>
          <cell r="N1073">
            <v>2023</v>
          </cell>
          <cell r="O1073">
            <v>1</v>
          </cell>
          <cell r="P1073">
            <v>12</v>
          </cell>
          <cell r="W1073">
            <v>1</v>
          </cell>
        </row>
        <row r="1074">
          <cell r="A1074" t="str">
            <v>ME05383</v>
          </cell>
          <cell r="B1074" t="str">
            <v>C03CA01</v>
          </cell>
          <cell r="C1074" t="str">
            <v>FUROSEMIDA 20MG/ML SOLUCION INYECTABLE</v>
          </cell>
          <cell r="D1074">
            <v>2</v>
          </cell>
          <cell r="E1074" t="str">
            <v>AMP AMPOLLA</v>
          </cell>
          <cell r="F1074" t="str">
            <v>20 MG</v>
          </cell>
          <cell r="G1074" t="str">
            <v>Producto</v>
          </cell>
          <cell r="J1074">
            <v>562</v>
          </cell>
          <cell r="K1074">
            <v>5</v>
          </cell>
          <cell r="L1074" t="str">
            <v>005</v>
          </cell>
          <cell r="M1074" t="str">
            <v>FARMACIA DISCOLMEDICA</v>
          </cell>
          <cell r="N1074">
            <v>2022</v>
          </cell>
          <cell r="O1074">
            <v>7</v>
          </cell>
          <cell r="Q1074">
            <v>562</v>
          </cell>
          <cell r="R1074">
            <v>246</v>
          </cell>
          <cell r="S1074">
            <v>328</v>
          </cell>
          <cell r="T1074">
            <v>395</v>
          </cell>
          <cell r="U1074">
            <v>1013</v>
          </cell>
          <cell r="V1074">
            <v>490</v>
          </cell>
          <cell r="W1074">
            <v>505.666666666666</v>
          </cell>
        </row>
        <row r="1075">
          <cell r="A1075" t="str">
            <v>ME05383</v>
          </cell>
          <cell r="B1075" t="str">
            <v>C03CA01</v>
          </cell>
          <cell r="C1075" t="str">
            <v>FUROSEMIDA 20MG/ML SOLUCION INYECTABLE</v>
          </cell>
          <cell r="D1075">
            <v>2</v>
          </cell>
          <cell r="E1075" t="str">
            <v>AMP AMPOLLA</v>
          </cell>
          <cell r="F1075" t="str">
            <v>20 MG</v>
          </cell>
          <cell r="G1075" t="str">
            <v>Producto</v>
          </cell>
          <cell r="J1075">
            <v>23</v>
          </cell>
          <cell r="K1075">
            <v>5</v>
          </cell>
          <cell r="L1075" t="str">
            <v>005</v>
          </cell>
          <cell r="M1075" t="str">
            <v>FARMACIA DISCOLMEDICA</v>
          </cell>
          <cell r="N1075">
            <v>2023</v>
          </cell>
          <cell r="O1075">
            <v>1</v>
          </cell>
          <cell r="P1075">
            <v>23</v>
          </cell>
          <cell r="W1075">
            <v>1.9166666666666601</v>
          </cell>
        </row>
        <row r="1076">
          <cell r="A1076" t="str">
            <v>ME05388</v>
          </cell>
          <cell r="B1076" t="str">
            <v>C01CA07</v>
          </cell>
          <cell r="C1076" t="str">
            <v>DIPIRONA SODICA 1000MG/ML SOLUCION INYECTABLE</v>
          </cell>
          <cell r="D1076">
            <v>2</v>
          </cell>
          <cell r="E1076" t="str">
            <v>AMP AMPOLLA</v>
          </cell>
          <cell r="F1076" t="str">
            <v>1 g</v>
          </cell>
          <cell r="G1076" t="str">
            <v>Producto</v>
          </cell>
          <cell r="J1076">
            <v>1254</v>
          </cell>
          <cell r="K1076">
            <v>5</v>
          </cell>
          <cell r="L1076" t="str">
            <v>005</v>
          </cell>
          <cell r="M1076" t="str">
            <v>FARMACIA DISCOLMEDICA</v>
          </cell>
          <cell r="N1076">
            <v>2022</v>
          </cell>
          <cell r="O1076">
            <v>8</v>
          </cell>
          <cell r="R1076">
            <v>1254</v>
          </cell>
          <cell r="S1076">
            <v>746</v>
          </cell>
          <cell r="W1076">
            <v>333.33333333333297</v>
          </cell>
        </row>
        <row r="1077">
          <cell r="A1077" t="str">
            <v>ME05403</v>
          </cell>
          <cell r="B1077" t="str">
            <v>H02AB04</v>
          </cell>
          <cell r="C1077" t="str">
            <v>METILPREDNISOLONA 500MG/4ML POLVO PARA INYECCION</v>
          </cell>
          <cell r="D1077">
            <v>2</v>
          </cell>
          <cell r="E1077" t="str">
            <v>AMP AMPOLLA</v>
          </cell>
          <cell r="F1077" t="str">
            <v>500 mg</v>
          </cell>
          <cell r="G1077" t="str">
            <v>Producto</v>
          </cell>
          <cell r="J1077">
            <v>347</v>
          </cell>
          <cell r="K1077">
            <v>5</v>
          </cell>
          <cell r="L1077" t="str">
            <v>005</v>
          </cell>
          <cell r="M1077" t="str">
            <v>FARMACIA DISCOLMEDICA</v>
          </cell>
          <cell r="N1077">
            <v>2022</v>
          </cell>
          <cell r="O1077">
            <v>7</v>
          </cell>
          <cell r="Q1077">
            <v>347</v>
          </cell>
          <cell r="R1077">
            <v>341</v>
          </cell>
          <cell r="S1077">
            <v>386</v>
          </cell>
          <cell r="T1077">
            <v>288.10000000000002</v>
          </cell>
          <cell r="U1077">
            <v>11</v>
          </cell>
          <cell r="V1077">
            <v>2</v>
          </cell>
          <cell r="W1077">
            <v>229.183333333333</v>
          </cell>
        </row>
        <row r="1078">
          <cell r="A1078" t="str">
            <v>ME05429</v>
          </cell>
          <cell r="B1078" t="str">
            <v>J01CR01</v>
          </cell>
          <cell r="C1078" t="str">
            <v>AMPICILINA + SULBACTAM 1000+500 MG POLVO P INYECCION</v>
          </cell>
          <cell r="D1078">
            <v>2</v>
          </cell>
          <cell r="E1078" t="str">
            <v>AMP AMPOLLA</v>
          </cell>
          <cell r="F1078" t="str">
            <v>0.50 g / 1 g</v>
          </cell>
          <cell r="G1078" t="str">
            <v>Producto</v>
          </cell>
          <cell r="J1078">
            <v>2425</v>
          </cell>
          <cell r="K1078">
            <v>5</v>
          </cell>
          <cell r="L1078" t="str">
            <v>005</v>
          </cell>
          <cell r="M1078" t="str">
            <v>FARMACIA DISCOLMEDICA</v>
          </cell>
          <cell r="N1078">
            <v>2022</v>
          </cell>
          <cell r="O1078">
            <v>7</v>
          </cell>
          <cell r="Q1078">
            <v>2425</v>
          </cell>
          <cell r="R1078">
            <v>1246</v>
          </cell>
          <cell r="S1078">
            <v>1725</v>
          </cell>
          <cell r="T1078">
            <v>2214</v>
          </cell>
          <cell r="U1078">
            <v>2394</v>
          </cell>
          <cell r="V1078">
            <v>1595</v>
          </cell>
          <cell r="W1078">
            <v>1933.1666666666599</v>
          </cell>
        </row>
        <row r="1079">
          <cell r="A1079" t="str">
            <v>ME05429</v>
          </cell>
          <cell r="B1079" t="str">
            <v>J01CR01</v>
          </cell>
          <cell r="C1079" t="str">
            <v>AMPICILINA + SULBACTAM 1000+500 MG POLVO P INYECCION</v>
          </cell>
          <cell r="D1079">
            <v>2</v>
          </cell>
          <cell r="E1079" t="str">
            <v>AMP AMPOLLA</v>
          </cell>
          <cell r="F1079" t="str">
            <v>0.50 g / 1 g</v>
          </cell>
          <cell r="G1079" t="str">
            <v>Producto</v>
          </cell>
          <cell r="J1079">
            <v>240</v>
          </cell>
          <cell r="K1079">
            <v>5</v>
          </cell>
          <cell r="L1079" t="str">
            <v>005</v>
          </cell>
          <cell r="M1079" t="str">
            <v>FARMACIA DISCOLMEDICA</v>
          </cell>
          <cell r="N1079">
            <v>2023</v>
          </cell>
          <cell r="O1079">
            <v>1</v>
          </cell>
          <cell r="P1079">
            <v>240</v>
          </cell>
          <cell r="W1079">
            <v>20</v>
          </cell>
        </row>
        <row r="1080">
          <cell r="A1080" t="str">
            <v>ME05436</v>
          </cell>
          <cell r="B1080" t="str">
            <v>N02AX02</v>
          </cell>
          <cell r="C1080" t="str">
            <v>TRAMADOL 100MG/2ML SOLUCION INYECTABLE</v>
          </cell>
          <cell r="D1080">
            <v>2</v>
          </cell>
          <cell r="E1080" t="str">
            <v>AMP AMPOLLA</v>
          </cell>
          <cell r="F1080" t="str">
            <v>100 mg</v>
          </cell>
          <cell r="G1080" t="str">
            <v>Producto</v>
          </cell>
          <cell r="J1080">
            <v>540</v>
          </cell>
          <cell r="K1080">
            <v>5</v>
          </cell>
          <cell r="L1080" t="str">
            <v>005</v>
          </cell>
          <cell r="M1080" t="str">
            <v>FARMACIA DISCOLMEDICA</v>
          </cell>
          <cell r="N1080">
            <v>2022</v>
          </cell>
          <cell r="O1080">
            <v>7</v>
          </cell>
          <cell r="Q1080">
            <v>540</v>
          </cell>
          <cell r="R1080">
            <v>329</v>
          </cell>
          <cell r="S1080">
            <v>156</v>
          </cell>
          <cell r="T1080">
            <v>279</v>
          </cell>
          <cell r="U1080">
            <v>124</v>
          </cell>
          <cell r="V1080">
            <v>83</v>
          </cell>
          <cell r="W1080">
            <v>251.833333333333</v>
          </cell>
        </row>
        <row r="1081">
          <cell r="A1081" t="str">
            <v>ME05436</v>
          </cell>
          <cell r="B1081" t="str">
            <v>N02AX02</v>
          </cell>
          <cell r="C1081" t="str">
            <v>TRAMADOL 100MG/2ML SOLUCION INYECTABLE</v>
          </cell>
          <cell r="D1081">
            <v>2</v>
          </cell>
          <cell r="E1081" t="str">
            <v>AMP AMPOLLA</v>
          </cell>
          <cell r="F1081" t="str">
            <v>100 mg</v>
          </cell>
          <cell r="G1081" t="str">
            <v>Producto</v>
          </cell>
          <cell r="J1081">
            <v>4</v>
          </cell>
          <cell r="K1081">
            <v>5</v>
          </cell>
          <cell r="L1081" t="str">
            <v>005</v>
          </cell>
          <cell r="M1081" t="str">
            <v>FARMACIA DISCOLMEDICA</v>
          </cell>
          <cell r="N1081">
            <v>2023</v>
          </cell>
          <cell r="O1081">
            <v>1</v>
          </cell>
          <cell r="P1081">
            <v>4</v>
          </cell>
          <cell r="W1081">
            <v>0.33333333333333298</v>
          </cell>
        </row>
        <row r="1082">
          <cell r="A1082" t="str">
            <v>ME05437</v>
          </cell>
          <cell r="B1082" t="str">
            <v>N02AX02</v>
          </cell>
          <cell r="C1082" t="str">
            <v>TRAMADOL 50MG/ML SOLUCION INYECTABLE</v>
          </cell>
          <cell r="D1082">
            <v>2</v>
          </cell>
          <cell r="E1082" t="str">
            <v>AMP AMPOLLA</v>
          </cell>
          <cell r="F1082" t="str">
            <v>50 MG</v>
          </cell>
          <cell r="G1082" t="str">
            <v>Producto</v>
          </cell>
          <cell r="J1082">
            <v>791</v>
          </cell>
          <cell r="K1082">
            <v>5</v>
          </cell>
          <cell r="L1082" t="str">
            <v>005</v>
          </cell>
          <cell r="M1082" t="str">
            <v>FARMACIA DISCOLMEDICA</v>
          </cell>
          <cell r="N1082">
            <v>2022</v>
          </cell>
          <cell r="O1082">
            <v>9</v>
          </cell>
          <cell r="S1082">
            <v>791</v>
          </cell>
          <cell r="T1082">
            <v>715</v>
          </cell>
          <cell r="U1082">
            <v>761</v>
          </cell>
          <cell r="V1082">
            <v>717</v>
          </cell>
          <cell r="W1082">
            <v>497.33333333333297</v>
          </cell>
        </row>
        <row r="1083">
          <cell r="A1083" t="str">
            <v>ME05437</v>
          </cell>
          <cell r="B1083" t="str">
            <v>N02AX02</v>
          </cell>
          <cell r="C1083" t="str">
            <v>TRAMADOL 50MG/ML SOLUCION INYECTABLE</v>
          </cell>
          <cell r="D1083">
            <v>2</v>
          </cell>
          <cell r="E1083" t="str">
            <v>AMP AMPOLLA</v>
          </cell>
          <cell r="F1083" t="str">
            <v>50 MG</v>
          </cell>
          <cell r="G1083" t="str">
            <v>Producto</v>
          </cell>
          <cell r="J1083">
            <v>101</v>
          </cell>
          <cell r="K1083">
            <v>5</v>
          </cell>
          <cell r="L1083" t="str">
            <v>005</v>
          </cell>
          <cell r="M1083" t="str">
            <v>FARMACIA DISCOLMEDICA</v>
          </cell>
          <cell r="N1083">
            <v>2023</v>
          </cell>
          <cell r="O1083">
            <v>1</v>
          </cell>
          <cell r="P1083">
            <v>101</v>
          </cell>
          <cell r="W1083">
            <v>8.4166666666666607</v>
          </cell>
        </row>
        <row r="1084">
          <cell r="A1084" t="str">
            <v>ME05442</v>
          </cell>
          <cell r="B1084" t="str">
            <v>C02CA01</v>
          </cell>
          <cell r="C1084" t="str">
            <v>POTASIO GLUCONATO 312MG/ML (31,2 %) ELIXIR</v>
          </cell>
          <cell r="D1084">
            <v>18</v>
          </cell>
          <cell r="E1084" t="str">
            <v>FRA FRASCO</v>
          </cell>
          <cell r="F1084" t="str">
            <v>31.2 G.</v>
          </cell>
          <cell r="G1084" t="str">
            <v>Producto</v>
          </cell>
          <cell r="J1084">
            <v>20</v>
          </cell>
          <cell r="K1084">
            <v>5</v>
          </cell>
          <cell r="L1084" t="str">
            <v>005</v>
          </cell>
          <cell r="M1084" t="str">
            <v>FARMACIA DISCOLMEDICA</v>
          </cell>
          <cell r="N1084">
            <v>2022</v>
          </cell>
          <cell r="O1084">
            <v>7</v>
          </cell>
          <cell r="Q1084">
            <v>20</v>
          </cell>
          <cell r="R1084">
            <v>11</v>
          </cell>
          <cell r="S1084">
            <v>15</v>
          </cell>
          <cell r="T1084">
            <v>12</v>
          </cell>
          <cell r="U1084">
            <v>19</v>
          </cell>
          <cell r="V1084">
            <v>14</v>
          </cell>
          <cell r="W1084">
            <v>15.1666666666666</v>
          </cell>
        </row>
        <row r="1085">
          <cell r="A1085" t="str">
            <v>ME05442</v>
          </cell>
          <cell r="B1085" t="str">
            <v>C02CA01</v>
          </cell>
          <cell r="C1085" t="str">
            <v>POTASIO GLUCONATO 312MG/ML (31,2 %) ELIXIR</v>
          </cell>
          <cell r="D1085">
            <v>18</v>
          </cell>
          <cell r="E1085" t="str">
            <v>FRA FRASCO</v>
          </cell>
          <cell r="F1085" t="str">
            <v>31.2 G.</v>
          </cell>
          <cell r="G1085" t="str">
            <v>Producto</v>
          </cell>
          <cell r="J1085">
            <v>2</v>
          </cell>
          <cell r="K1085">
            <v>5</v>
          </cell>
          <cell r="L1085" t="str">
            <v>005</v>
          </cell>
          <cell r="M1085" t="str">
            <v>FARMACIA DISCOLMEDICA</v>
          </cell>
          <cell r="N1085">
            <v>2023</v>
          </cell>
          <cell r="O1085">
            <v>1</v>
          </cell>
          <cell r="P1085">
            <v>2</v>
          </cell>
          <cell r="W1085">
            <v>0.16666666666666599</v>
          </cell>
        </row>
        <row r="1086">
          <cell r="A1086" t="str">
            <v>ME05457</v>
          </cell>
          <cell r="B1086" t="str">
            <v>A03BB01</v>
          </cell>
          <cell r="C1086" t="str">
            <v>HIOSCINA BUTILBROMURO 20MG C*100 AMPOLLA</v>
          </cell>
          <cell r="D1086">
            <v>2</v>
          </cell>
          <cell r="E1086" t="str">
            <v>AMP AMPOLLA</v>
          </cell>
          <cell r="F1086" t="str">
            <v>20 MG/ML</v>
          </cell>
          <cell r="G1086" t="str">
            <v>Producto</v>
          </cell>
          <cell r="J1086">
            <v>379</v>
          </cell>
          <cell r="K1086">
            <v>5</v>
          </cell>
          <cell r="L1086" t="str">
            <v>005</v>
          </cell>
          <cell r="M1086" t="str">
            <v>FARMACIA DISCOLMEDICA</v>
          </cell>
          <cell r="N1086">
            <v>2022</v>
          </cell>
          <cell r="O1086">
            <v>8</v>
          </cell>
          <cell r="R1086">
            <v>379</v>
          </cell>
          <cell r="S1086">
            <v>631</v>
          </cell>
          <cell r="T1086">
            <v>59</v>
          </cell>
          <cell r="U1086">
            <v>351</v>
          </cell>
          <cell r="V1086">
            <v>716</v>
          </cell>
          <cell r="W1086">
            <v>356</v>
          </cell>
        </row>
        <row r="1087">
          <cell r="A1087" t="str">
            <v>ME05458</v>
          </cell>
          <cell r="B1087" t="str">
            <v>M05BA04</v>
          </cell>
          <cell r="C1087" t="str">
            <v>ALCOHOL ANTISEPTICO SOL TOPICA BOTELLA 700ML</v>
          </cell>
          <cell r="D1087">
            <v>18</v>
          </cell>
          <cell r="E1087" t="str">
            <v>FRA FRASCO</v>
          </cell>
          <cell r="F1087" t="str">
            <v>72.90 mL</v>
          </cell>
          <cell r="G1087" t="str">
            <v>Producto</v>
          </cell>
          <cell r="J1087">
            <v>37</v>
          </cell>
          <cell r="K1087">
            <v>5</v>
          </cell>
          <cell r="L1087" t="str">
            <v>005</v>
          </cell>
          <cell r="M1087" t="str">
            <v>FARMACIA DISCOLMEDICA</v>
          </cell>
          <cell r="N1087">
            <v>2022</v>
          </cell>
          <cell r="O1087">
            <v>12</v>
          </cell>
          <cell r="V1087">
            <v>37</v>
          </cell>
          <cell r="W1087">
            <v>6.1666666666666599</v>
          </cell>
        </row>
        <row r="1088">
          <cell r="A1088" t="str">
            <v>ME05458</v>
          </cell>
          <cell r="B1088" t="str">
            <v>M05BA04</v>
          </cell>
          <cell r="C1088" t="str">
            <v>ALCOHOL ANTISEPTICO SOL TOPICA BOTELLA 700ML</v>
          </cell>
          <cell r="D1088">
            <v>18</v>
          </cell>
          <cell r="E1088" t="str">
            <v>FRA FRASCO</v>
          </cell>
          <cell r="F1088" t="str">
            <v>72.90 mL</v>
          </cell>
          <cell r="G1088" t="str">
            <v>Producto</v>
          </cell>
          <cell r="J1088">
            <v>16</v>
          </cell>
          <cell r="K1088">
            <v>5</v>
          </cell>
          <cell r="L1088" t="str">
            <v>005</v>
          </cell>
          <cell r="M1088" t="str">
            <v>FARMACIA DISCOLMEDICA</v>
          </cell>
          <cell r="N1088">
            <v>2023</v>
          </cell>
          <cell r="O1088">
            <v>1</v>
          </cell>
          <cell r="P1088">
            <v>16</v>
          </cell>
          <cell r="W1088">
            <v>1.3333333333333299</v>
          </cell>
        </row>
        <row r="1089">
          <cell r="A1089" t="str">
            <v>ME05481</v>
          </cell>
          <cell r="B1089" t="str">
            <v>H01BA04</v>
          </cell>
          <cell r="C1089" t="str">
            <v>TERLIPRESINA ACETATO POLVO LIOFILIZADO PARA RECONSTITUIR A SOLUCIÓN INYECTABLE IV 1 MG/5ML</v>
          </cell>
          <cell r="D1089">
            <v>2</v>
          </cell>
          <cell r="E1089" t="str">
            <v>AMP AMPOLLA</v>
          </cell>
          <cell r="F1089" t="str">
            <v>0.86 mg</v>
          </cell>
          <cell r="G1089" t="str">
            <v>Producto</v>
          </cell>
          <cell r="J1089">
            <v>8</v>
          </cell>
          <cell r="K1089">
            <v>5</v>
          </cell>
          <cell r="L1089" t="str">
            <v>005</v>
          </cell>
          <cell r="M1089" t="str">
            <v>FARMACIA DISCOLMEDICA</v>
          </cell>
          <cell r="N1089">
            <v>2022</v>
          </cell>
          <cell r="O1089">
            <v>11</v>
          </cell>
          <cell r="U1089">
            <v>8</v>
          </cell>
          <cell r="W1089">
            <v>1.3333333333333299</v>
          </cell>
        </row>
        <row r="1090">
          <cell r="A1090" t="str">
            <v>ME05507</v>
          </cell>
          <cell r="B1090" t="str">
            <v>A02BC01</v>
          </cell>
          <cell r="C1090" t="str">
            <v>OMEPRAZOL SODICO 40MG/VIAL SOLUCION INYECTABLE</v>
          </cell>
          <cell r="D1090">
            <v>2</v>
          </cell>
          <cell r="E1090" t="str">
            <v>AMP AMPOLLA</v>
          </cell>
          <cell r="F1090" t="str">
            <v>40 mg</v>
          </cell>
          <cell r="G1090" t="str">
            <v>Producto</v>
          </cell>
          <cell r="J1090">
            <v>599</v>
          </cell>
          <cell r="K1090">
            <v>5</v>
          </cell>
          <cell r="L1090" t="str">
            <v>005</v>
          </cell>
          <cell r="M1090" t="str">
            <v>FARMACIA DISCOLMEDICA</v>
          </cell>
          <cell r="N1090">
            <v>2022</v>
          </cell>
          <cell r="O1090">
            <v>7</v>
          </cell>
          <cell r="Q1090">
            <v>599</v>
          </cell>
          <cell r="R1090">
            <v>421</v>
          </cell>
          <cell r="S1090">
            <v>481</v>
          </cell>
          <cell r="T1090">
            <v>525</v>
          </cell>
          <cell r="U1090">
            <v>388</v>
          </cell>
          <cell r="V1090">
            <v>375</v>
          </cell>
          <cell r="W1090">
            <v>464.83333333333297</v>
          </cell>
        </row>
        <row r="1091">
          <cell r="A1091" t="str">
            <v>ME05507</v>
          </cell>
          <cell r="B1091" t="str">
            <v>A02BC01</v>
          </cell>
          <cell r="C1091" t="str">
            <v>OMEPRAZOL SODICO 40MG/VIAL SOLUCION INYECTABLE</v>
          </cell>
          <cell r="D1091">
            <v>2</v>
          </cell>
          <cell r="E1091" t="str">
            <v>AMP AMPOLLA</v>
          </cell>
          <cell r="F1091" t="str">
            <v>40 mg</v>
          </cell>
          <cell r="G1091" t="str">
            <v>Producto</v>
          </cell>
          <cell r="J1091">
            <v>55</v>
          </cell>
          <cell r="K1091">
            <v>5</v>
          </cell>
          <cell r="L1091" t="str">
            <v>005</v>
          </cell>
          <cell r="M1091" t="str">
            <v>FARMACIA DISCOLMEDICA</v>
          </cell>
          <cell r="N1091">
            <v>2023</v>
          </cell>
          <cell r="O1091">
            <v>1</v>
          </cell>
          <cell r="P1091">
            <v>55</v>
          </cell>
          <cell r="W1091">
            <v>4.5833333333333304</v>
          </cell>
        </row>
        <row r="1092">
          <cell r="A1092" t="str">
            <v>ME05512</v>
          </cell>
          <cell r="B1092" t="str">
            <v>C08DA01</v>
          </cell>
          <cell r="C1092" t="str">
            <v>VENLAFAXINA 75 MG TABLETA DE LIBERACIÓN MODIFICADA</v>
          </cell>
          <cell r="D1092">
            <v>55</v>
          </cell>
          <cell r="E1092" t="str">
            <v>TAB TABLETA</v>
          </cell>
          <cell r="F1092" t="str">
            <v>75 mg</v>
          </cell>
          <cell r="G1092" t="str">
            <v>Producto</v>
          </cell>
          <cell r="J1092">
            <v>1</v>
          </cell>
          <cell r="K1092">
            <v>5</v>
          </cell>
          <cell r="L1092" t="str">
            <v>005</v>
          </cell>
          <cell r="M1092" t="str">
            <v>FARMACIA DISCOLMEDICA</v>
          </cell>
          <cell r="N1092">
            <v>2022</v>
          </cell>
          <cell r="O1092">
            <v>7</v>
          </cell>
          <cell r="Q1092">
            <v>1</v>
          </cell>
          <cell r="S1092">
            <v>4</v>
          </cell>
          <cell r="T1092">
            <v>7</v>
          </cell>
          <cell r="W1092">
            <v>2</v>
          </cell>
        </row>
        <row r="1093">
          <cell r="A1093" t="str">
            <v>ME05513</v>
          </cell>
          <cell r="B1093" t="str">
            <v>A03BB01</v>
          </cell>
          <cell r="C1093" t="str">
            <v>HIOSCINA B BROMURO + DIPIRONA 20+2500MG/5ML SLN. INYECTABLE</v>
          </cell>
          <cell r="D1093">
            <v>2</v>
          </cell>
          <cell r="E1093" t="str">
            <v>AMP AMPOLLA</v>
          </cell>
          <cell r="F1093" t="str">
            <v>2.5 g / 20 mg</v>
          </cell>
          <cell r="G1093" t="str">
            <v>Producto</v>
          </cell>
          <cell r="J1093">
            <v>246</v>
          </cell>
          <cell r="K1093">
            <v>5</v>
          </cell>
          <cell r="L1093" t="str">
            <v>005</v>
          </cell>
          <cell r="M1093" t="str">
            <v>FARMACIA DISCOLMEDICA</v>
          </cell>
          <cell r="N1093">
            <v>2022</v>
          </cell>
          <cell r="O1093">
            <v>8</v>
          </cell>
          <cell r="R1093">
            <v>246</v>
          </cell>
          <cell r="S1093">
            <v>444</v>
          </cell>
          <cell r="T1093">
            <v>487</v>
          </cell>
          <cell r="U1093">
            <v>354</v>
          </cell>
          <cell r="V1093">
            <v>297</v>
          </cell>
          <cell r="W1093">
            <v>304.666666666666</v>
          </cell>
        </row>
        <row r="1094">
          <cell r="A1094" t="str">
            <v>ME05513</v>
          </cell>
          <cell r="B1094" t="str">
            <v>A03BB01</v>
          </cell>
          <cell r="C1094" t="str">
            <v>HIOSCINA B BROMURO + DIPIRONA 20+2500MG/5ML SLN. INYECTABLE</v>
          </cell>
          <cell r="D1094">
            <v>2</v>
          </cell>
          <cell r="E1094" t="str">
            <v>AMP AMPOLLA</v>
          </cell>
          <cell r="F1094" t="str">
            <v>2.5 g / 20 mg</v>
          </cell>
          <cell r="G1094" t="str">
            <v>Producto</v>
          </cell>
          <cell r="J1094">
            <v>26</v>
          </cell>
          <cell r="K1094">
            <v>5</v>
          </cell>
          <cell r="L1094" t="str">
            <v>005</v>
          </cell>
          <cell r="M1094" t="str">
            <v>FARMACIA DISCOLMEDICA</v>
          </cell>
          <cell r="N1094">
            <v>2023</v>
          </cell>
          <cell r="O1094">
            <v>1</v>
          </cell>
          <cell r="P1094">
            <v>26</v>
          </cell>
          <cell r="W1094">
            <v>2.1666666666666599</v>
          </cell>
        </row>
        <row r="1095">
          <cell r="A1095" t="str">
            <v>ME05540</v>
          </cell>
          <cell r="B1095" t="str">
            <v>N05AC04</v>
          </cell>
          <cell r="C1095" t="str">
            <v>PIPERACILINA+TAZOBACTAM 4000+500MG/VIAL POLVO PARA INYECCION</v>
          </cell>
          <cell r="D1095">
            <v>2</v>
          </cell>
          <cell r="E1095" t="str">
            <v>AMP AMPOLLA</v>
          </cell>
          <cell r="F1095" t="str">
            <v>0.5 G / 4 G</v>
          </cell>
          <cell r="G1095" t="str">
            <v>Producto</v>
          </cell>
          <cell r="J1095">
            <v>36</v>
          </cell>
          <cell r="K1095">
            <v>5</v>
          </cell>
          <cell r="L1095" t="str">
            <v>005</v>
          </cell>
          <cell r="M1095" t="str">
            <v>FARMACIA DISCOLMEDICA</v>
          </cell>
          <cell r="N1095">
            <v>2022</v>
          </cell>
          <cell r="O1095">
            <v>7</v>
          </cell>
          <cell r="Q1095">
            <v>36</v>
          </cell>
          <cell r="W1095">
            <v>6</v>
          </cell>
        </row>
        <row r="1096">
          <cell r="A1096" t="str">
            <v>ME05719</v>
          </cell>
          <cell r="B1096" t="str">
            <v>B03AC02</v>
          </cell>
          <cell r="C1096" t="str">
            <v>HIERRO OXIDO SACARATADO 100MG/5ML SOLUCION INYECTABLE</v>
          </cell>
          <cell r="D1096">
            <v>2</v>
          </cell>
          <cell r="E1096" t="str">
            <v>AMP AMPOLLA</v>
          </cell>
          <cell r="F1096" t="str">
            <v>100MG/5ML</v>
          </cell>
          <cell r="G1096" t="str">
            <v>Producto</v>
          </cell>
          <cell r="J1096">
            <v>6</v>
          </cell>
          <cell r="K1096">
            <v>5</v>
          </cell>
          <cell r="L1096" t="str">
            <v>005</v>
          </cell>
          <cell r="M1096" t="str">
            <v>FARMACIA DISCOLMEDICA</v>
          </cell>
          <cell r="N1096">
            <v>2022</v>
          </cell>
          <cell r="O1096">
            <v>8</v>
          </cell>
          <cell r="R1096">
            <v>6</v>
          </cell>
          <cell r="S1096">
            <v>17</v>
          </cell>
          <cell r="U1096">
            <v>2</v>
          </cell>
          <cell r="W1096">
            <v>4.1666666666666599</v>
          </cell>
        </row>
        <row r="1097">
          <cell r="A1097" t="str">
            <v>ME05732</v>
          </cell>
          <cell r="B1097" t="str">
            <v>J01CA01</v>
          </cell>
          <cell r="C1097" t="str">
            <v>AMPICILINA + SULBACTAM 1000+500 MG POLVO P INYECCION</v>
          </cell>
          <cell r="D1097">
            <v>2</v>
          </cell>
          <cell r="E1097" t="str">
            <v>AMP AMPOLLA</v>
          </cell>
          <cell r="F1097" t="str">
            <v>0.50 g / 1 g</v>
          </cell>
          <cell r="G1097" t="str">
            <v>Producto</v>
          </cell>
          <cell r="J1097">
            <v>10</v>
          </cell>
          <cell r="K1097">
            <v>5</v>
          </cell>
          <cell r="L1097" t="str">
            <v>005</v>
          </cell>
          <cell r="M1097" t="str">
            <v>FARMACIA DISCOLMEDICA</v>
          </cell>
          <cell r="N1097">
            <v>2022</v>
          </cell>
          <cell r="O1097">
            <v>7</v>
          </cell>
          <cell r="Q1097">
            <v>10</v>
          </cell>
          <cell r="R1097">
            <v>1460</v>
          </cell>
          <cell r="S1097">
            <v>210</v>
          </cell>
          <cell r="W1097">
            <v>280</v>
          </cell>
        </row>
        <row r="1098">
          <cell r="A1098" t="str">
            <v>ME05741</v>
          </cell>
          <cell r="B1098" t="str">
            <v>H02AB01</v>
          </cell>
          <cell r="C1098" t="str">
            <v>BETAMETASONA FOSFATO DISODICO 4MG/ML SOLUCION INYECTABLE</v>
          </cell>
          <cell r="D1098">
            <v>2</v>
          </cell>
          <cell r="E1098" t="str">
            <v>AMP AMPOLLA</v>
          </cell>
          <cell r="F1098" t="str">
            <v>4 mg</v>
          </cell>
          <cell r="G1098" t="str">
            <v>Producto</v>
          </cell>
          <cell r="J1098">
            <v>126</v>
          </cell>
          <cell r="K1098">
            <v>5</v>
          </cell>
          <cell r="L1098" t="str">
            <v>005</v>
          </cell>
          <cell r="M1098" t="str">
            <v>FARMACIA DISCOLMEDICA</v>
          </cell>
          <cell r="N1098">
            <v>2022</v>
          </cell>
          <cell r="O1098">
            <v>7</v>
          </cell>
          <cell r="Q1098">
            <v>126</v>
          </cell>
          <cell r="R1098">
            <v>131</v>
          </cell>
          <cell r="S1098">
            <v>138</v>
          </cell>
          <cell r="T1098">
            <v>139</v>
          </cell>
          <cell r="U1098">
            <v>166</v>
          </cell>
          <cell r="V1098">
            <v>147</v>
          </cell>
          <cell r="W1098">
            <v>141.166666666666</v>
          </cell>
        </row>
        <row r="1099">
          <cell r="A1099" t="str">
            <v>ME05741</v>
          </cell>
          <cell r="B1099" t="str">
            <v>H02AB01</v>
          </cell>
          <cell r="C1099" t="str">
            <v>BETAMETASONA FOSFATO DISODICO 4MG/ML SOLUCION INYECTABLE</v>
          </cell>
          <cell r="D1099">
            <v>2</v>
          </cell>
          <cell r="E1099" t="str">
            <v>AMP AMPOLLA</v>
          </cell>
          <cell r="F1099" t="str">
            <v>4 mg</v>
          </cell>
          <cell r="G1099" t="str">
            <v>Producto</v>
          </cell>
          <cell r="J1099">
            <v>12</v>
          </cell>
          <cell r="K1099">
            <v>5</v>
          </cell>
          <cell r="L1099" t="str">
            <v>005</v>
          </cell>
          <cell r="M1099" t="str">
            <v>FARMACIA DISCOLMEDICA</v>
          </cell>
          <cell r="N1099">
            <v>2023</v>
          </cell>
          <cell r="O1099">
            <v>1</v>
          </cell>
          <cell r="P1099">
            <v>12</v>
          </cell>
          <cell r="W1099">
            <v>1</v>
          </cell>
        </row>
        <row r="1100">
          <cell r="A1100" t="str">
            <v>ME05745</v>
          </cell>
          <cell r="B1100" t="str">
            <v>J01XX08</v>
          </cell>
          <cell r="C1100" t="str">
            <v>LINEZOLID 2MG/ML SOLUCION INYECTABLE</v>
          </cell>
          <cell r="D1100">
            <v>2</v>
          </cell>
          <cell r="E1100" t="str">
            <v>AMP AMPOLLA</v>
          </cell>
          <cell r="F1100" t="str">
            <v>2 mg /mL</v>
          </cell>
          <cell r="G1100" t="str">
            <v>Producto</v>
          </cell>
          <cell r="J1100">
            <v>2</v>
          </cell>
          <cell r="K1100">
            <v>5</v>
          </cell>
          <cell r="L1100" t="str">
            <v>005</v>
          </cell>
          <cell r="M1100" t="str">
            <v>FARMACIA DISCOLMEDICA</v>
          </cell>
          <cell r="N1100">
            <v>2022</v>
          </cell>
          <cell r="O1100">
            <v>8</v>
          </cell>
          <cell r="R1100">
            <v>2</v>
          </cell>
          <cell r="S1100">
            <v>18</v>
          </cell>
          <cell r="T1100">
            <v>6</v>
          </cell>
          <cell r="U1100">
            <v>23</v>
          </cell>
          <cell r="V1100">
            <v>21</v>
          </cell>
          <cell r="W1100">
            <v>11.6666666666666</v>
          </cell>
        </row>
        <row r="1101">
          <cell r="A1101" t="str">
            <v>ME05746</v>
          </cell>
          <cell r="B1101" t="str">
            <v>A04AA01</v>
          </cell>
          <cell r="C1101" t="str">
            <v>ONDANSETRON CLORHIDRATO 8MG/4ML SOLUCION INYECTABLE</v>
          </cell>
          <cell r="D1101">
            <v>2</v>
          </cell>
          <cell r="E1101" t="str">
            <v>AMP AMPOLLA</v>
          </cell>
          <cell r="F1101" t="str">
            <v>8 mg</v>
          </cell>
          <cell r="G1101" t="str">
            <v>Producto</v>
          </cell>
          <cell r="J1101">
            <v>30</v>
          </cell>
          <cell r="K1101">
            <v>5</v>
          </cell>
          <cell r="L1101" t="str">
            <v>005</v>
          </cell>
          <cell r="M1101" t="str">
            <v>FARMACIA DISCOLMEDICA</v>
          </cell>
          <cell r="N1101">
            <v>2022</v>
          </cell>
          <cell r="O1101">
            <v>7</v>
          </cell>
          <cell r="Q1101">
            <v>30</v>
          </cell>
          <cell r="R1101">
            <v>31</v>
          </cell>
          <cell r="S1101">
            <v>33</v>
          </cell>
          <cell r="T1101">
            <v>74</v>
          </cell>
          <cell r="U1101">
            <v>71</v>
          </cell>
          <cell r="V1101">
            <v>60</v>
          </cell>
          <cell r="W1101">
            <v>49.8333333333333</v>
          </cell>
        </row>
        <row r="1102">
          <cell r="A1102" t="str">
            <v>ME05746</v>
          </cell>
          <cell r="B1102" t="str">
            <v>A04AA01</v>
          </cell>
          <cell r="C1102" t="str">
            <v>ONDANSETRON CLORHIDRATO 8MG/4ML SOLUCION INYECTABLE</v>
          </cell>
          <cell r="D1102">
            <v>2</v>
          </cell>
          <cell r="E1102" t="str">
            <v>AMP AMPOLLA</v>
          </cell>
          <cell r="F1102" t="str">
            <v>8 mg</v>
          </cell>
          <cell r="G1102" t="str">
            <v>Producto</v>
          </cell>
          <cell r="J1102">
            <v>23</v>
          </cell>
          <cell r="K1102">
            <v>5</v>
          </cell>
          <cell r="L1102" t="str">
            <v>005</v>
          </cell>
          <cell r="M1102" t="str">
            <v>FARMACIA DISCOLMEDICA</v>
          </cell>
          <cell r="N1102">
            <v>2023</v>
          </cell>
          <cell r="O1102">
            <v>1</v>
          </cell>
          <cell r="P1102">
            <v>23</v>
          </cell>
          <cell r="W1102">
            <v>1.9166666666666601</v>
          </cell>
        </row>
        <row r="1103">
          <cell r="A1103" t="str">
            <v>ME05785</v>
          </cell>
          <cell r="B1103" t="str">
            <v>P01AB01</v>
          </cell>
          <cell r="C1103" t="str">
            <v>METOTREXATO 50MG/2ML SOLUCION INYECTABLE</v>
          </cell>
          <cell r="D1103">
            <v>2</v>
          </cell>
          <cell r="E1103" t="str">
            <v>AMP AMPOLLA</v>
          </cell>
          <cell r="F1103" t="str">
            <v>50 mg</v>
          </cell>
          <cell r="G1103" t="str">
            <v>Producto</v>
          </cell>
          <cell r="J1103">
            <v>5</v>
          </cell>
          <cell r="K1103">
            <v>5</v>
          </cell>
          <cell r="L1103" t="str">
            <v>005</v>
          </cell>
          <cell r="M1103" t="str">
            <v>FARMACIA DISCOLMEDICA</v>
          </cell>
          <cell r="N1103">
            <v>2022</v>
          </cell>
          <cell r="O1103">
            <v>9</v>
          </cell>
          <cell r="S1103">
            <v>5</v>
          </cell>
          <cell r="T1103">
            <v>1</v>
          </cell>
          <cell r="V1103">
            <v>2</v>
          </cell>
          <cell r="W1103">
            <v>1.3333333333333299</v>
          </cell>
        </row>
        <row r="1104">
          <cell r="A1104" t="str">
            <v>ME05798</v>
          </cell>
          <cell r="B1104" t="str">
            <v>B01AB05</v>
          </cell>
          <cell r="C1104" t="str">
            <v>HEPARINA BAJO PESO MOLECULAR 40U.I/0.4ML SOLUCION INYECTABLE</v>
          </cell>
          <cell r="D1104">
            <v>27</v>
          </cell>
          <cell r="E1104" t="str">
            <v>JP JERINGA PRELLENADA</v>
          </cell>
          <cell r="F1104" t="str">
            <v>40 mg</v>
          </cell>
          <cell r="G1104" t="str">
            <v>Producto</v>
          </cell>
          <cell r="J1104">
            <v>320</v>
          </cell>
          <cell r="K1104">
            <v>5</v>
          </cell>
          <cell r="L1104" t="str">
            <v>005</v>
          </cell>
          <cell r="M1104" t="str">
            <v>FARMACIA DISCOLMEDICA</v>
          </cell>
          <cell r="N1104">
            <v>2022</v>
          </cell>
          <cell r="O1104">
            <v>8</v>
          </cell>
          <cell r="R1104">
            <v>320</v>
          </cell>
          <cell r="S1104">
            <v>323</v>
          </cell>
          <cell r="T1104">
            <v>208</v>
          </cell>
          <cell r="U1104">
            <v>311</v>
          </cell>
          <cell r="V1104">
            <v>246</v>
          </cell>
          <cell r="W1104">
            <v>234.666666666666</v>
          </cell>
        </row>
        <row r="1105">
          <cell r="A1105" t="str">
            <v>ME05798</v>
          </cell>
          <cell r="B1105" t="str">
            <v>B01AB05</v>
          </cell>
          <cell r="C1105" t="str">
            <v>HEPARINA BAJO PESO MOLECULAR 40U.I/0.4ML SOLUCION INYECTABLE</v>
          </cell>
          <cell r="D1105">
            <v>27</v>
          </cell>
          <cell r="E1105" t="str">
            <v>JP JERINGA PRELLENADA</v>
          </cell>
          <cell r="F1105" t="str">
            <v>40 mg</v>
          </cell>
          <cell r="G1105" t="str">
            <v>Producto</v>
          </cell>
          <cell r="J1105">
            <v>41</v>
          </cell>
          <cell r="K1105">
            <v>5</v>
          </cell>
          <cell r="L1105" t="str">
            <v>005</v>
          </cell>
          <cell r="M1105" t="str">
            <v>FARMACIA DISCOLMEDICA</v>
          </cell>
          <cell r="N1105">
            <v>2023</v>
          </cell>
          <cell r="O1105">
            <v>1</v>
          </cell>
          <cell r="P1105">
            <v>41</v>
          </cell>
          <cell r="W1105">
            <v>3.4166666666666599</v>
          </cell>
        </row>
        <row r="1106">
          <cell r="A1106" t="str">
            <v>ME05799</v>
          </cell>
          <cell r="B1106" t="str">
            <v>B01AB05</v>
          </cell>
          <cell r="C1106" t="str">
            <v>HEPARINA BAJO PESO MOLECULAR 60U.I/0.6ML SOLUCION INYECTABLE</v>
          </cell>
          <cell r="D1106">
            <v>27</v>
          </cell>
          <cell r="E1106" t="str">
            <v>JP JERINGA PRELLENADA</v>
          </cell>
          <cell r="F1106" t="str">
            <v>60 mg</v>
          </cell>
          <cell r="G1106" t="str">
            <v>Producto</v>
          </cell>
          <cell r="J1106">
            <v>12</v>
          </cell>
          <cell r="K1106">
            <v>5</v>
          </cell>
          <cell r="L1106" t="str">
            <v>005</v>
          </cell>
          <cell r="M1106" t="str">
            <v>FARMACIA DISCOLMEDICA</v>
          </cell>
          <cell r="N1106">
            <v>2022</v>
          </cell>
          <cell r="O1106">
            <v>11</v>
          </cell>
          <cell r="U1106">
            <v>12</v>
          </cell>
          <cell r="V1106">
            <v>84</v>
          </cell>
          <cell r="W1106">
            <v>16</v>
          </cell>
        </row>
        <row r="1107">
          <cell r="A1107" t="str">
            <v>ME05799</v>
          </cell>
          <cell r="B1107" t="str">
            <v>B01AB05</v>
          </cell>
          <cell r="C1107" t="str">
            <v>HEPARINA BAJO PESO MOLECULAR 60U.I/0.6ML SOLUCION INYECTABLE</v>
          </cell>
          <cell r="D1107">
            <v>27</v>
          </cell>
          <cell r="E1107" t="str">
            <v>JP JERINGA PRELLENADA</v>
          </cell>
          <cell r="F1107" t="str">
            <v>60 mg</v>
          </cell>
          <cell r="G1107" t="str">
            <v>Producto</v>
          </cell>
          <cell r="J1107">
            <v>-1</v>
          </cell>
          <cell r="K1107">
            <v>5</v>
          </cell>
          <cell r="L1107" t="str">
            <v>005</v>
          </cell>
          <cell r="M1107" t="str">
            <v>FARMACIA DISCOLMEDICA</v>
          </cell>
          <cell r="N1107">
            <v>2023</v>
          </cell>
          <cell r="O1107">
            <v>1</v>
          </cell>
          <cell r="P1107">
            <v>-1</v>
          </cell>
          <cell r="W1107">
            <v>-8.3333333333333301E-2</v>
          </cell>
        </row>
        <row r="1108">
          <cell r="A1108" t="str">
            <v>ME05803</v>
          </cell>
          <cell r="B1108" t="str">
            <v>S01AB04</v>
          </cell>
          <cell r="C1108" t="str">
            <v>SULFACETAMIDA SODICA 100MG/ML (10%) SOLUCION OFTALMICA</v>
          </cell>
          <cell r="D1108">
            <v>18</v>
          </cell>
          <cell r="E1108" t="str">
            <v>FRA FRASCO</v>
          </cell>
          <cell r="F1108" t="str">
            <v>100 mg</v>
          </cell>
          <cell r="G1108" t="str">
            <v>Producto</v>
          </cell>
          <cell r="J1108">
            <v>2</v>
          </cell>
          <cell r="K1108">
            <v>5</v>
          </cell>
          <cell r="L1108" t="str">
            <v>005</v>
          </cell>
          <cell r="M1108" t="str">
            <v>FARMACIA DISCOLMEDICA</v>
          </cell>
          <cell r="N1108">
            <v>2022</v>
          </cell>
          <cell r="O1108">
            <v>8</v>
          </cell>
          <cell r="R1108">
            <v>2</v>
          </cell>
          <cell r="W1108">
            <v>0.33333333333333298</v>
          </cell>
        </row>
        <row r="1109">
          <cell r="A1109" t="str">
            <v>ME05817</v>
          </cell>
          <cell r="B1109" t="str">
            <v>B03AA07</v>
          </cell>
          <cell r="C1109" t="str">
            <v>FENTANILO 0.05MG/ML SOLUCION INYECTABLE</v>
          </cell>
          <cell r="D1109">
            <v>2</v>
          </cell>
          <cell r="E1109" t="str">
            <v>AMP AMPOLLA</v>
          </cell>
          <cell r="F1109" t="str">
            <v>0.5 mg</v>
          </cell>
          <cell r="G1109" t="str">
            <v>Producto</v>
          </cell>
          <cell r="J1109">
            <v>91</v>
          </cell>
          <cell r="K1109">
            <v>5</v>
          </cell>
          <cell r="L1109" t="str">
            <v>005</v>
          </cell>
          <cell r="M1109" t="str">
            <v>FARMACIA DISCOLMEDICA</v>
          </cell>
          <cell r="N1109">
            <v>2022</v>
          </cell>
          <cell r="O1109">
            <v>7</v>
          </cell>
          <cell r="Q1109">
            <v>91</v>
          </cell>
          <cell r="R1109">
            <v>119</v>
          </cell>
          <cell r="S1109">
            <v>85</v>
          </cell>
          <cell r="T1109">
            <v>81</v>
          </cell>
          <cell r="U1109">
            <v>104</v>
          </cell>
          <cell r="V1109">
            <v>54</v>
          </cell>
          <cell r="W1109">
            <v>89</v>
          </cell>
        </row>
        <row r="1110">
          <cell r="A1110" t="str">
            <v>ME05817</v>
          </cell>
          <cell r="B1110" t="str">
            <v>B03AA07</v>
          </cell>
          <cell r="C1110" t="str">
            <v>FENTANILO 0.05MG/ML SOLUCION INYECTABLE</v>
          </cell>
          <cell r="D1110">
            <v>2</v>
          </cell>
          <cell r="E1110" t="str">
            <v>AMP AMPOLLA</v>
          </cell>
          <cell r="F1110" t="str">
            <v>0.5 mg</v>
          </cell>
          <cell r="G1110" t="str">
            <v>Producto</v>
          </cell>
          <cell r="J1110">
            <v>6</v>
          </cell>
          <cell r="K1110">
            <v>5</v>
          </cell>
          <cell r="L1110" t="str">
            <v>005</v>
          </cell>
          <cell r="M1110" t="str">
            <v>FARMACIA DISCOLMEDICA</v>
          </cell>
          <cell r="N1110">
            <v>2023</v>
          </cell>
          <cell r="O1110">
            <v>1</v>
          </cell>
          <cell r="P1110">
            <v>6</v>
          </cell>
          <cell r="W1110">
            <v>0.5</v>
          </cell>
        </row>
        <row r="1111">
          <cell r="A1111" t="str">
            <v>ME05823</v>
          </cell>
          <cell r="B1111" t="str">
            <v>B01AB01</v>
          </cell>
          <cell r="C1111" t="str">
            <v>HEPARINA BAJO PESO MOLECULAR 80 MG/08 ML SOL INY</v>
          </cell>
          <cell r="D1111">
            <v>27</v>
          </cell>
          <cell r="E1111" t="str">
            <v>JP JERINGA PRELLENADA</v>
          </cell>
          <cell r="F1111" t="str">
            <v>80 mg</v>
          </cell>
          <cell r="G1111" t="str">
            <v>Producto</v>
          </cell>
          <cell r="J1111">
            <v>52</v>
          </cell>
          <cell r="K1111">
            <v>5</v>
          </cell>
          <cell r="L1111" t="str">
            <v>005</v>
          </cell>
          <cell r="M1111" t="str">
            <v>FARMACIA DISCOLMEDICA</v>
          </cell>
          <cell r="N1111">
            <v>2022</v>
          </cell>
          <cell r="O1111">
            <v>9</v>
          </cell>
          <cell r="S1111">
            <v>52</v>
          </cell>
          <cell r="W1111">
            <v>8.6666666666666607</v>
          </cell>
        </row>
        <row r="1112">
          <cell r="A1112" t="str">
            <v>ME05896</v>
          </cell>
          <cell r="B1112" t="str">
            <v>J01FF01</v>
          </cell>
          <cell r="C1112" t="str">
            <v>CLINDAMICINA CLORHIDRATO 600MG/4ML SOLUCION INYECTABLE</v>
          </cell>
          <cell r="D1112">
            <v>2</v>
          </cell>
          <cell r="E1112" t="str">
            <v>AMP AMPOLLA</v>
          </cell>
          <cell r="F1112" t="str">
            <v>600 MG</v>
          </cell>
          <cell r="G1112" t="str">
            <v>Producto</v>
          </cell>
          <cell r="J1112">
            <v>118</v>
          </cell>
          <cell r="K1112">
            <v>5</v>
          </cell>
          <cell r="L1112" t="str">
            <v>005</v>
          </cell>
          <cell r="M1112" t="str">
            <v>FARMACIA DISCOLMEDICA</v>
          </cell>
          <cell r="N1112">
            <v>2022</v>
          </cell>
          <cell r="O1112">
            <v>7</v>
          </cell>
          <cell r="Q1112">
            <v>118</v>
          </cell>
          <cell r="S1112">
            <v>31</v>
          </cell>
          <cell r="T1112">
            <v>229</v>
          </cell>
          <cell r="V1112">
            <v>97</v>
          </cell>
          <cell r="W1112">
            <v>79.1666666666666</v>
          </cell>
        </row>
        <row r="1113">
          <cell r="A1113" t="str">
            <v>ME05896</v>
          </cell>
          <cell r="B1113" t="str">
            <v>J01FF01</v>
          </cell>
          <cell r="C1113" t="str">
            <v>CLINDAMICINA CLORHIDRATO 600MG/4ML SOLUCION INYECTABLE</v>
          </cell>
          <cell r="D1113">
            <v>2</v>
          </cell>
          <cell r="E1113" t="str">
            <v>AMP AMPOLLA</v>
          </cell>
          <cell r="F1113" t="str">
            <v>600 MG</v>
          </cell>
          <cell r="G1113" t="str">
            <v>Producto</v>
          </cell>
          <cell r="J1113">
            <v>3</v>
          </cell>
          <cell r="K1113">
            <v>5</v>
          </cell>
          <cell r="L1113" t="str">
            <v>005</v>
          </cell>
          <cell r="M1113" t="str">
            <v>FARMACIA DISCOLMEDICA</v>
          </cell>
          <cell r="N1113">
            <v>2023</v>
          </cell>
          <cell r="O1113">
            <v>1</v>
          </cell>
          <cell r="P1113">
            <v>3</v>
          </cell>
          <cell r="W1113">
            <v>0.25</v>
          </cell>
        </row>
        <row r="1114">
          <cell r="A1114" t="str">
            <v>ME05955</v>
          </cell>
          <cell r="B1114" t="str">
            <v>N03AX18</v>
          </cell>
          <cell r="C1114" t="str">
            <v>LABETALOL 100MG/20ML SOLUCION INYECTABLE</v>
          </cell>
          <cell r="D1114">
            <v>2</v>
          </cell>
          <cell r="E1114" t="str">
            <v>AMP AMPOLLA</v>
          </cell>
          <cell r="F1114" t="str">
            <v>100 mg</v>
          </cell>
          <cell r="G1114" t="str">
            <v>Producto</v>
          </cell>
          <cell r="J1114">
            <v>40</v>
          </cell>
          <cell r="K1114">
            <v>5</v>
          </cell>
          <cell r="L1114" t="str">
            <v>005</v>
          </cell>
          <cell r="M1114" t="str">
            <v>FARMACIA DISCOLMEDICA</v>
          </cell>
          <cell r="N1114">
            <v>2022</v>
          </cell>
          <cell r="O1114">
            <v>9</v>
          </cell>
          <cell r="S1114">
            <v>40</v>
          </cell>
          <cell r="U1114">
            <v>5</v>
          </cell>
          <cell r="V1114">
            <v>7</v>
          </cell>
          <cell r="W1114">
            <v>8.6666666666666607</v>
          </cell>
        </row>
        <row r="1115">
          <cell r="A1115" t="str">
            <v>ME06030</v>
          </cell>
          <cell r="B1115" t="str">
            <v>H01BA01</v>
          </cell>
          <cell r="C1115" t="str">
            <v>VANCOMICINA CLORHIDRATO 500MG/VIAL SOLUCION INYECTABLE</v>
          </cell>
          <cell r="D1115">
            <v>2</v>
          </cell>
          <cell r="E1115" t="str">
            <v>AMP AMPOLLA</v>
          </cell>
          <cell r="F1115" t="str">
            <v>500 mg</v>
          </cell>
          <cell r="G1115" t="str">
            <v>Producto</v>
          </cell>
          <cell r="J1115">
            <v>94</v>
          </cell>
          <cell r="K1115">
            <v>5</v>
          </cell>
          <cell r="L1115" t="str">
            <v>005</v>
          </cell>
          <cell r="M1115" t="str">
            <v>FARMACIA DISCOLMEDICA</v>
          </cell>
          <cell r="N1115">
            <v>2022</v>
          </cell>
          <cell r="O1115">
            <v>8</v>
          </cell>
          <cell r="R1115">
            <v>94</v>
          </cell>
          <cell r="S1115">
            <v>46</v>
          </cell>
          <cell r="T1115">
            <v>30</v>
          </cell>
          <cell r="U1115">
            <v>52</v>
          </cell>
          <cell r="V1115">
            <v>130</v>
          </cell>
          <cell r="W1115">
            <v>58.6666666666666</v>
          </cell>
        </row>
        <row r="1116">
          <cell r="A1116" t="str">
            <v>ME06242</v>
          </cell>
          <cell r="B1116" t="str">
            <v>J01DH02</v>
          </cell>
          <cell r="C1116" t="str">
            <v>MEROPENEM TRIHIDRATO 1000MG/VIAL POLVO PARA INYECCION</v>
          </cell>
          <cell r="D1116">
            <v>2</v>
          </cell>
          <cell r="E1116" t="str">
            <v>AMP AMPOLLA</v>
          </cell>
          <cell r="F1116" t="str">
            <v>1000 mg</v>
          </cell>
          <cell r="G1116" t="str">
            <v>Producto</v>
          </cell>
          <cell r="J1116">
            <v>10</v>
          </cell>
          <cell r="K1116">
            <v>5</v>
          </cell>
          <cell r="L1116" t="str">
            <v>005</v>
          </cell>
          <cell r="M1116" t="str">
            <v>FARMACIA DISCOLMEDICA</v>
          </cell>
          <cell r="N1116">
            <v>2022</v>
          </cell>
          <cell r="O1116">
            <v>8</v>
          </cell>
          <cell r="R1116">
            <v>10</v>
          </cell>
          <cell r="S1116">
            <v>15</v>
          </cell>
          <cell r="T1116">
            <v>5</v>
          </cell>
          <cell r="W1116">
            <v>5</v>
          </cell>
        </row>
        <row r="1117">
          <cell r="A1117" t="str">
            <v>ME06329</v>
          </cell>
          <cell r="B1117" t="str">
            <v>J01FA09</v>
          </cell>
          <cell r="C1117" t="str">
            <v>CLARITROMICINA 500MG POLVO PARA INYECCION</v>
          </cell>
          <cell r="D1117">
            <v>2</v>
          </cell>
          <cell r="E1117" t="str">
            <v>AMP AMPOLLA</v>
          </cell>
          <cell r="F1117" t="str">
            <v>500 mg</v>
          </cell>
          <cell r="G1117" t="str">
            <v>Producto</v>
          </cell>
          <cell r="J1117">
            <v>4</v>
          </cell>
          <cell r="K1117">
            <v>5</v>
          </cell>
          <cell r="L1117" t="str">
            <v>005</v>
          </cell>
          <cell r="M1117" t="str">
            <v>FARMACIA DISCOLMEDICA</v>
          </cell>
          <cell r="N1117">
            <v>2022</v>
          </cell>
          <cell r="O1117">
            <v>7</v>
          </cell>
          <cell r="Q1117">
            <v>4</v>
          </cell>
          <cell r="W1117">
            <v>0.66666666666666596</v>
          </cell>
        </row>
        <row r="1118">
          <cell r="A1118" t="str">
            <v>ME06368</v>
          </cell>
          <cell r="B1118" t="str">
            <v>J01DD04</v>
          </cell>
          <cell r="C1118" t="str">
            <v>CEFTRIAXONA SODICA 1000MG POLVO PARA INYECCION</v>
          </cell>
          <cell r="D1118">
            <v>2</v>
          </cell>
          <cell r="E1118" t="str">
            <v>AMP AMPOLLA</v>
          </cell>
          <cell r="F1118" t="str">
            <v>1 g</v>
          </cell>
          <cell r="G1118" t="str">
            <v>Producto</v>
          </cell>
          <cell r="J1118">
            <v>73</v>
          </cell>
          <cell r="K1118">
            <v>5</v>
          </cell>
          <cell r="L1118" t="str">
            <v>005</v>
          </cell>
          <cell r="M1118" t="str">
            <v>FARMACIA DISCOLMEDICA</v>
          </cell>
          <cell r="N1118">
            <v>2022</v>
          </cell>
          <cell r="O1118">
            <v>7</v>
          </cell>
          <cell r="Q1118">
            <v>73</v>
          </cell>
          <cell r="R1118">
            <v>100</v>
          </cell>
          <cell r="S1118">
            <v>238</v>
          </cell>
          <cell r="T1118">
            <v>66</v>
          </cell>
          <cell r="U1118">
            <v>67</v>
          </cell>
          <cell r="V1118">
            <v>79</v>
          </cell>
          <cell r="W1118">
            <v>103.833333333333</v>
          </cell>
        </row>
        <row r="1119">
          <cell r="A1119" t="str">
            <v>ME06368</v>
          </cell>
          <cell r="B1119" t="str">
            <v>J01DD04</v>
          </cell>
          <cell r="C1119" t="str">
            <v>CEFTRIAXONA SODICA 1000MG POLVO PARA INYECCION</v>
          </cell>
          <cell r="D1119">
            <v>2</v>
          </cell>
          <cell r="E1119" t="str">
            <v>AMP AMPOLLA</v>
          </cell>
          <cell r="F1119" t="str">
            <v>1 g</v>
          </cell>
          <cell r="G1119" t="str">
            <v>Producto</v>
          </cell>
          <cell r="J1119">
            <v>4</v>
          </cell>
          <cell r="K1119">
            <v>5</v>
          </cell>
          <cell r="L1119" t="str">
            <v>005</v>
          </cell>
          <cell r="M1119" t="str">
            <v>FARMACIA DISCOLMEDICA</v>
          </cell>
          <cell r="N1119">
            <v>2023</v>
          </cell>
          <cell r="O1119">
            <v>1</v>
          </cell>
          <cell r="P1119">
            <v>4</v>
          </cell>
          <cell r="W1119">
            <v>0.33333333333333298</v>
          </cell>
        </row>
        <row r="1120">
          <cell r="A1120" t="str">
            <v>ME06406</v>
          </cell>
          <cell r="B1120" t="str">
            <v>N02AX02</v>
          </cell>
          <cell r="C1120" t="str">
            <v>TRAMADOL 50MG/ML SOLUCION INYECTABLE</v>
          </cell>
          <cell r="D1120">
            <v>2</v>
          </cell>
          <cell r="E1120" t="str">
            <v>AMP AMPOLLA</v>
          </cell>
          <cell r="F1120" t="str">
            <v>50 mg</v>
          </cell>
          <cell r="G1120" t="str">
            <v>Producto</v>
          </cell>
          <cell r="J1120">
            <v>50</v>
          </cell>
          <cell r="K1120">
            <v>5</v>
          </cell>
          <cell r="L1120" t="str">
            <v>005</v>
          </cell>
          <cell r="M1120" t="str">
            <v>FARMACIA DISCOLMEDICA</v>
          </cell>
          <cell r="N1120">
            <v>2022</v>
          </cell>
          <cell r="O1120">
            <v>8</v>
          </cell>
          <cell r="R1120">
            <v>50</v>
          </cell>
          <cell r="W1120">
            <v>8.3333333333333304</v>
          </cell>
        </row>
        <row r="1121">
          <cell r="A1121" t="str">
            <v>ME06449</v>
          </cell>
          <cell r="B1121" t="str">
            <v>J01FF01</v>
          </cell>
          <cell r="C1121" t="str">
            <v>CLINDAMICINA CLORHIDRATO 600MG/4ML SOLUCION INYECTABLE</v>
          </cell>
          <cell r="D1121">
            <v>2</v>
          </cell>
          <cell r="E1121" t="str">
            <v>AMP AMPOLLA</v>
          </cell>
          <cell r="F1121" t="str">
            <v>600 mg</v>
          </cell>
          <cell r="G1121" t="str">
            <v>Producto</v>
          </cell>
          <cell r="J1121">
            <v>40</v>
          </cell>
          <cell r="K1121">
            <v>5</v>
          </cell>
          <cell r="L1121" t="str">
            <v>005</v>
          </cell>
          <cell r="M1121" t="str">
            <v>FARMACIA DISCOLMEDICA</v>
          </cell>
          <cell r="N1121">
            <v>2022</v>
          </cell>
          <cell r="O1121">
            <v>7</v>
          </cell>
          <cell r="Q1121">
            <v>40</v>
          </cell>
          <cell r="S1121">
            <v>77</v>
          </cell>
          <cell r="T1121">
            <v>73</v>
          </cell>
          <cell r="U1121">
            <v>27</v>
          </cell>
          <cell r="V1121">
            <v>173</v>
          </cell>
          <cell r="W1121">
            <v>65</v>
          </cell>
        </row>
        <row r="1122">
          <cell r="A1122" t="str">
            <v>ME06536</v>
          </cell>
          <cell r="B1122" t="str">
            <v>A01AD01</v>
          </cell>
          <cell r="C1122" t="str">
            <v>ADRENALINA 1MG/ML SOLUCION INYECTABLE</v>
          </cell>
          <cell r="D1122">
            <v>2</v>
          </cell>
          <cell r="E1122" t="str">
            <v>AMP AMPOLLA</v>
          </cell>
          <cell r="F1122" t="str">
            <v>1 MG</v>
          </cell>
          <cell r="G1122" t="str">
            <v>Producto</v>
          </cell>
          <cell r="J1122">
            <v>166</v>
          </cell>
          <cell r="K1122">
            <v>5</v>
          </cell>
          <cell r="L1122" t="str">
            <v>005</v>
          </cell>
          <cell r="M1122" t="str">
            <v>FARMACIA DISCOLMEDICA</v>
          </cell>
          <cell r="N1122">
            <v>2022</v>
          </cell>
          <cell r="O1122">
            <v>7</v>
          </cell>
          <cell r="Q1122">
            <v>166</v>
          </cell>
          <cell r="R1122">
            <v>84</v>
          </cell>
          <cell r="S1122">
            <v>139</v>
          </cell>
          <cell r="T1122">
            <v>116</v>
          </cell>
          <cell r="U1122">
            <v>15</v>
          </cell>
          <cell r="W1122">
            <v>86.6666666666666</v>
          </cell>
        </row>
        <row r="1123">
          <cell r="A1123" t="str">
            <v>ME06556</v>
          </cell>
          <cell r="B1123" t="str">
            <v>A03BB01</v>
          </cell>
          <cell r="C1123" t="str">
            <v>HIOSCINA BUTILBROMURO 20MG/ML SOLUCION INYECTABLE</v>
          </cell>
          <cell r="D1123">
            <v>2</v>
          </cell>
          <cell r="E1123" t="str">
            <v>AMP AMPOLLA</v>
          </cell>
          <cell r="F1123" t="str">
            <v>20 MG/ML</v>
          </cell>
          <cell r="G1123" t="str">
            <v>Producto</v>
          </cell>
          <cell r="J1123">
            <v>678</v>
          </cell>
          <cell r="K1123">
            <v>5</v>
          </cell>
          <cell r="L1123" t="str">
            <v>005</v>
          </cell>
          <cell r="M1123" t="str">
            <v>FARMACIA DISCOLMEDICA</v>
          </cell>
          <cell r="N1123">
            <v>2022</v>
          </cell>
          <cell r="O1123">
            <v>7</v>
          </cell>
          <cell r="Q1123">
            <v>678</v>
          </cell>
          <cell r="R1123">
            <v>44</v>
          </cell>
          <cell r="S1123">
            <v>74</v>
          </cell>
          <cell r="T1123">
            <v>526</v>
          </cell>
          <cell r="W1123">
            <v>220.333333333333</v>
          </cell>
        </row>
        <row r="1124">
          <cell r="A1124" t="str">
            <v>ME06556</v>
          </cell>
          <cell r="B1124" t="str">
            <v>A03BB01</v>
          </cell>
          <cell r="C1124" t="str">
            <v>HIOSCINA BUTILBROMURO 20MG/ML SOLUCION INYECTABLE</v>
          </cell>
          <cell r="D1124">
            <v>2</v>
          </cell>
          <cell r="E1124" t="str">
            <v>AMP AMPOLLA</v>
          </cell>
          <cell r="F1124" t="str">
            <v>20 MG/ML</v>
          </cell>
          <cell r="G1124" t="str">
            <v>Producto</v>
          </cell>
          <cell r="J1124">
            <v>97</v>
          </cell>
          <cell r="K1124">
            <v>5</v>
          </cell>
          <cell r="L1124" t="str">
            <v>005</v>
          </cell>
          <cell r="M1124" t="str">
            <v>FARMACIA DISCOLMEDICA</v>
          </cell>
          <cell r="N1124">
            <v>2023</v>
          </cell>
          <cell r="O1124">
            <v>1</v>
          </cell>
          <cell r="P1124">
            <v>97</v>
          </cell>
          <cell r="W1124">
            <v>8.0833333333333304</v>
          </cell>
        </row>
        <row r="1125">
          <cell r="A1125" t="str">
            <v>ME06835</v>
          </cell>
          <cell r="B1125" t="str">
            <v>S01AB04</v>
          </cell>
          <cell r="C1125" t="str">
            <v>SULFACETAMIDA SODICA 100MG/ML (10%) SOLUCION OFTALMICA</v>
          </cell>
          <cell r="D1125">
            <v>18</v>
          </cell>
          <cell r="E1125" t="str">
            <v>FRA FRASCO</v>
          </cell>
          <cell r="F1125" t="str">
            <v>0.1</v>
          </cell>
          <cell r="G1125" t="str">
            <v>Producto</v>
          </cell>
          <cell r="J1125">
            <v>4</v>
          </cell>
          <cell r="K1125">
            <v>5</v>
          </cell>
          <cell r="L1125" t="str">
            <v>005</v>
          </cell>
          <cell r="M1125" t="str">
            <v>FARMACIA DISCOLMEDICA</v>
          </cell>
          <cell r="N1125">
            <v>2022</v>
          </cell>
          <cell r="O1125">
            <v>10</v>
          </cell>
          <cell r="T1125">
            <v>4</v>
          </cell>
          <cell r="U1125">
            <v>1</v>
          </cell>
          <cell r="V1125">
            <v>1</v>
          </cell>
          <cell r="W1125">
            <v>1</v>
          </cell>
        </row>
        <row r="1126">
          <cell r="A1126" t="str">
            <v>ME06835</v>
          </cell>
          <cell r="B1126" t="str">
            <v>S01AB04</v>
          </cell>
          <cell r="C1126" t="str">
            <v>SULFACETAMIDA SODICA 100MG/ML (10%) SOLUCION OFTALMICA</v>
          </cell>
          <cell r="D1126">
            <v>18</v>
          </cell>
          <cell r="E1126" t="str">
            <v>FRA FRASCO</v>
          </cell>
          <cell r="F1126" t="str">
            <v>0.1</v>
          </cell>
          <cell r="G1126" t="str">
            <v>Producto</v>
          </cell>
          <cell r="J1126">
            <v>1</v>
          </cell>
          <cell r="K1126">
            <v>5</v>
          </cell>
          <cell r="L1126" t="str">
            <v>005</v>
          </cell>
          <cell r="M1126" t="str">
            <v>FARMACIA DISCOLMEDICA</v>
          </cell>
          <cell r="N1126">
            <v>2023</v>
          </cell>
          <cell r="O1126">
            <v>1</v>
          </cell>
          <cell r="P1126">
            <v>1</v>
          </cell>
          <cell r="W1126">
            <v>8.3333333333333301E-2</v>
          </cell>
        </row>
        <row r="1127">
          <cell r="A1127" t="str">
            <v>MQ01443</v>
          </cell>
          <cell r="B1127" t="str">
            <v>MQ01443</v>
          </cell>
          <cell r="C1127" t="str">
            <v>POLAINAS DESECHABLES x PAR</v>
          </cell>
          <cell r="D1127">
            <v>38</v>
          </cell>
          <cell r="E1127" t="str">
            <v>PAR PAR</v>
          </cell>
          <cell r="G1127" t="str">
            <v>Producto</v>
          </cell>
          <cell r="J1127">
            <v>24</v>
          </cell>
          <cell r="K1127">
            <v>5</v>
          </cell>
          <cell r="L1127" t="str">
            <v>005</v>
          </cell>
          <cell r="M1127" t="str">
            <v>FARMACIA DISCOLMEDICA</v>
          </cell>
          <cell r="N1127">
            <v>2022</v>
          </cell>
          <cell r="O1127">
            <v>11</v>
          </cell>
          <cell r="U1127">
            <v>24</v>
          </cell>
          <cell r="W1127">
            <v>4</v>
          </cell>
        </row>
        <row r="1128">
          <cell r="A1128" t="str">
            <v>MQ01532</v>
          </cell>
          <cell r="B1128" t="str">
            <v>MQ01532</v>
          </cell>
          <cell r="C1128" t="str">
            <v>GUANTE QUIRURGICO ESTERIL TALLA 7</v>
          </cell>
          <cell r="D1128">
            <v>1</v>
          </cell>
          <cell r="E1128" t="str">
            <v>UND UNIDAD</v>
          </cell>
          <cell r="F1128" t="str">
            <v>NO APLICA</v>
          </cell>
          <cell r="G1128" t="str">
            <v>Producto</v>
          </cell>
          <cell r="J1128">
            <v>281</v>
          </cell>
          <cell r="K1128">
            <v>5</v>
          </cell>
          <cell r="L1128" t="str">
            <v>005</v>
          </cell>
          <cell r="M1128" t="str">
            <v>FARMACIA DISCOLMEDICA</v>
          </cell>
          <cell r="N1128">
            <v>2022</v>
          </cell>
          <cell r="O1128">
            <v>11</v>
          </cell>
          <cell r="U1128">
            <v>281</v>
          </cell>
          <cell r="V1128">
            <v>316</v>
          </cell>
          <cell r="W1128">
            <v>99.5</v>
          </cell>
        </row>
        <row r="1129">
          <cell r="A1129" t="str">
            <v>MQ01532</v>
          </cell>
          <cell r="B1129" t="str">
            <v>MQ01532</v>
          </cell>
          <cell r="C1129" t="str">
            <v>GUANTE QUIRURGICO ESTERIL TALLA 7</v>
          </cell>
          <cell r="D1129">
            <v>1</v>
          </cell>
          <cell r="E1129" t="str">
            <v>UND UNIDAD</v>
          </cell>
          <cell r="F1129" t="str">
            <v>NO APLICA</v>
          </cell>
          <cell r="G1129" t="str">
            <v>Producto</v>
          </cell>
          <cell r="J1129">
            <v>63</v>
          </cell>
          <cell r="K1129">
            <v>5</v>
          </cell>
          <cell r="L1129" t="str">
            <v>005</v>
          </cell>
          <cell r="M1129" t="str">
            <v>FARMACIA DISCOLMEDICA</v>
          </cell>
          <cell r="N1129">
            <v>2023</v>
          </cell>
          <cell r="O1129">
            <v>1</v>
          </cell>
          <cell r="P1129">
            <v>63</v>
          </cell>
          <cell r="W1129">
            <v>5.25</v>
          </cell>
        </row>
        <row r="1130">
          <cell r="A1130" t="str">
            <v>OD00180</v>
          </cell>
          <cell r="B1130" t="str">
            <v>N01BB52</v>
          </cell>
          <cell r="C1130" t="str">
            <v>LIDOCAINA CON EPINEFRINA 2% X 1.8 ML SLN INYECTABLE CARPULA</v>
          </cell>
          <cell r="D1130">
            <v>5</v>
          </cell>
          <cell r="E1130" t="str">
            <v>CAJ CAJA</v>
          </cell>
          <cell r="F1130" t="str">
            <v>NO APLICA</v>
          </cell>
          <cell r="G1130" t="str">
            <v>Producto</v>
          </cell>
          <cell r="J1130">
            <v>1901</v>
          </cell>
          <cell r="K1130">
            <v>5</v>
          </cell>
          <cell r="L1130" t="str">
            <v>005</v>
          </cell>
          <cell r="M1130" t="str">
            <v>FARMACIA DISCOLMEDICA</v>
          </cell>
          <cell r="N1130">
            <v>2022</v>
          </cell>
          <cell r="O1130">
            <v>7</v>
          </cell>
          <cell r="Q1130">
            <v>1901</v>
          </cell>
          <cell r="R1130">
            <v>1252</v>
          </cell>
          <cell r="S1130">
            <v>773</v>
          </cell>
          <cell r="T1130">
            <v>750</v>
          </cell>
          <cell r="U1130">
            <v>751</v>
          </cell>
          <cell r="V1130">
            <v>251</v>
          </cell>
          <cell r="W1130">
            <v>946.33333333333303</v>
          </cell>
        </row>
        <row r="1131">
          <cell r="A1131" t="str">
            <v>UN00002</v>
          </cell>
          <cell r="B1131" t="str">
            <v>V03AB23</v>
          </cell>
          <cell r="C1131" t="str">
            <v>ACETIL SALICILICO ACIDO 100 MG TABLETA</v>
          </cell>
          <cell r="D1131">
            <v>55</v>
          </cell>
          <cell r="E1131" t="str">
            <v>TAB TABLETA</v>
          </cell>
          <cell r="F1131" t="str">
            <v>100 mg</v>
          </cell>
          <cell r="G1131" t="str">
            <v>Producto</v>
          </cell>
          <cell r="J1131">
            <v>349</v>
          </cell>
          <cell r="K1131">
            <v>5</v>
          </cell>
          <cell r="L1131" t="str">
            <v>005</v>
          </cell>
          <cell r="M1131" t="str">
            <v>FARMACIA DISCOLMEDICA</v>
          </cell>
          <cell r="N1131">
            <v>2022</v>
          </cell>
          <cell r="O1131">
            <v>7</v>
          </cell>
          <cell r="Q1131">
            <v>349</v>
          </cell>
          <cell r="R1131">
            <v>185</v>
          </cell>
          <cell r="S1131">
            <v>281</v>
          </cell>
          <cell r="T1131">
            <v>177</v>
          </cell>
          <cell r="U1131">
            <v>273</v>
          </cell>
          <cell r="V1131">
            <v>278</v>
          </cell>
          <cell r="W1131">
            <v>257.166666666666</v>
          </cell>
        </row>
        <row r="1132">
          <cell r="A1132" t="str">
            <v>UN00002</v>
          </cell>
          <cell r="B1132" t="str">
            <v>V03AB23</v>
          </cell>
          <cell r="C1132" t="str">
            <v>ACETIL SALICILICO ACIDO 100 MG TABLETA</v>
          </cell>
          <cell r="D1132">
            <v>55</v>
          </cell>
          <cell r="E1132" t="str">
            <v>TAB TABLETA</v>
          </cell>
          <cell r="F1132" t="str">
            <v>100 mg</v>
          </cell>
          <cell r="G1132" t="str">
            <v>Producto</v>
          </cell>
          <cell r="J1132">
            <v>18</v>
          </cell>
          <cell r="K1132">
            <v>5</v>
          </cell>
          <cell r="L1132" t="str">
            <v>005</v>
          </cell>
          <cell r="M1132" t="str">
            <v>FARMACIA DISCOLMEDICA</v>
          </cell>
          <cell r="N1132">
            <v>2023</v>
          </cell>
          <cell r="O1132">
            <v>1</v>
          </cell>
          <cell r="P1132">
            <v>18</v>
          </cell>
          <cell r="W1132">
            <v>1.5</v>
          </cell>
        </row>
        <row r="1133">
          <cell r="A1133" t="str">
            <v>UN00007</v>
          </cell>
          <cell r="B1133" t="str">
            <v>A07DA03</v>
          </cell>
          <cell r="C1133" t="str">
            <v>LITIO CARBONATO 300MG TABLETA</v>
          </cell>
          <cell r="D1133">
            <v>55</v>
          </cell>
          <cell r="E1133" t="str">
            <v>TAB TABLETA</v>
          </cell>
          <cell r="F1133" t="str">
            <v>300 mg</v>
          </cell>
          <cell r="G1133" t="str">
            <v>Producto</v>
          </cell>
          <cell r="J1133">
            <v>6</v>
          </cell>
          <cell r="K1133">
            <v>5</v>
          </cell>
          <cell r="L1133" t="str">
            <v>005</v>
          </cell>
          <cell r="M1133" t="str">
            <v>FARMACIA DISCOLMEDICA</v>
          </cell>
          <cell r="N1133">
            <v>2022</v>
          </cell>
          <cell r="O1133">
            <v>7</v>
          </cell>
          <cell r="Q1133">
            <v>6</v>
          </cell>
          <cell r="R1133">
            <v>8</v>
          </cell>
          <cell r="S1133">
            <v>6</v>
          </cell>
          <cell r="T1133">
            <v>19</v>
          </cell>
          <cell r="U1133">
            <v>33</v>
          </cell>
          <cell r="V1133">
            <v>2</v>
          </cell>
          <cell r="W1133">
            <v>12.3333333333333</v>
          </cell>
        </row>
        <row r="1134">
          <cell r="A1134" t="str">
            <v>UN00008</v>
          </cell>
          <cell r="B1134" t="str">
            <v>N05AD01</v>
          </cell>
          <cell r="C1134" t="str">
            <v>HALOPERIDOL 10MG TABLETA</v>
          </cell>
          <cell r="D1134">
            <v>55</v>
          </cell>
          <cell r="E1134" t="str">
            <v>TAB TABLETA</v>
          </cell>
          <cell r="F1134" t="str">
            <v>10.00000 mg</v>
          </cell>
          <cell r="G1134" t="str">
            <v>Producto</v>
          </cell>
          <cell r="J1134">
            <v>3</v>
          </cell>
          <cell r="K1134">
            <v>5</v>
          </cell>
          <cell r="L1134" t="str">
            <v>005</v>
          </cell>
          <cell r="M1134" t="str">
            <v>FARMACIA DISCOLMEDICA</v>
          </cell>
          <cell r="N1134">
            <v>2022</v>
          </cell>
          <cell r="O1134">
            <v>11</v>
          </cell>
          <cell r="U1134">
            <v>3</v>
          </cell>
          <cell r="W1134">
            <v>0.5</v>
          </cell>
        </row>
        <row r="1135">
          <cell r="A1135" t="str">
            <v>UN00008</v>
          </cell>
          <cell r="B1135" t="str">
            <v>N05AD01</v>
          </cell>
          <cell r="C1135" t="str">
            <v>HALOPERIDOL 10MG TABLETA</v>
          </cell>
          <cell r="D1135">
            <v>55</v>
          </cell>
          <cell r="E1135" t="str">
            <v>TAB TABLETA</v>
          </cell>
          <cell r="F1135" t="str">
            <v>10.00000 mg</v>
          </cell>
          <cell r="G1135" t="str">
            <v>Producto</v>
          </cell>
          <cell r="J1135">
            <v>1</v>
          </cell>
          <cell r="K1135">
            <v>5</v>
          </cell>
          <cell r="L1135" t="str">
            <v>005</v>
          </cell>
          <cell r="M1135" t="str">
            <v>FARMACIA DISCOLMEDICA</v>
          </cell>
          <cell r="N1135">
            <v>2023</v>
          </cell>
          <cell r="O1135">
            <v>1</v>
          </cell>
          <cell r="P1135">
            <v>1</v>
          </cell>
          <cell r="W1135">
            <v>8.3333333333333301E-2</v>
          </cell>
        </row>
        <row r="1136">
          <cell r="A1136" t="str">
            <v>UN00010</v>
          </cell>
          <cell r="B1136" t="str">
            <v>H03BB02</v>
          </cell>
          <cell r="C1136" t="str">
            <v>METIMAZOL 5MG TABLETA</v>
          </cell>
          <cell r="D1136">
            <v>55</v>
          </cell>
          <cell r="E1136" t="str">
            <v>TAB TABLETA</v>
          </cell>
          <cell r="F1136" t="str">
            <v>5 MG</v>
          </cell>
          <cell r="G1136" t="str">
            <v>Producto</v>
          </cell>
          <cell r="J1136">
            <v>3</v>
          </cell>
          <cell r="K1136">
            <v>5</v>
          </cell>
          <cell r="L1136" t="str">
            <v>005</v>
          </cell>
          <cell r="M1136" t="str">
            <v>FARMACIA DISCOLMEDICA</v>
          </cell>
          <cell r="N1136">
            <v>2022</v>
          </cell>
          <cell r="O1136">
            <v>10</v>
          </cell>
          <cell r="T1136">
            <v>3</v>
          </cell>
          <cell r="U1136">
            <v>0</v>
          </cell>
          <cell r="V1136">
            <v>4</v>
          </cell>
          <cell r="W1136">
            <v>1.1666666666666601</v>
          </cell>
        </row>
        <row r="1137">
          <cell r="A1137" t="str">
            <v>UN00010</v>
          </cell>
          <cell r="B1137" t="str">
            <v>H03BB02</v>
          </cell>
          <cell r="C1137" t="str">
            <v>METIMAZOL 5MG TABLETA</v>
          </cell>
          <cell r="D1137">
            <v>55</v>
          </cell>
          <cell r="E1137" t="str">
            <v>TAB TABLETA</v>
          </cell>
          <cell r="F1137" t="str">
            <v>5 MG</v>
          </cell>
          <cell r="G1137" t="str">
            <v>Producto</v>
          </cell>
          <cell r="J1137">
            <v>1</v>
          </cell>
          <cell r="K1137">
            <v>5</v>
          </cell>
          <cell r="L1137" t="str">
            <v>005</v>
          </cell>
          <cell r="M1137" t="str">
            <v>FARMACIA DISCOLMEDICA</v>
          </cell>
          <cell r="N1137">
            <v>2023</v>
          </cell>
          <cell r="O1137">
            <v>1</v>
          </cell>
          <cell r="P1137">
            <v>1</v>
          </cell>
          <cell r="W1137">
            <v>8.3333333333333301E-2</v>
          </cell>
        </row>
        <row r="1138">
          <cell r="A1138" t="str">
            <v>UN00013</v>
          </cell>
          <cell r="B1138" t="str">
            <v>N06AX05</v>
          </cell>
          <cell r="C1138" t="str">
            <v>TRAZODONA CLORHIDRATO 50MG TABLETA</v>
          </cell>
          <cell r="D1138">
            <v>55</v>
          </cell>
          <cell r="E1138" t="str">
            <v>TAB TABLETA</v>
          </cell>
          <cell r="F1138" t="str">
            <v>50 mg</v>
          </cell>
          <cell r="G1138" t="str">
            <v>Producto</v>
          </cell>
          <cell r="J1138">
            <v>22</v>
          </cell>
          <cell r="K1138">
            <v>5</v>
          </cell>
          <cell r="L1138" t="str">
            <v>005</v>
          </cell>
          <cell r="M1138" t="str">
            <v>FARMACIA DISCOLMEDICA</v>
          </cell>
          <cell r="N1138">
            <v>2022</v>
          </cell>
          <cell r="O1138">
            <v>7</v>
          </cell>
          <cell r="Q1138">
            <v>22</v>
          </cell>
          <cell r="R1138">
            <v>8</v>
          </cell>
          <cell r="S1138">
            <v>4</v>
          </cell>
          <cell r="T1138">
            <v>15</v>
          </cell>
          <cell r="U1138">
            <v>33</v>
          </cell>
          <cell r="V1138">
            <v>3</v>
          </cell>
          <cell r="W1138">
            <v>14.1666666666666</v>
          </cell>
        </row>
        <row r="1139">
          <cell r="A1139" t="str">
            <v>UN00013</v>
          </cell>
          <cell r="B1139" t="str">
            <v>N06AX05</v>
          </cell>
          <cell r="C1139" t="str">
            <v>TRAZODONA CLORHIDRATO 50MG TABLETA</v>
          </cell>
          <cell r="D1139">
            <v>55</v>
          </cell>
          <cell r="E1139" t="str">
            <v>TAB TABLETA</v>
          </cell>
          <cell r="F1139" t="str">
            <v>50 mg</v>
          </cell>
          <cell r="G1139" t="str">
            <v>Producto</v>
          </cell>
          <cell r="J1139">
            <v>2</v>
          </cell>
          <cell r="K1139">
            <v>5</v>
          </cell>
          <cell r="L1139" t="str">
            <v>005</v>
          </cell>
          <cell r="M1139" t="str">
            <v>FARMACIA DISCOLMEDICA</v>
          </cell>
          <cell r="N1139">
            <v>2023</v>
          </cell>
          <cell r="O1139">
            <v>1</v>
          </cell>
          <cell r="P1139">
            <v>2</v>
          </cell>
          <cell r="W1139">
            <v>0.16666666666666599</v>
          </cell>
        </row>
        <row r="1140">
          <cell r="A1140" t="str">
            <v>UN00015</v>
          </cell>
          <cell r="B1140" t="str">
            <v>M03BA03</v>
          </cell>
          <cell r="C1140" t="str">
            <v>METOCARBAMOL 750MG TABLETA</v>
          </cell>
          <cell r="D1140">
            <v>55</v>
          </cell>
          <cell r="E1140" t="str">
            <v>TAB TABLETA</v>
          </cell>
          <cell r="F1140" t="str">
            <v>750.00000 mg</v>
          </cell>
          <cell r="G1140" t="str">
            <v>Producto</v>
          </cell>
          <cell r="J1140">
            <v>2</v>
          </cell>
          <cell r="K1140">
            <v>5</v>
          </cell>
          <cell r="L1140" t="str">
            <v>005</v>
          </cell>
          <cell r="M1140" t="str">
            <v>FARMACIA DISCOLMEDICA</v>
          </cell>
          <cell r="N1140">
            <v>2022</v>
          </cell>
          <cell r="O1140">
            <v>7</v>
          </cell>
          <cell r="Q1140">
            <v>2</v>
          </cell>
          <cell r="R1140">
            <v>1</v>
          </cell>
          <cell r="T1140">
            <v>2</v>
          </cell>
          <cell r="U1140">
            <v>7</v>
          </cell>
          <cell r="W1140">
            <v>2</v>
          </cell>
        </row>
        <row r="1141">
          <cell r="A1141" t="str">
            <v>UN00016</v>
          </cell>
          <cell r="B1141" t="str">
            <v>N05AD01</v>
          </cell>
          <cell r="C1141" t="str">
            <v>HALOPERIDOL 5MG TABLETA</v>
          </cell>
          <cell r="D1141">
            <v>55</v>
          </cell>
          <cell r="E1141" t="str">
            <v>TAB TABLETA</v>
          </cell>
          <cell r="F1141" t="str">
            <v>5.00000 mg</v>
          </cell>
          <cell r="G1141" t="str">
            <v>Producto</v>
          </cell>
          <cell r="J1141">
            <v>14</v>
          </cell>
          <cell r="K1141">
            <v>5</v>
          </cell>
          <cell r="L1141" t="str">
            <v>005</v>
          </cell>
          <cell r="M1141" t="str">
            <v>FARMACIA DISCOLMEDICA</v>
          </cell>
          <cell r="N1141">
            <v>2022</v>
          </cell>
          <cell r="O1141">
            <v>7</v>
          </cell>
          <cell r="Q1141">
            <v>14</v>
          </cell>
          <cell r="R1141">
            <v>1</v>
          </cell>
          <cell r="S1141">
            <v>1</v>
          </cell>
          <cell r="T1141">
            <v>1</v>
          </cell>
          <cell r="U1141">
            <v>2</v>
          </cell>
          <cell r="W1141">
            <v>3.1666666666666599</v>
          </cell>
        </row>
        <row r="1142">
          <cell r="A1142" t="str">
            <v>UN00017</v>
          </cell>
          <cell r="B1142" t="str">
            <v>G03AA07</v>
          </cell>
          <cell r="C1142" t="str">
            <v>LEVOMEPROMAZINA MALEATO 25MG TABLETA</v>
          </cell>
          <cell r="D1142">
            <v>55</v>
          </cell>
          <cell r="E1142" t="str">
            <v>TAB TABLETA</v>
          </cell>
          <cell r="F1142" t="str">
            <v>25 mg</v>
          </cell>
          <cell r="G1142" t="str">
            <v>Producto</v>
          </cell>
          <cell r="J1142">
            <v>26</v>
          </cell>
          <cell r="K1142">
            <v>5</v>
          </cell>
          <cell r="L1142" t="str">
            <v>005</v>
          </cell>
          <cell r="M1142" t="str">
            <v>FARMACIA DISCOLMEDICA</v>
          </cell>
          <cell r="N1142">
            <v>2022</v>
          </cell>
          <cell r="O1142">
            <v>10</v>
          </cell>
          <cell r="T1142">
            <v>26</v>
          </cell>
          <cell r="U1142">
            <v>10</v>
          </cell>
          <cell r="V1142">
            <v>1</v>
          </cell>
          <cell r="W1142">
            <v>6.1666666666666599</v>
          </cell>
        </row>
        <row r="1143">
          <cell r="A1143" t="str">
            <v>UN00018</v>
          </cell>
          <cell r="B1143" t="str">
            <v>C03DA01</v>
          </cell>
          <cell r="C1143" t="str">
            <v>ESPIRONOLACTONA 100MG TABLETA</v>
          </cell>
          <cell r="D1143">
            <v>55</v>
          </cell>
          <cell r="E1143" t="str">
            <v>TAB TABLETA</v>
          </cell>
          <cell r="F1143" t="str">
            <v>100.00000 mg</v>
          </cell>
          <cell r="G1143" t="str">
            <v>Producto</v>
          </cell>
          <cell r="J1143">
            <v>27</v>
          </cell>
          <cell r="K1143">
            <v>5</v>
          </cell>
          <cell r="L1143" t="str">
            <v>005</v>
          </cell>
          <cell r="M1143" t="str">
            <v>FARMACIA DISCOLMEDICA</v>
          </cell>
          <cell r="N1143">
            <v>2022</v>
          </cell>
          <cell r="O1143">
            <v>8</v>
          </cell>
          <cell r="R1143">
            <v>27</v>
          </cell>
          <cell r="S1143">
            <v>5</v>
          </cell>
          <cell r="T1143">
            <v>11</v>
          </cell>
          <cell r="U1143">
            <v>11</v>
          </cell>
          <cell r="V1143">
            <v>5</v>
          </cell>
          <cell r="W1143">
            <v>9.8333333333333304</v>
          </cell>
        </row>
        <row r="1144">
          <cell r="A1144" t="str">
            <v>UN00019</v>
          </cell>
          <cell r="B1144" t="str">
            <v>J01EE01</v>
          </cell>
          <cell r="C1144" t="str">
            <v>TRIMETOPRIM + SULFAMETOXAZOL 160MG + 800MG TABLETA</v>
          </cell>
          <cell r="D1144">
            <v>55</v>
          </cell>
          <cell r="E1144" t="str">
            <v>TAB TABLETA</v>
          </cell>
          <cell r="F1144" t="str">
            <v>160 mg / 800 mg</v>
          </cell>
          <cell r="G1144" t="str">
            <v>Producto</v>
          </cell>
          <cell r="J1144">
            <v>106</v>
          </cell>
          <cell r="K1144">
            <v>5</v>
          </cell>
          <cell r="L1144" t="str">
            <v>005</v>
          </cell>
          <cell r="M1144" t="str">
            <v>FARMACIA DISCOLMEDICA</v>
          </cell>
          <cell r="N1144">
            <v>2022</v>
          </cell>
          <cell r="O1144">
            <v>7</v>
          </cell>
          <cell r="Q1144">
            <v>106</v>
          </cell>
          <cell r="R1144">
            <v>30</v>
          </cell>
          <cell r="U1144">
            <v>237</v>
          </cell>
          <cell r="V1144">
            <v>43</v>
          </cell>
          <cell r="W1144">
            <v>69.3333333333333</v>
          </cell>
        </row>
        <row r="1145">
          <cell r="A1145" t="str">
            <v>UN00019</v>
          </cell>
          <cell r="B1145" t="str">
            <v>J01EE01</v>
          </cell>
          <cell r="C1145" t="str">
            <v>TRIMETOPRIM + SULFAMETOXAZOL 160MG + 800MG TABLETA</v>
          </cell>
          <cell r="D1145">
            <v>55</v>
          </cell>
          <cell r="E1145" t="str">
            <v>TAB TABLETA</v>
          </cell>
          <cell r="F1145" t="str">
            <v>160 mg / 800 mg</v>
          </cell>
          <cell r="G1145" t="str">
            <v>Producto</v>
          </cell>
          <cell r="J1145">
            <v>2</v>
          </cell>
          <cell r="K1145">
            <v>5</v>
          </cell>
          <cell r="L1145" t="str">
            <v>005</v>
          </cell>
          <cell r="M1145" t="str">
            <v>FARMACIA DISCOLMEDICA</v>
          </cell>
          <cell r="N1145">
            <v>2023</v>
          </cell>
          <cell r="O1145">
            <v>1</v>
          </cell>
          <cell r="P1145">
            <v>2</v>
          </cell>
          <cell r="W1145">
            <v>0.16666666666666599</v>
          </cell>
        </row>
        <row r="1146">
          <cell r="A1146" t="str">
            <v>UN00020</v>
          </cell>
          <cell r="B1146" t="str">
            <v>M01AE01</v>
          </cell>
          <cell r="C1146" t="str">
            <v>IBUPROFENO 400MG TABLETAS</v>
          </cell>
          <cell r="D1146">
            <v>55</v>
          </cell>
          <cell r="E1146" t="str">
            <v>TAB TABLETA</v>
          </cell>
          <cell r="F1146" t="str">
            <v>400.00000 mg</v>
          </cell>
          <cell r="G1146" t="str">
            <v>Producto</v>
          </cell>
          <cell r="J1146">
            <v>1</v>
          </cell>
          <cell r="K1146">
            <v>5</v>
          </cell>
          <cell r="L1146" t="str">
            <v>005</v>
          </cell>
          <cell r="M1146" t="str">
            <v>FARMACIA DISCOLMEDICA</v>
          </cell>
          <cell r="N1146">
            <v>2022</v>
          </cell>
          <cell r="O1146">
            <v>7</v>
          </cell>
          <cell r="Q1146">
            <v>1</v>
          </cell>
          <cell r="R1146">
            <v>3</v>
          </cell>
          <cell r="S1146">
            <v>6</v>
          </cell>
          <cell r="T1146">
            <v>9</v>
          </cell>
          <cell r="U1146">
            <v>21</v>
          </cell>
          <cell r="V1146">
            <v>6</v>
          </cell>
          <cell r="W1146">
            <v>7.6666666666666599</v>
          </cell>
        </row>
        <row r="1147">
          <cell r="A1147" t="str">
            <v>UN00025</v>
          </cell>
          <cell r="B1147" t="str">
            <v>J05AR01</v>
          </cell>
          <cell r="C1147" t="str">
            <v>LAMIVUDINA + ZIDOVUDINA 150MG + 300MG TABLETAS</v>
          </cell>
          <cell r="D1147">
            <v>55</v>
          </cell>
          <cell r="E1147" t="str">
            <v>TAB TABLETA</v>
          </cell>
          <cell r="F1147" t="str">
            <v>150.00000 mg / 300.00000 mg</v>
          </cell>
          <cell r="G1147" t="str">
            <v>Producto</v>
          </cell>
          <cell r="J1147">
            <v>2</v>
          </cell>
          <cell r="K1147">
            <v>5</v>
          </cell>
          <cell r="L1147" t="str">
            <v>005</v>
          </cell>
          <cell r="M1147" t="str">
            <v>FARMACIA DISCOLMEDICA</v>
          </cell>
          <cell r="N1147">
            <v>2022</v>
          </cell>
          <cell r="O1147">
            <v>8</v>
          </cell>
          <cell r="R1147">
            <v>2</v>
          </cell>
          <cell r="S1147">
            <v>180</v>
          </cell>
          <cell r="T1147">
            <v>240</v>
          </cell>
          <cell r="U1147">
            <v>120</v>
          </cell>
          <cell r="W1147">
            <v>90.3333333333333</v>
          </cell>
        </row>
        <row r="1148">
          <cell r="A1148" t="str">
            <v>UN00026</v>
          </cell>
          <cell r="B1148" t="str">
            <v>J01CA04</v>
          </cell>
          <cell r="C1148" t="str">
            <v>AMLODIPINO BESILATO 5MG TABLETA</v>
          </cell>
          <cell r="D1148">
            <v>55</v>
          </cell>
          <cell r="E1148" t="str">
            <v>TAB TABLETA</v>
          </cell>
          <cell r="F1148" t="str">
            <v>5 mg</v>
          </cell>
          <cell r="G1148" t="str">
            <v>Producto</v>
          </cell>
          <cell r="J1148">
            <v>57</v>
          </cell>
          <cell r="K1148">
            <v>5</v>
          </cell>
          <cell r="L1148" t="str">
            <v>005</v>
          </cell>
          <cell r="M1148" t="str">
            <v>FARMACIA DISCOLMEDICA</v>
          </cell>
          <cell r="N1148">
            <v>2022</v>
          </cell>
          <cell r="O1148">
            <v>11</v>
          </cell>
          <cell r="U1148">
            <v>57</v>
          </cell>
          <cell r="V1148">
            <v>64</v>
          </cell>
          <cell r="W1148">
            <v>20.1666666666666</v>
          </cell>
        </row>
        <row r="1149">
          <cell r="A1149" t="str">
            <v>UN00027</v>
          </cell>
          <cell r="B1149" t="str">
            <v>C01DA08</v>
          </cell>
          <cell r="C1149" t="str">
            <v>ISOSORBIDA DINITRATO 10MG TABLETA</v>
          </cell>
          <cell r="D1149">
            <v>55</v>
          </cell>
          <cell r="E1149" t="str">
            <v>TAB TABLETA</v>
          </cell>
          <cell r="F1149" t="str">
            <v>10 mg</v>
          </cell>
          <cell r="G1149" t="str">
            <v>Producto</v>
          </cell>
          <cell r="J1149">
            <v>10</v>
          </cell>
          <cell r="K1149">
            <v>5</v>
          </cell>
          <cell r="L1149" t="str">
            <v>005</v>
          </cell>
          <cell r="M1149" t="str">
            <v>FARMACIA DISCOLMEDICA</v>
          </cell>
          <cell r="N1149">
            <v>2022</v>
          </cell>
          <cell r="O1149">
            <v>7</v>
          </cell>
          <cell r="Q1149">
            <v>10</v>
          </cell>
          <cell r="R1149">
            <v>13</v>
          </cell>
          <cell r="S1149">
            <v>16</v>
          </cell>
          <cell r="T1149">
            <v>5</v>
          </cell>
          <cell r="U1149">
            <v>13</v>
          </cell>
          <cell r="V1149">
            <v>1</v>
          </cell>
          <cell r="W1149">
            <v>9.6666666666666607</v>
          </cell>
        </row>
        <row r="1150">
          <cell r="A1150" t="str">
            <v>UN00029</v>
          </cell>
          <cell r="B1150" t="str">
            <v>N06AA02</v>
          </cell>
          <cell r="C1150" t="str">
            <v>IMIPRAMINA 25MG TABLETA</v>
          </cell>
          <cell r="D1150">
            <v>55</v>
          </cell>
          <cell r="E1150" t="str">
            <v>TAB TABLETA</v>
          </cell>
          <cell r="F1150" t="str">
            <v>25.00000 MG</v>
          </cell>
          <cell r="G1150" t="str">
            <v>Producto</v>
          </cell>
          <cell r="J1150">
            <v>1</v>
          </cell>
          <cell r="K1150">
            <v>5</v>
          </cell>
          <cell r="L1150" t="str">
            <v>005</v>
          </cell>
          <cell r="M1150" t="str">
            <v>FARMACIA DISCOLMEDICA</v>
          </cell>
          <cell r="N1150">
            <v>2022</v>
          </cell>
          <cell r="O1150">
            <v>7</v>
          </cell>
          <cell r="Q1150">
            <v>1</v>
          </cell>
          <cell r="W1150">
            <v>0.16666666666666599</v>
          </cell>
        </row>
        <row r="1151">
          <cell r="A1151" t="str">
            <v>UN00031</v>
          </cell>
          <cell r="B1151" t="str">
            <v>S01EC01</v>
          </cell>
          <cell r="C1151" t="str">
            <v>ACETAMINOFEN 500 MG TABLETA</v>
          </cell>
          <cell r="D1151">
            <v>55</v>
          </cell>
          <cell r="E1151" t="str">
            <v>TAB TABLETA</v>
          </cell>
          <cell r="F1151" t="str">
            <v>500MG</v>
          </cell>
          <cell r="G1151" t="str">
            <v>Producto</v>
          </cell>
          <cell r="J1151">
            <v>4415</v>
          </cell>
          <cell r="K1151">
            <v>5</v>
          </cell>
          <cell r="L1151" t="str">
            <v>005</v>
          </cell>
          <cell r="M1151" t="str">
            <v>FARMACIA DISCOLMEDICA</v>
          </cell>
          <cell r="N1151">
            <v>2022</v>
          </cell>
          <cell r="O1151">
            <v>7</v>
          </cell>
          <cell r="Q1151">
            <v>4415</v>
          </cell>
          <cell r="R1151">
            <v>3465</v>
          </cell>
          <cell r="S1151">
            <v>3490</v>
          </cell>
          <cell r="T1151">
            <v>3608</v>
          </cell>
          <cell r="U1151">
            <v>3716</v>
          </cell>
          <cell r="V1151">
            <v>3737</v>
          </cell>
          <cell r="W1151">
            <v>3738.5</v>
          </cell>
        </row>
        <row r="1152">
          <cell r="A1152" t="str">
            <v>UN00031</v>
          </cell>
          <cell r="B1152" t="str">
            <v>S01EC01</v>
          </cell>
          <cell r="C1152" t="str">
            <v>ACETAMINOFEN 500 MG TABLETA</v>
          </cell>
          <cell r="D1152">
            <v>55</v>
          </cell>
          <cell r="E1152" t="str">
            <v>TAB TABLETA</v>
          </cell>
          <cell r="F1152" t="str">
            <v>500MG</v>
          </cell>
          <cell r="G1152" t="str">
            <v>Producto</v>
          </cell>
          <cell r="J1152">
            <v>427</v>
          </cell>
          <cell r="K1152">
            <v>5</v>
          </cell>
          <cell r="L1152" t="str">
            <v>005</v>
          </cell>
          <cell r="M1152" t="str">
            <v>FARMACIA DISCOLMEDICA</v>
          </cell>
          <cell r="N1152">
            <v>2023</v>
          </cell>
          <cell r="O1152">
            <v>1</v>
          </cell>
          <cell r="P1152">
            <v>427</v>
          </cell>
          <cell r="W1152">
            <v>35.5833333333333</v>
          </cell>
        </row>
        <row r="1153">
          <cell r="A1153" t="str">
            <v>UN00032</v>
          </cell>
          <cell r="B1153" t="str">
            <v>N06AB06</v>
          </cell>
          <cell r="C1153" t="str">
            <v>SERTRALINA CLORHIDRATO 50MG TABLETA RECUBIERTA</v>
          </cell>
          <cell r="D1153">
            <v>55</v>
          </cell>
          <cell r="E1153" t="str">
            <v>TAB TABLETA</v>
          </cell>
          <cell r="F1153" t="str">
            <v>50MG</v>
          </cell>
          <cell r="G1153" t="str">
            <v>Producto</v>
          </cell>
          <cell r="J1153">
            <v>8</v>
          </cell>
          <cell r="K1153">
            <v>5</v>
          </cell>
          <cell r="L1153" t="str">
            <v>005</v>
          </cell>
          <cell r="M1153" t="str">
            <v>FARMACIA DISCOLMEDICA</v>
          </cell>
          <cell r="N1153">
            <v>2022</v>
          </cell>
          <cell r="O1153">
            <v>7</v>
          </cell>
          <cell r="Q1153">
            <v>8</v>
          </cell>
          <cell r="R1153">
            <v>16</v>
          </cell>
          <cell r="S1153">
            <v>40</v>
          </cell>
          <cell r="T1153">
            <v>5</v>
          </cell>
          <cell r="U1153">
            <v>28</v>
          </cell>
          <cell r="V1153">
            <v>15</v>
          </cell>
          <cell r="W1153">
            <v>18.6666666666666</v>
          </cell>
        </row>
        <row r="1154">
          <cell r="A1154" t="str">
            <v>UN00032</v>
          </cell>
          <cell r="B1154" t="str">
            <v>N06AB06</v>
          </cell>
          <cell r="C1154" t="str">
            <v>SERTRALINA CLORHIDRATO 50MG TABLETA RECUBIERTA</v>
          </cell>
          <cell r="D1154">
            <v>55</v>
          </cell>
          <cell r="E1154" t="str">
            <v>TAB TABLETA</v>
          </cell>
          <cell r="F1154" t="str">
            <v>50MG</v>
          </cell>
          <cell r="G1154" t="str">
            <v>Producto</v>
          </cell>
          <cell r="J1154">
            <v>1</v>
          </cell>
          <cell r="K1154">
            <v>5</v>
          </cell>
          <cell r="L1154" t="str">
            <v>005</v>
          </cell>
          <cell r="M1154" t="str">
            <v>FARMACIA DISCOLMEDICA</v>
          </cell>
          <cell r="N1154">
            <v>2023</v>
          </cell>
          <cell r="O1154">
            <v>1</v>
          </cell>
          <cell r="P1154">
            <v>1</v>
          </cell>
          <cell r="W1154">
            <v>8.3333333333333301E-2</v>
          </cell>
        </row>
        <row r="1155">
          <cell r="A1155" t="str">
            <v>UN00037</v>
          </cell>
          <cell r="B1155" t="str">
            <v>A11CC04</v>
          </cell>
          <cell r="C1155" t="str">
            <v>CALCITRIOL 0,25MCG CAPSULA</v>
          </cell>
          <cell r="D1155">
            <v>55</v>
          </cell>
          <cell r="E1155" t="str">
            <v>TAB TABLETA</v>
          </cell>
          <cell r="F1155" t="str">
            <v>0.25 mcg</v>
          </cell>
          <cell r="G1155" t="str">
            <v>Producto</v>
          </cell>
          <cell r="J1155">
            <v>1</v>
          </cell>
          <cell r="K1155">
            <v>5</v>
          </cell>
          <cell r="L1155" t="str">
            <v>005</v>
          </cell>
          <cell r="M1155" t="str">
            <v>FARMACIA DISCOLMEDICA</v>
          </cell>
          <cell r="N1155">
            <v>2022</v>
          </cell>
          <cell r="O1155">
            <v>7</v>
          </cell>
          <cell r="Q1155">
            <v>1</v>
          </cell>
          <cell r="S1155">
            <v>1</v>
          </cell>
          <cell r="U1155">
            <v>30</v>
          </cell>
          <cell r="W1155">
            <v>5.3333333333333304</v>
          </cell>
        </row>
        <row r="1156">
          <cell r="A1156" t="str">
            <v>UN00038</v>
          </cell>
          <cell r="B1156" t="str">
            <v>G02AD06</v>
          </cell>
          <cell r="C1156" t="str">
            <v>MISOPROSTOL 200 MCG TABLETA ORAL CYTIL® 200 MCG</v>
          </cell>
          <cell r="D1156">
            <v>55</v>
          </cell>
          <cell r="E1156" t="str">
            <v>TAB TABLETA</v>
          </cell>
          <cell r="F1156" t="str">
            <v>200 mcg</v>
          </cell>
          <cell r="G1156" t="str">
            <v>Producto</v>
          </cell>
          <cell r="J1156">
            <v>12</v>
          </cell>
          <cell r="K1156">
            <v>5</v>
          </cell>
          <cell r="L1156" t="str">
            <v>005</v>
          </cell>
          <cell r="M1156" t="str">
            <v>FARMACIA DISCOLMEDICA</v>
          </cell>
          <cell r="N1156">
            <v>2022</v>
          </cell>
          <cell r="O1156">
            <v>8</v>
          </cell>
          <cell r="R1156">
            <v>12</v>
          </cell>
          <cell r="S1156">
            <v>220</v>
          </cell>
          <cell r="T1156">
            <v>228</v>
          </cell>
          <cell r="U1156">
            <v>327</v>
          </cell>
          <cell r="V1156">
            <v>448</v>
          </cell>
          <cell r="W1156">
            <v>205.833333333333</v>
          </cell>
        </row>
        <row r="1157">
          <cell r="A1157" t="str">
            <v>UN00038</v>
          </cell>
          <cell r="B1157" t="str">
            <v>G02AD06</v>
          </cell>
          <cell r="C1157" t="str">
            <v>MISOPROSTOL 200 MCG TABLETA ORAL CYTIL® 200 MCG</v>
          </cell>
          <cell r="D1157">
            <v>55</v>
          </cell>
          <cell r="E1157" t="str">
            <v>TAB TABLETA</v>
          </cell>
          <cell r="F1157" t="str">
            <v>200 mcg</v>
          </cell>
          <cell r="G1157" t="str">
            <v>Producto</v>
          </cell>
          <cell r="J1157">
            <v>24</v>
          </cell>
          <cell r="K1157">
            <v>5</v>
          </cell>
          <cell r="L1157" t="str">
            <v>005</v>
          </cell>
          <cell r="M1157" t="str">
            <v>FARMACIA DISCOLMEDICA</v>
          </cell>
          <cell r="N1157">
            <v>2023</v>
          </cell>
          <cell r="O1157">
            <v>1</v>
          </cell>
          <cell r="P1157">
            <v>24</v>
          </cell>
          <cell r="W1157">
            <v>2</v>
          </cell>
        </row>
        <row r="1158">
          <cell r="A1158" t="str">
            <v>UN00039</v>
          </cell>
          <cell r="B1158" t="str">
            <v>J02AC01</v>
          </cell>
          <cell r="C1158" t="str">
            <v>FLUCONAZOL 200MG CAPSULA</v>
          </cell>
          <cell r="D1158">
            <v>7</v>
          </cell>
          <cell r="E1158" t="str">
            <v>CAP CAPSULA</v>
          </cell>
          <cell r="F1158" t="str">
            <v>200.00000 mg</v>
          </cell>
          <cell r="G1158" t="str">
            <v>Producto</v>
          </cell>
          <cell r="J1158">
            <v>22</v>
          </cell>
          <cell r="K1158">
            <v>5</v>
          </cell>
          <cell r="L1158" t="str">
            <v>005</v>
          </cell>
          <cell r="M1158" t="str">
            <v>FARMACIA DISCOLMEDICA</v>
          </cell>
          <cell r="N1158">
            <v>2022</v>
          </cell>
          <cell r="O1158">
            <v>7</v>
          </cell>
          <cell r="Q1158">
            <v>22</v>
          </cell>
          <cell r="R1158">
            <v>13</v>
          </cell>
          <cell r="S1158">
            <v>36</v>
          </cell>
          <cell r="T1158">
            <v>27</v>
          </cell>
          <cell r="U1158">
            <v>4</v>
          </cell>
          <cell r="V1158">
            <v>49</v>
          </cell>
          <cell r="W1158">
            <v>25.1666666666666</v>
          </cell>
        </row>
        <row r="1159">
          <cell r="A1159" t="str">
            <v>UN00039</v>
          </cell>
          <cell r="B1159" t="str">
            <v>J02AC01</v>
          </cell>
          <cell r="C1159" t="str">
            <v>FLUCONAZOL 200MG CAPSULA</v>
          </cell>
          <cell r="D1159">
            <v>7</v>
          </cell>
          <cell r="E1159" t="str">
            <v>CAP CAPSULA</v>
          </cell>
          <cell r="F1159" t="str">
            <v>200.00000 mg</v>
          </cell>
          <cell r="G1159" t="str">
            <v>Producto</v>
          </cell>
          <cell r="J1159">
            <v>3</v>
          </cell>
          <cell r="K1159">
            <v>5</v>
          </cell>
          <cell r="L1159" t="str">
            <v>005</v>
          </cell>
          <cell r="M1159" t="str">
            <v>FARMACIA DISCOLMEDICA</v>
          </cell>
          <cell r="N1159">
            <v>2023</v>
          </cell>
          <cell r="O1159">
            <v>1</v>
          </cell>
          <cell r="P1159">
            <v>3</v>
          </cell>
          <cell r="W1159">
            <v>0.25</v>
          </cell>
        </row>
        <row r="1160">
          <cell r="A1160" t="str">
            <v>UN00040</v>
          </cell>
          <cell r="B1160" t="str">
            <v>C08DA01</v>
          </cell>
          <cell r="C1160" t="str">
            <v>VERAPAMILO CLORHIDRATO 80MG TABLETA RECUBIERTA</v>
          </cell>
          <cell r="D1160">
            <v>55</v>
          </cell>
          <cell r="E1160" t="str">
            <v>TAB TABLETA</v>
          </cell>
          <cell r="F1160" t="str">
            <v>80 mg</v>
          </cell>
          <cell r="G1160" t="str">
            <v>Producto</v>
          </cell>
          <cell r="J1160">
            <v>2</v>
          </cell>
          <cell r="K1160">
            <v>5</v>
          </cell>
          <cell r="L1160" t="str">
            <v>005</v>
          </cell>
          <cell r="M1160" t="str">
            <v>FARMACIA DISCOLMEDICA</v>
          </cell>
          <cell r="N1160">
            <v>2022</v>
          </cell>
          <cell r="O1160">
            <v>7</v>
          </cell>
          <cell r="Q1160">
            <v>2</v>
          </cell>
          <cell r="V1160">
            <v>2</v>
          </cell>
          <cell r="W1160">
            <v>0.66666666666666596</v>
          </cell>
        </row>
        <row r="1161">
          <cell r="A1161" t="str">
            <v>UN00042</v>
          </cell>
          <cell r="B1161" t="str">
            <v>C09AA01</v>
          </cell>
          <cell r="C1161" t="str">
            <v>CALCITRIOL 0.5 MCG TABLETA</v>
          </cell>
          <cell r="D1161">
            <v>55</v>
          </cell>
          <cell r="E1161" t="str">
            <v>TAB TABLETA</v>
          </cell>
          <cell r="F1161" t="str">
            <v>0.50 mcg</v>
          </cell>
          <cell r="G1161" t="str">
            <v>Producto</v>
          </cell>
          <cell r="J1161">
            <v>9</v>
          </cell>
          <cell r="K1161">
            <v>5</v>
          </cell>
          <cell r="L1161" t="str">
            <v>005</v>
          </cell>
          <cell r="M1161" t="str">
            <v>FARMACIA DISCOLMEDICA</v>
          </cell>
          <cell r="N1161">
            <v>2022</v>
          </cell>
          <cell r="O1161">
            <v>8</v>
          </cell>
          <cell r="R1161">
            <v>9</v>
          </cell>
          <cell r="V1161">
            <v>1</v>
          </cell>
          <cell r="W1161">
            <v>1.6666666666666601</v>
          </cell>
        </row>
        <row r="1162">
          <cell r="A1162" t="str">
            <v>UN00044</v>
          </cell>
          <cell r="B1162" t="str">
            <v>N02BB02</v>
          </cell>
          <cell r="C1162" t="str">
            <v>DIMENHIDRINATO 50MG TABLETA</v>
          </cell>
          <cell r="D1162">
            <v>55</v>
          </cell>
          <cell r="E1162" t="str">
            <v>TAB TABLETA</v>
          </cell>
          <cell r="F1162" t="str">
            <v>0.05 g</v>
          </cell>
          <cell r="G1162" t="str">
            <v>Producto</v>
          </cell>
          <cell r="J1162">
            <v>26</v>
          </cell>
          <cell r="K1162">
            <v>5</v>
          </cell>
          <cell r="L1162" t="str">
            <v>005</v>
          </cell>
          <cell r="M1162" t="str">
            <v>FARMACIA DISCOLMEDICA</v>
          </cell>
          <cell r="N1162">
            <v>2022</v>
          </cell>
          <cell r="O1162">
            <v>7</v>
          </cell>
          <cell r="Q1162">
            <v>26</v>
          </cell>
          <cell r="R1162">
            <v>15</v>
          </cell>
          <cell r="S1162">
            <v>13</v>
          </cell>
          <cell r="T1162">
            <v>12</v>
          </cell>
          <cell r="U1162">
            <v>12</v>
          </cell>
          <cell r="V1162">
            <v>2</v>
          </cell>
          <cell r="W1162">
            <v>13.3333333333333</v>
          </cell>
        </row>
        <row r="1163">
          <cell r="A1163" t="str">
            <v>UN00044</v>
          </cell>
          <cell r="B1163" t="str">
            <v>N02BB02</v>
          </cell>
          <cell r="C1163" t="str">
            <v>DIMENHIDRINATO 50MG TABLETA</v>
          </cell>
          <cell r="D1163">
            <v>55</v>
          </cell>
          <cell r="E1163" t="str">
            <v>TAB TABLETA</v>
          </cell>
          <cell r="F1163" t="str">
            <v>0.05 g</v>
          </cell>
          <cell r="G1163" t="str">
            <v>Producto</v>
          </cell>
          <cell r="J1163">
            <v>9</v>
          </cell>
          <cell r="K1163">
            <v>5</v>
          </cell>
          <cell r="L1163" t="str">
            <v>005</v>
          </cell>
          <cell r="M1163" t="str">
            <v>FARMACIA DISCOLMEDICA</v>
          </cell>
          <cell r="N1163">
            <v>2023</v>
          </cell>
          <cell r="O1163">
            <v>1</v>
          </cell>
          <cell r="P1163">
            <v>9</v>
          </cell>
          <cell r="W1163">
            <v>0.75</v>
          </cell>
        </row>
        <row r="1164">
          <cell r="A1164" t="str">
            <v>UN00046</v>
          </cell>
          <cell r="B1164" t="str">
            <v>N05AH04</v>
          </cell>
          <cell r="C1164" t="str">
            <v>QUETIAPINA 200MG TABLETA RECUBIERTA</v>
          </cell>
          <cell r="D1164">
            <v>55</v>
          </cell>
          <cell r="E1164" t="str">
            <v>TAB TABLETA</v>
          </cell>
          <cell r="F1164" t="str">
            <v>200 mg.</v>
          </cell>
          <cell r="G1164" t="str">
            <v>Producto</v>
          </cell>
          <cell r="J1164">
            <v>8</v>
          </cell>
          <cell r="K1164">
            <v>5</v>
          </cell>
          <cell r="L1164" t="str">
            <v>005</v>
          </cell>
          <cell r="M1164" t="str">
            <v>FARMACIA DISCOLMEDICA</v>
          </cell>
          <cell r="N1164">
            <v>2022</v>
          </cell>
          <cell r="O1164">
            <v>7</v>
          </cell>
          <cell r="Q1164">
            <v>8</v>
          </cell>
          <cell r="U1164">
            <v>8</v>
          </cell>
          <cell r="V1164">
            <v>2</v>
          </cell>
          <cell r="W1164">
            <v>3</v>
          </cell>
        </row>
        <row r="1165">
          <cell r="A1165" t="str">
            <v>UN00050</v>
          </cell>
          <cell r="B1165" t="str">
            <v>A12AA20</v>
          </cell>
          <cell r="C1165" t="str">
            <v>CALCIO CARBONATO 600MG TABLETA</v>
          </cell>
          <cell r="D1165">
            <v>55</v>
          </cell>
          <cell r="E1165" t="str">
            <v>TAB TABLETA</v>
          </cell>
          <cell r="F1165" t="str">
            <v>600 mg</v>
          </cell>
          <cell r="G1165" t="str">
            <v>Producto</v>
          </cell>
          <cell r="J1165">
            <v>19</v>
          </cell>
          <cell r="K1165">
            <v>5</v>
          </cell>
          <cell r="L1165" t="str">
            <v>005</v>
          </cell>
          <cell r="M1165" t="str">
            <v>FARMACIA DISCOLMEDICA</v>
          </cell>
          <cell r="N1165">
            <v>2022</v>
          </cell>
          <cell r="O1165">
            <v>7</v>
          </cell>
          <cell r="Q1165">
            <v>19</v>
          </cell>
          <cell r="S1165">
            <v>2</v>
          </cell>
          <cell r="T1165">
            <v>14</v>
          </cell>
          <cell r="U1165">
            <v>45</v>
          </cell>
          <cell r="V1165">
            <v>4</v>
          </cell>
          <cell r="W1165">
            <v>14</v>
          </cell>
        </row>
        <row r="1166">
          <cell r="A1166" t="str">
            <v>UN00051</v>
          </cell>
          <cell r="B1166" t="str">
            <v>B01AC04</v>
          </cell>
          <cell r="C1166" t="str">
            <v>CLONIDINA CLORHIDRATO 0,150MG TABLETA</v>
          </cell>
          <cell r="D1166">
            <v>55</v>
          </cell>
          <cell r="E1166" t="str">
            <v>TAB TABLETA</v>
          </cell>
          <cell r="F1166" t="str">
            <v>0.15 mg.</v>
          </cell>
          <cell r="G1166" t="str">
            <v>Producto</v>
          </cell>
          <cell r="J1166">
            <v>52</v>
          </cell>
          <cell r="K1166">
            <v>5</v>
          </cell>
          <cell r="L1166" t="str">
            <v>005</v>
          </cell>
          <cell r="M1166" t="str">
            <v>FARMACIA DISCOLMEDICA</v>
          </cell>
          <cell r="N1166">
            <v>2022</v>
          </cell>
          <cell r="O1166">
            <v>7</v>
          </cell>
          <cell r="Q1166">
            <v>52</v>
          </cell>
          <cell r="R1166">
            <v>22</v>
          </cell>
          <cell r="S1166">
            <v>82</v>
          </cell>
          <cell r="T1166">
            <v>27</v>
          </cell>
          <cell r="U1166">
            <v>131</v>
          </cell>
          <cell r="V1166">
            <v>32</v>
          </cell>
          <cell r="W1166">
            <v>57.6666666666666</v>
          </cell>
        </row>
        <row r="1167">
          <cell r="A1167" t="str">
            <v>UN00051</v>
          </cell>
          <cell r="B1167" t="str">
            <v>B01AC04</v>
          </cell>
          <cell r="C1167" t="str">
            <v>CLONIDINA CLORHIDRATO 0,150MG TABLETA</v>
          </cell>
          <cell r="D1167">
            <v>55</v>
          </cell>
          <cell r="E1167" t="str">
            <v>TAB TABLETA</v>
          </cell>
          <cell r="F1167" t="str">
            <v>0.15 mg.</v>
          </cell>
          <cell r="G1167" t="str">
            <v>Producto</v>
          </cell>
          <cell r="J1167">
            <v>19</v>
          </cell>
          <cell r="K1167">
            <v>5</v>
          </cell>
          <cell r="L1167" t="str">
            <v>005</v>
          </cell>
          <cell r="M1167" t="str">
            <v>FARMACIA DISCOLMEDICA</v>
          </cell>
          <cell r="N1167">
            <v>2023</v>
          </cell>
          <cell r="O1167">
            <v>1</v>
          </cell>
          <cell r="P1167">
            <v>19</v>
          </cell>
          <cell r="W1167">
            <v>1.5833333333333299</v>
          </cell>
        </row>
        <row r="1168">
          <cell r="A1168" t="str">
            <v>UN00056</v>
          </cell>
          <cell r="B1168" t="str">
            <v>C07AB02</v>
          </cell>
          <cell r="C1168" t="str">
            <v>METOPROLOL TARTRATO 50MG TABLETA</v>
          </cell>
          <cell r="D1168">
            <v>55</v>
          </cell>
          <cell r="E1168" t="str">
            <v>TAB TABLETA</v>
          </cell>
          <cell r="F1168" t="str">
            <v>50.00000 mg</v>
          </cell>
          <cell r="G1168" t="str">
            <v>Producto</v>
          </cell>
          <cell r="J1168">
            <v>76</v>
          </cell>
          <cell r="K1168">
            <v>5</v>
          </cell>
          <cell r="L1168" t="str">
            <v>005</v>
          </cell>
          <cell r="M1168" t="str">
            <v>FARMACIA DISCOLMEDICA</v>
          </cell>
          <cell r="N1168">
            <v>2022</v>
          </cell>
          <cell r="O1168">
            <v>7</v>
          </cell>
          <cell r="Q1168">
            <v>76</v>
          </cell>
          <cell r="R1168">
            <v>6</v>
          </cell>
          <cell r="S1168">
            <v>22</v>
          </cell>
          <cell r="T1168">
            <v>21</v>
          </cell>
          <cell r="U1168">
            <v>11</v>
          </cell>
          <cell r="V1168">
            <v>46</v>
          </cell>
          <cell r="W1168">
            <v>30.3333333333333</v>
          </cell>
        </row>
        <row r="1169">
          <cell r="A1169" t="str">
            <v>UN00058</v>
          </cell>
          <cell r="B1169" t="str">
            <v>S01BA04</v>
          </cell>
          <cell r="C1169" t="str">
            <v>PREDNISOLONA 5MG TABLETA</v>
          </cell>
          <cell r="D1169">
            <v>55</v>
          </cell>
          <cell r="E1169" t="str">
            <v>TAB TABLETA</v>
          </cell>
          <cell r="F1169" t="str">
            <v>5 mg</v>
          </cell>
          <cell r="G1169" t="str">
            <v>Producto</v>
          </cell>
          <cell r="J1169">
            <v>790</v>
          </cell>
          <cell r="K1169">
            <v>5</v>
          </cell>
          <cell r="L1169" t="str">
            <v>005</v>
          </cell>
          <cell r="M1169" t="str">
            <v>FARMACIA DISCOLMEDICA</v>
          </cell>
          <cell r="N1169">
            <v>2022</v>
          </cell>
          <cell r="O1169">
            <v>7</v>
          </cell>
          <cell r="Q1169">
            <v>790</v>
          </cell>
          <cell r="R1169">
            <v>414</v>
          </cell>
          <cell r="S1169">
            <v>179</v>
          </cell>
          <cell r="T1169">
            <v>206</v>
          </cell>
          <cell r="U1169">
            <v>731</v>
          </cell>
          <cell r="V1169">
            <v>185</v>
          </cell>
          <cell r="W1169">
            <v>417.5</v>
          </cell>
        </row>
        <row r="1170">
          <cell r="A1170" t="str">
            <v>UN00058</v>
          </cell>
          <cell r="B1170" t="str">
            <v>S01BA04</v>
          </cell>
          <cell r="C1170" t="str">
            <v>PREDNISOLONA 5MG TABLETA</v>
          </cell>
          <cell r="D1170">
            <v>55</v>
          </cell>
          <cell r="E1170" t="str">
            <v>TAB TABLETA</v>
          </cell>
          <cell r="F1170" t="str">
            <v>5 mg</v>
          </cell>
          <cell r="G1170" t="str">
            <v>Producto</v>
          </cell>
          <cell r="J1170">
            <v>24</v>
          </cell>
          <cell r="K1170">
            <v>5</v>
          </cell>
          <cell r="L1170" t="str">
            <v>005</v>
          </cell>
          <cell r="M1170" t="str">
            <v>FARMACIA DISCOLMEDICA</v>
          </cell>
          <cell r="N1170">
            <v>2023</v>
          </cell>
          <cell r="O1170">
            <v>1</v>
          </cell>
          <cell r="P1170">
            <v>24</v>
          </cell>
          <cell r="W1170">
            <v>2</v>
          </cell>
        </row>
        <row r="1171">
          <cell r="A1171" t="str">
            <v>UN00061</v>
          </cell>
          <cell r="B1171" t="str">
            <v>A02BX02</v>
          </cell>
          <cell r="C1171" t="str">
            <v>SUCRALFATO 1000MG TABLETA</v>
          </cell>
          <cell r="D1171">
            <v>55</v>
          </cell>
          <cell r="E1171" t="str">
            <v>TAB TABLETA</v>
          </cell>
          <cell r="F1171" t="str">
            <v>1GR</v>
          </cell>
          <cell r="G1171" t="str">
            <v>Producto</v>
          </cell>
          <cell r="J1171">
            <v>333</v>
          </cell>
          <cell r="K1171">
            <v>5</v>
          </cell>
          <cell r="L1171" t="str">
            <v>005</v>
          </cell>
          <cell r="M1171" t="str">
            <v>FARMACIA DISCOLMEDICA</v>
          </cell>
          <cell r="N1171">
            <v>2022</v>
          </cell>
          <cell r="O1171">
            <v>7</v>
          </cell>
          <cell r="Q1171">
            <v>333</v>
          </cell>
          <cell r="R1171">
            <v>298</v>
          </cell>
          <cell r="S1171">
            <v>188</v>
          </cell>
          <cell r="T1171">
            <v>122</v>
          </cell>
          <cell r="U1171">
            <v>107</v>
          </cell>
          <cell r="V1171">
            <v>88</v>
          </cell>
          <cell r="W1171">
            <v>189.333333333333</v>
          </cell>
        </row>
        <row r="1172">
          <cell r="A1172" t="str">
            <v>UN00061</v>
          </cell>
          <cell r="B1172" t="str">
            <v>A02BX02</v>
          </cell>
          <cell r="C1172" t="str">
            <v>SUCRALFATO 1000MG TABLETA</v>
          </cell>
          <cell r="D1172">
            <v>55</v>
          </cell>
          <cell r="E1172" t="str">
            <v>TAB TABLETA</v>
          </cell>
          <cell r="F1172" t="str">
            <v>1GR</v>
          </cell>
          <cell r="G1172" t="str">
            <v>Producto</v>
          </cell>
          <cell r="J1172">
            <v>1</v>
          </cell>
          <cell r="K1172">
            <v>5</v>
          </cell>
          <cell r="L1172" t="str">
            <v>005</v>
          </cell>
          <cell r="M1172" t="str">
            <v>FARMACIA DISCOLMEDICA</v>
          </cell>
          <cell r="N1172">
            <v>2023</v>
          </cell>
          <cell r="O1172">
            <v>1</v>
          </cell>
          <cell r="P1172">
            <v>1</v>
          </cell>
          <cell r="W1172">
            <v>8.3333333333333301E-2</v>
          </cell>
        </row>
        <row r="1173">
          <cell r="A1173" t="str">
            <v>UN00066</v>
          </cell>
          <cell r="B1173" t="str">
            <v>N05AH03</v>
          </cell>
          <cell r="C1173" t="str">
            <v>OLANZAPINA 10MG TABLETA RECUBIERTA</v>
          </cell>
          <cell r="D1173">
            <v>55</v>
          </cell>
          <cell r="E1173" t="str">
            <v>TAB TABLETA</v>
          </cell>
          <cell r="F1173" t="str">
            <v>10.00000 mg</v>
          </cell>
          <cell r="G1173" t="str">
            <v>Producto</v>
          </cell>
          <cell r="J1173">
            <v>38</v>
          </cell>
          <cell r="K1173">
            <v>5</v>
          </cell>
          <cell r="L1173" t="str">
            <v>005</v>
          </cell>
          <cell r="M1173" t="str">
            <v>FARMACIA DISCOLMEDICA</v>
          </cell>
          <cell r="N1173">
            <v>2022</v>
          </cell>
          <cell r="O1173">
            <v>7</v>
          </cell>
          <cell r="Q1173">
            <v>38</v>
          </cell>
          <cell r="R1173">
            <v>1</v>
          </cell>
          <cell r="S1173">
            <v>27</v>
          </cell>
          <cell r="T1173">
            <v>3</v>
          </cell>
          <cell r="U1173">
            <v>5</v>
          </cell>
          <cell r="V1173">
            <v>5</v>
          </cell>
          <cell r="W1173">
            <v>13.1666666666666</v>
          </cell>
        </row>
        <row r="1174">
          <cell r="A1174" t="str">
            <v>UN00067</v>
          </cell>
          <cell r="B1174" t="str">
            <v>UN00067</v>
          </cell>
          <cell r="C1174" t="str">
            <v>ESPIRONOLACTONA 25MG TABLETA</v>
          </cell>
          <cell r="D1174">
            <v>55</v>
          </cell>
          <cell r="E1174" t="str">
            <v>TAB TABLETA</v>
          </cell>
          <cell r="F1174" t="str">
            <v>25 mg</v>
          </cell>
          <cell r="G1174" t="str">
            <v>Producto</v>
          </cell>
          <cell r="J1174">
            <v>70</v>
          </cell>
          <cell r="K1174">
            <v>5</v>
          </cell>
          <cell r="L1174" t="str">
            <v>005</v>
          </cell>
          <cell r="M1174" t="str">
            <v>FARMACIA DISCOLMEDICA</v>
          </cell>
          <cell r="N1174">
            <v>2022</v>
          </cell>
          <cell r="O1174">
            <v>7</v>
          </cell>
          <cell r="Q1174">
            <v>70</v>
          </cell>
          <cell r="R1174">
            <v>31</v>
          </cell>
          <cell r="S1174">
            <v>68</v>
          </cell>
          <cell r="T1174">
            <v>20</v>
          </cell>
          <cell r="U1174">
            <v>60</v>
          </cell>
          <cell r="V1174">
            <v>55</v>
          </cell>
          <cell r="W1174">
            <v>50.6666666666666</v>
          </cell>
        </row>
        <row r="1175">
          <cell r="A1175" t="str">
            <v>UN00067</v>
          </cell>
          <cell r="B1175" t="str">
            <v>UN00067</v>
          </cell>
          <cell r="C1175" t="str">
            <v>ESPIRONOLACTONA 25MG TABLETA</v>
          </cell>
          <cell r="D1175">
            <v>55</v>
          </cell>
          <cell r="E1175" t="str">
            <v>TAB TABLETA</v>
          </cell>
          <cell r="F1175" t="str">
            <v>25 mg</v>
          </cell>
          <cell r="G1175" t="str">
            <v>Producto</v>
          </cell>
          <cell r="J1175">
            <v>2</v>
          </cell>
          <cell r="K1175">
            <v>5</v>
          </cell>
          <cell r="L1175" t="str">
            <v>005</v>
          </cell>
          <cell r="M1175" t="str">
            <v>FARMACIA DISCOLMEDICA</v>
          </cell>
          <cell r="N1175">
            <v>2023</v>
          </cell>
          <cell r="O1175">
            <v>1</v>
          </cell>
          <cell r="P1175">
            <v>2</v>
          </cell>
          <cell r="W1175">
            <v>0.16666666666666599</v>
          </cell>
        </row>
        <row r="1176">
          <cell r="A1176" t="str">
            <v>UN00068</v>
          </cell>
          <cell r="B1176" t="str">
            <v>A07DA03</v>
          </cell>
          <cell r="C1176" t="str">
            <v>LOPERAMIDA CLORHIDRATO 2MG TABLETA</v>
          </cell>
          <cell r="D1176">
            <v>55</v>
          </cell>
          <cell r="E1176" t="str">
            <v>TAB TABLETA</v>
          </cell>
          <cell r="F1176" t="str">
            <v>0.00200 g</v>
          </cell>
          <cell r="G1176" t="str">
            <v>Producto</v>
          </cell>
          <cell r="J1176">
            <v>10</v>
          </cell>
          <cell r="K1176">
            <v>5</v>
          </cell>
          <cell r="L1176" t="str">
            <v>005</v>
          </cell>
          <cell r="M1176" t="str">
            <v>FARMACIA DISCOLMEDICA</v>
          </cell>
          <cell r="N1176">
            <v>2022</v>
          </cell>
          <cell r="O1176">
            <v>7</v>
          </cell>
          <cell r="Q1176">
            <v>10</v>
          </cell>
          <cell r="R1176">
            <v>2</v>
          </cell>
          <cell r="S1176">
            <v>7</v>
          </cell>
          <cell r="T1176">
            <v>49</v>
          </cell>
          <cell r="U1176">
            <v>6</v>
          </cell>
          <cell r="V1176">
            <v>16</v>
          </cell>
          <cell r="W1176">
            <v>15</v>
          </cell>
        </row>
        <row r="1177">
          <cell r="A1177" t="str">
            <v>UN00069</v>
          </cell>
          <cell r="B1177" t="str">
            <v>A03BB01</v>
          </cell>
          <cell r="C1177" t="str">
            <v>HIOSCINA BUTILBROMURO 10MG GRAGEA O TABLETA</v>
          </cell>
          <cell r="D1177">
            <v>55</v>
          </cell>
          <cell r="E1177" t="str">
            <v>TAB TABLETA</v>
          </cell>
          <cell r="F1177" t="str">
            <v>10.00000 mg</v>
          </cell>
          <cell r="G1177" t="str">
            <v>Producto</v>
          </cell>
          <cell r="J1177">
            <v>9</v>
          </cell>
          <cell r="K1177">
            <v>5</v>
          </cell>
          <cell r="L1177" t="str">
            <v>005</v>
          </cell>
          <cell r="M1177" t="str">
            <v>FARMACIA DISCOLMEDICA</v>
          </cell>
          <cell r="N1177">
            <v>2022</v>
          </cell>
          <cell r="O1177">
            <v>7</v>
          </cell>
          <cell r="Q1177">
            <v>9</v>
          </cell>
          <cell r="R1177">
            <v>24</v>
          </cell>
          <cell r="S1177">
            <v>36</v>
          </cell>
          <cell r="T1177">
            <v>63</v>
          </cell>
          <cell r="U1177">
            <v>16</v>
          </cell>
          <cell r="V1177">
            <v>6</v>
          </cell>
          <cell r="W1177">
            <v>25.6666666666666</v>
          </cell>
        </row>
        <row r="1178">
          <cell r="A1178" t="str">
            <v>UN00071</v>
          </cell>
          <cell r="B1178" t="str">
            <v>C02AB01</v>
          </cell>
          <cell r="C1178" t="str">
            <v>ALFAMETILDOPA 250 MG TABLETA</v>
          </cell>
          <cell r="D1178">
            <v>55</v>
          </cell>
          <cell r="E1178" t="str">
            <v>TAB TABLETA</v>
          </cell>
          <cell r="F1178" t="str">
            <v>250 mg</v>
          </cell>
          <cell r="G1178" t="str">
            <v>Producto</v>
          </cell>
          <cell r="J1178">
            <v>8</v>
          </cell>
          <cell r="K1178">
            <v>5</v>
          </cell>
          <cell r="L1178" t="str">
            <v>005</v>
          </cell>
          <cell r="M1178" t="str">
            <v>FARMACIA DISCOLMEDICA</v>
          </cell>
          <cell r="N1178">
            <v>2022</v>
          </cell>
          <cell r="O1178">
            <v>9</v>
          </cell>
          <cell r="S1178">
            <v>8</v>
          </cell>
          <cell r="T1178">
            <v>3</v>
          </cell>
          <cell r="U1178">
            <v>46</v>
          </cell>
          <cell r="V1178">
            <v>11</v>
          </cell>
          <cell r="W1178">
            <v>11.3333333333333</v>
          </cell>
        </row>
        <row r="1179">
          <cell r="A1179" t="str">
            <v>UN00072</v>
          </cell>
          <cell r="B1179" t="str">
            <v>R06AA02</v>
          </cell>
          <cell r="C1179" t="str">
            <v>DIFENHIDRAMINA CLORHIDRATO 50MG CAPSULA</v>
          </cell>
          <cell r="D1179">
            <v>7</v>
          </cell>
          <cell r="E1179" t="str">
            <v>CAP CAPSULA</v>
          </cell>
          <cell r="F1179" t="str">
            <v>50 mg</v>
          </cell>
          <cell r="G1179" t="str">
            <v>Producto</v>
          </cell>
          <cell r="J1179">
            <v>20</v>
          </cell>
          <cell r="K1179">
            <v>5</v>
          </cell>
          <cell r="L1179" t="str">
            <v>005</v>
          </cell>
          <cell r="M1179" t="str">
            <v>FARMACIA DISCOLMEDICA</v>
          </cell>
          <cell r="N1179">
            <v>2022</v>
          </cell>
          <cell r="O1179">
            <v>9</v>
          </cell>
          <cell r="S1179">
            <v>20</v>
          </cell>
          <cell r="T1179">
            <v>20</v>
          </cell>
          <cell r="W1179">
            <v>6.6666666666666599</v>
          </cell>
        </row>
        <row r="1180">
          <cell r="A1180" t="str">
            <v>UN00075</v>
          </cell>
          <cell r="B1180" t="str">
            <v>C08CA05</v>
          </cell>
          <cell r="C1180" t="str">
            <v>NIFEDIPINO 30MG CAPSULA DE LIBERACION PROLONGADA</v>
          </cell>
          <cell r="D1180">
            <v>7</v>
          </cell>
          <cell r="E1180" t="str">
            <v>CAP CAPSULA</v>
          </cell>
          <cell r="F1180" t="str">
            <v>30.00000 MG</v>
          </cell>
          <cell r="G1180" t="str">
            <v>Producto</v>
          </cell>
          <cell r="J1180">
            <v>192</v>
          </cell>
          <cell r="K1180">
            <v>5</v>
          </cell>
          <cell r="L1180" t="str">
            <v>005</v>
          </cell>
          <cell r="M1180" t="str">
            <v>FARMACIA DISCOLMEDICA</v>
          </cell>
          <cell r="N1180">
            <v>2022</v>
          </cell>
          <cell r="O1180">
            <v>7</v>
          </cell>
          <cell r="Q1180">
            <v>192</v>
          </cell>
          <cell r="R1180">
            <v>182</v>
          </cell>
          <cell r="S1180">
            <v>130</v>
          </cell>
          <cell r="T1180">
            <v>196</v>
          </cell>
          <cell r="U1180">
            <v>311</v>
          </cell>
          <cell r="V1180">
            <v>129</v>
          </cell>
          <cell r="W1180">
            <v>190</v>
          </cell>
        </row>
        <row r="1181">
          <cell r="A1181" t="str">
            <v>UN00075</v>
          </cell>
          <cell r="B1181" t="str">
            <v>C08CA05</v>
          </cell>
          <cell r="C1181" t="str">
            <v>NIFEDIPINO 30MG CAPSULA DE LIBERACION PROLONGADA</v>
          </cell>
          <cell r="D1181">
            <v>7</v>
          </cell>
          <cell r="E1181" t="str">
            <v>CAP CAPSULA</v>
          </cell>
          <cell r="F1181" t="str">
            <v>30.00000 MG</v>
          </cell>
          <cell r="G1181" t="str">
            <v>Producto</v>
          </cell>
          <cell r="J1181">
            <v>4</v>
          </cell>
          <cell r="K1181">
            <v>5</v>
          </cell>
          <cell r="L1181" t="str">
            <v>005</v>
          </cell>
          <cell r="M1181" t="str">
            <v>FARMACIA DISCOLMEDICA</v>
          </cell>
          <cell r="N1181">
            <v>2023</v>
          </cell>
          <cell r="O1181">
            <v>1</v>
          </cell>
          <cell r="P1181">
            <v>4</v>
          </cell>
          <cell r="W1181">
            <v>0.33333333333333298</v>
          </cell>
        </row>
        <row r="1182">
          <cell r="A1182" t="str">
            <v>UN00079</v>
          </cell>
          <cell r="B1182" t="str">
            <v>B01AC24</v>
          </cell>
          <cell r="C1182" t="str">
            <v>TIAMINA CLORHIDRATO 300MG TABLETA</v>
          </cell>
          <cell r="D1182">
            <v>7</v>
          </cell>
          <cell r="E1182" t="str">
            <v>CAP CAPSULA</v>
          </cell>
          <cell r="F1182" t="str">
            <v>300 mg</v>
          </cell>
          <cell r="G1182" t="str">
            <v>Producto</v>
          </cell>
          <cell r="J1182">
            <v>1</v>
          </cell>
          <cell r="K1182">
            <v>5</v>
          </cell>
          <cell r="L1182" t="str">
            <v>005</v>
          </cell>
          <cell r="M1182" t="str">
            <v>FARMACIA DISCOLMEDICA</v>
          </cell>
          <cell r="N1182">
            <v>2022</v>
          </cell>
          <cell r="O1182">
            <v>9</v>
          </cell>
          <cell r="S1182">
            <v>1</v>
          </cell>
          <cell r="V1182">
            <v>1</v>
          </cell>
          <cell r="W1182">
            <v>0.33333333333333298</v>
          </cell>
        </row>
        <row r="1183">
          <cell r="A1183" t="str">
            <v>UN00081</v>
          </cell>
          <cell r="B1183" t="str">
            <v>B03XA01</v>
          </cell>
          <cell r="C1183" t="str">
            <v>ERITROMICINA ESTEARATO 500MG TABLETA RECUBIERTA</v>
          </cell>
          <cell r="D1183">
            <v>55</v>
          </cell>
          <cell r="E1183" t="str">
            <v>TAB TABLETA</v>
          </cell>
          <cell r="F1183" t="str">
            <v>500.00000 mg</v>
          </cell>
          <cell r="G1183" t="str">
            <v>Producto</v>
          </cell>
          <cell r="J1183">
            <v>1</v>
          </cell>
          <cell r="K1183">
            <v>5</v>
          </cell>
          <cell r="L1183" t="str">
            <v>005</v>
          </cell>
          <cell r="M1183" t="str">
            <v>FARMACIA DISCOLMEDICA</v>
          </cell>
          <cell r="N1183">
            <v>2022</v>
          </cell>
          <cell r="O1183">
            <v>7</v>
          </cell>
          <cell r="Q1183">
            <v>1</v>
          </cell>
          <cell r="R1183">
            <v>1</v>
          </cell>
          <cell r="S1183">
            <v>6</v>
          </cell>
          <cell r="T1183">
            <v>4</v>
          </cell>
          <cell r="U1183">
            <v>3</v>
          </cell>
          <cell r="V1183">
            <v>2</v>
          </cell>
          <cell r="W1183">
            <v>2.8333333333333299</v>
          </cell>
        </row>
        <row r="1184">
          <cell r="A1184" t="str">
            <v>UN00088</v>
          </cell>
          <cell r="B1184" t="str">
            <v>P01BA01</v>
          </cell>
          <cell r="C1184" t="str">
            <v>CLORFENIRAMINA MALEATO 4MG TABLETA</v>
          </cell>
          <cell r="D1184">
            <v>55</v>
          </cell>
          <cell r="E1184" t="str">
            <v>TAB TABLETA</v>
          </cell>
          <cell r="F1184" t="str">
            <v>4 mg</v>
          </cell>
          <cell r="G1184" t="str">
            <v>Producto</v>
          </cell>
          <cell r="J1184">
            <v>5</v>
          </cell>
          <cell r="K1184">
            <v>5</v>
          </cell>
          <cell r="L1184" t="str">
            <v>005</v>
          </cell>
          <cell r="M1184" t="str">
            <v>FARMACIA DISCOLMEDICA</v>
          </cell>
          <cell r="N1184">
            <v>2022</v>
          </cell>
          <cell r="O1184">
            <v>7</v>
          </cell>
          <cell r="Q1184">
            <v>5</v>
          </cell>
          <cell r="R1184">
            <v>6</v>
          </cell>
          <cell r="S1184">
            <v>2</v>
          </cell>
          <cell r="U1184">
            <v>1</v>
          </cell>
          <cell r="V1184">
            <v>3</v>
          </cell>
          <cell r="W1184">
            <v>2.8333333333333299</v>
          </cell>
        </row>
        <row r="1185">
          <cell r="A1185" t="str">
            <v>UN00089</v>
          </cell>
          <cell r="B1185" t="str">
            <v>P01AB01</v>
          </cell>
          <cell r="C1185" t="str">
            <v>METRONIDAZOL 500MG TABLETA</v>
          </cell>
          <cell r="D1185">
            <v>55</v>
          </cell>
          <cell r="E1185" t="str">
            <v>TAB TABLETA</v>
          </cell>
          <cell r="F1185" t="str">
            <v>500.00000 MG</v>
          </cell>
          <cell r="G1185" t="str">
            <v>Producto</v>
          </cell>
          <cell r="J1185">
            <v>112</v>
          </cell>
          <cell r="K1185">
            <v>5</v>
          </cell>
          <cell r="L1185" t="str">
            <v>005</v>
          </cell>
          <cell r="M1185" t="str">
            <v>FARMACIA DISCOLMEDICA</v>
          </cell>
          <cell r="N1185">
            <v>2022</v>
          </cell>
          <cell r="O1185">
            <v>7</v>
          </cell>
          <cell r="Q1185">
            <v>112</v>
          </cell>
          <cell r="R1185">
            <v>90</v>
          </cell>
          <cell r="S1185">
            <v>155</v>
          </cell>
          <cell r="T1185">
            <v>96</v>
          </cell>
          <cell r="U1185">
            <v>157</v>
          </cell>
          <cell r="V1185">
            <v>10</v>
          </cell>
          <cell r="W1185">
            <v>103.333333333333</v>
          </cell>
        </row>
        <row r="1186">
          <cell r="A1186" t="str">
            <v>UN00090</v>
          </cell>
          <cell r="B1186" t="str">
            <v>C03AA03</v>
          </cell>
          <cell r="C1186" t="str">
            <v>HIDROCLOROTIAZIDA 25MG TABLETA</v>
          </cell>
          <cell r="D1186">
            <v>55</v>
          </cell>
          <cell r="E1186" t="str">
            <v>TAB TABLETA</v>
          </cell>
          <cell r="F1186" t="str">
            <v>25.00000 mg</v>
          </cell>
          <cell r="G1186" t="str">
            <v>Producto</v>
          </cell>
          <cell r="J1186">
            <v>76</v>
          </cell>
          <cell r="K1186">
            <v>5</v>
          </cell>
          <cell r="L1186" t="str">
            <v>005</v>
          </cell>
          <cell r="M1186" t="str">
            <v>FARMACIA DISCOLMEDICA</v>
          </cell>
          <cell r="N1186">
            <v>2022</v>
          </cell>
          <cell r="O1186">
            <v>7</v>
          </cell>
          <cell r="Q1186">
            <v>76</v>
          </cell>
          <cell r="R1186">
            <v>20</v>
          </cell>
          <cell r="S1186">
            <v>23</v>
          </cell>
          <cell r="T1186">
            <v>20</v>
          </cell>
          <cell r="U1186">
            <v>49</v>
          </cell>
          <cell r="V1186">
            <v>58</v>
          </cell>
          <cell r="W1186">
            <v>41</v>
          </cell>
        </row>
        <row r="1187">
          <cell r="A1187" t="str">
            <v>UN00090</v>
          </cell>
          <cell r="B1187" t="str">
            <v>C03AA03</v>
          </cell>
          <cell r="C1187" t="str">
            <v>HIDROCLOROTIAZIDA 25MG TABLETA</v>
          </cell>
          <cell r="D1187">
            <v>55</v>
          </cell>
          <cell r="E1187" t="str">
            <v>TAB TABLETA</v>
          </cell>
          <cell r="F1187" t="str">
            <v>25.00000 mg</v>
          </cell>
          <cell r="G1187" t="str">
            <v>Producto</v>
          </cell>
          <cell r="J1187">
            <v>3</v>
          </cell>
          <cell r="K1187">
            <v>5</v>
          </cell>
          <cell r="L1187" t="str">
            <v>005</v>
          </cell>
          <cell r="M1187" t="str">
            <v>FARMACIA DISCOLMEDICA</v>
          </cell>
          <cell r="N1187">
            <v>2023</v>
          </cell>
          <cell r="O1187">
            <v>1</v>
          </cell>
          <cell r="P1187">
            <v>3</v>
          </cell>
          <cell r="W1187">
            <v>0.25</v>
          </cell>
        </row>
        <row r="1188">
          <cell r="A1188" t="str">
            <v>UN00093</v>
          </cell>
          <cell r="B1188" t="str">
            <v>J01DB03</v>
          </cell>
          <cell r="C1188" t="str">
            <v>CEFALEXINA MONOHIDRATO 500MG CAPSULA DURA</v>
          </cell>
          <cell r="D1188">
            <v>7</v>
          </cell>
          <cell r="E1188" t="str">
            <v>CAP CAPSULA</v>
          </cell>
          <cell r="F1188" t="str">
            <v>500 mg</v>
          </cell>
          <cell r="G1188" t="str">
            <v>Producto</v>
          </cell>
          <cell r="J1188">
            <v>15</v>
          </cell>
          <cell r="K1188">
            <v>5</v>
          </cell>
          <cell r="L1188" t="str">
            <v>005</v>
          </cell>
          <cell r="M1188" t="str">
            <v>FARMACIA DISCOLMEDICA</v>
          </cell>
          <cell r="N1188">
            <v>2022</v>
          </cell>
          <cell r="O1188">
            <v>7</v>
          </cell>
          <cell r="Q1188">
            <v>15</v>
          </cell>
          <cell r="R1188">
            <v>18</v>
          </cell>
          <cell r="S1188">
            <v>17</v>
          </cell>
          <cell r="T1188">
            <v>27</v>
          </cell>
          <cell r="U1188">
            <v>43</v>
          </cell>
          <cell r="V1188">
            <v>23</v>
          </cell>
          <cell r="W1188">
            <v>23.8333333333333</v>
          </cell>
        </row>
        <row r="1189">
          <cell r="A1189" t="str">
            <v>UN00093</v>
          </cell>
          <cell r="B1189" t="str">
            <v>J01DB03</v>
          </cell>
          <cell r="C1189" t="str">
            <v>CEFALEXINA MONOHIDRATO 500MG CAPSULA DURA</v>
          </cell>
          <cell r="D1189">
            <v>7</v>
          </cell>
          <cell r="E1189" t="str">
            <v>CAP CAPSULA</v>
          </cell>
          <cell r="F1189" t="str">
            <v>500 mg</v>
          </cell>
          <cell r="G1189" t="str">
            <v>Producto</v>
          </cell>
          <cell r="J1189">
            <v>4</v>
          </cell>
          <cell r="K1189">
            <v>5</v>
          </cell>
          <cell r="L1189" t="str">
            <v>005</v>
          </cell>
          <cell r="M1189" t="str">
            <v>FARMACIA DISCOLMEDICA</v>
          </cell>
          <cell r="N1189">
            <v>2023</v>
          </cell>
          <cell r="O1189">
            <v>1</v>
          </cell>
          <cell r="P1189">
            <v>4</v>
          </cell>
          <cell r="W1189">
            <v>0.33333333333333298</v>
          </cell>
        </row>
        <row r="1190">
          <cell r="A1190" t="str">
            <v>UN00097</v>
          </cell>
          <cell r="B1190" t="str">
            <v>C07AG02</v>
          </cell>
          <cell r="C1190" t="str">
            <v>CARVEDILOL 25MG TABLETA</v>
          </cell>
          <cell r="D1190">
            <v>55</v>
          </cell>
          <cell r="E1190" t="str">
            <v>TAB TABLETA</v>
          </cell>
          <cell r="F1190" t="str">
            <v>25 mg</v>
          </cell>
          <cell r="G1190" t="str">
            <v>Producto</v>
          </cell>
          <cell r="J1190">
            <v>9</v>
          </cell>
          <cell r="K1190">
            <v>5</v>
          </cell>
          <cell r="L1190" t="str">
            <v>005</v>
          </cell>
          <cell r="M1190" t="str">
            <v>FARMACIA DISCOLMEDICA</v>
          </cell>
          <cell r="N1190">
            <v>2022</v>
          </cell>
          <cell r="O1190">
            <v>7</v>
          </cell>
          <cell r="Q1190">
            <v>9</v>
          </cell>
          <cell r="R1190">
            <v>1</v>
          </cell>
          <cell r="S1190">
            <v>5</v>
          </cell>
          <cell r="T1190">
            <v>4</v>
          </cell>
          <cell r="U1190">
            <v>6</v>
          </cell>
          <cell r="W1190">
            <v>4.1666666666666599</v>
          </cell>
        </row>
        <row r="1191">
          <cell r="A1191" t="str">
            <v>UN00108</v>
          </cell>
          <cell r="B1191" t="str">
            <v>R06AX13</v>
          </cell>
          <cell r="C1191" t="str">
            <v>LORATADINA 10MG TABLETA</v>
          </cell>
          <cell r="D1191">
            <v>55</v>
          </cell>
          <cell r="E1191" t="str">
            <v>TAB TABLETA</v>
          </cell>
          <cell r="F1191" t="str">
            <v>10MG</v>
          </cell>
          <cell r="G1191" t="str">
            <v>Producto</v>
          </cell>
          <cell r="J1191">
            <v>13</v>
          </cell>
          <cell r="K1191">
            <v>5</v>
          </cell>
          <cell r="L1191" t="str">
            <v>005</v>
          </cell>
          <cell r="M1191" t="str">
            <v>FARMACIA DISCOLMEDICA</v>
          </cell>
          <cell r="N1191">
            <v>2022</v>
          </cell>
          <cell r="O1191">
            <v>7</v>
          </cell>
          <cell r="Q1191">
            <v>13</v>
          </cell>
          <cell r="R1191">
            <v>10</v>
          </cell>
          <cell r="S1191">
            <v>7</v>
          </cell>
          <cell r="T1191">
            <v>1</v>
          </cell>
          <cell r="U1191">
            <v>5</v>
          </cell>
          <cell r="V1191">
            <v>9</v>
          </cell>
          <cell r="W1191">
            <v>7.5</v>
          </cell>
        </row>
        <row r="1192">
          <cell r="A1192" t="str">
            <v>UN00112</v>
          </cell>
          <cell r="B1192" t="str">
            <v>C07AG02</v>
          </cell>
          <cell r="C1192" t="str">
            <v>CARVEDILOL 12.5MG TABLETA</v>
          </cell>
          <cell r="D1192">
            <v>55</v>
          </cell>
          <cell r="E1192" t="str">
            <v>TAB TABLETA</v>
          </cell>
          <cell r="F1192" t="str">
            <v>12.50 mg</v>
          </cell>
          <cell r="G1192" t="str">
            <v>Producto</v>
          </cell>
          <cell r="J1192">
            <v>58</v>
          </cell>
          <cell r="K1192">
            <v>5</v>
          </cell>
          <cell r="L1192" t="str">
            <v>005</v>
          </cell>
          <cell r="M1192" t="str">
            <v>FARMACIA DISCOLMEDICA</v>
          </cell>
          <cell r="N1192">
            <v>2022</v>
          </cell>
          <cell r="O1192">
            <v>7</v>
          </cell>
          <cell r="Q1192">
            <v>58</v>
          </cell>
          <cell r="R1192">
            <v>8</v>
          </cell>
          <cell r="S1192">
            <v>39</v>
          </cell>
          <cell r="T1192">
            <v>17</v>
          </cell>
          <cell r="U1192">
            <v>98</v>
          </cell>
          <cell r="V1192">
            <v>27</v>
          </cell>
          <cell r="W1192">
            <v>41.1666666666666</v>
          </cell>
        </row>
        <row r="1193">
          <cell r="A1193" t="str">
            <v>UN00112</v>
          </cell>
          <cell r="B1193" t="str">
            <v>C07AG02</v>
          </cell>
          <cell r="C1193" t="str">
            <v>CARVEDILOL 12.5MG TABLETA</v>
          </cell>
          <cell r="D1193">
            <v>55</v>
          </cell>
          <cell r="E1193" t="str">
            <v>TAB TABLETA</v>
          </cell>
          <cell r="F1193" t="str">
            <v>12.50 mg</v>
          </cell>
          <cell r="G1193" t="str">
            <v>Producto</v>
          </cell>
          <cell r="J1193">
            <v>6</v>
          </cell>
          <cell r="K1193">
            <v>5</v>
          </cell>
          <cell r="L1193" t="str">
            <v>005</v>
          </cell>
          <cell r="M1193" t="str">
            <v>FARMACIA DISCOLMEDICA</v>
          </cell>
          <cell r="N1193">
            <v>2023</v>
          </cell>
          <cell r="O1193">
            <v>1</v>
          </cell>
          <cell r="P1193">
            <v>6</v>
          </cell>
          <cell r="W1193">
            <v>0.5</v>
          </cell>
        </row>
        <row r="1194">
          <cell r="A1194" t="str">
            <v>UN00113</v>
          </cell>
          <cell r="B1194" t="str">
            <v>P01AB02</v>
          </cell>
          <cell r="C1194" t="str">
            <v>TINIDAZOL  500MG TABLETA</v>
          </cell>
          <cell r="D1194">
            <v>55</v>
          </cell>
          <cell r="E1194" t="str">
            <v>TAB TABLETA</v>
          </cell>
          <cell r="F1194" t="str">
            <v>500 mg</v>
          </cell>
          <cell r="G1194" t="str">
            <v>Producto</v>
          </cell>
          <cell r="J1194">
            <v>4</v>
          </cell>
          <cell r="K1194">
            <v>5</v>
          </cell>
          <cell r="L1194" t="str">
            <v>005</v>
          </cell>
          <cell r="M1194" t="str">
            <v>FARMACIA DISCOLMEDICA</v>
          </cell>
          <cell r="N1194">
            <v>2022</v>
          </cell>
          <cell r="O1194">
            <v>8</v>
          </cell>
          <cell r="R1194">
            <v>4</v>
          </cell>
          <cell r="V1194">
            <v>4</v>
          </cell>
          <cell r="W1194">
            <v>1.3333333333333299</v>
          </cell>
        </row>
        <row r="1195">
          <cell r="A1195" t="str">
            <v>UN00115</v>
          </cell>
          <cell r="B1195" t="str">
            <v>N05AX08</v>
          </cell>
          <cell r="C1195" t="str">
            <v>RISPERIDONA 1MG TABLETAS CON O SIN RECUBIERTA</v>
          </cell>
          <cell r="D1195">
            <v>55</v>
          </cell>
          <cell r="E1195" t="str">
            <v>TAB TABLETA</v>
          </cell>
          <cell r="F1195" t="str">
            <v>1.00000 mg</v>
          </cell>
          <cell r="G1195" t="str">
            <v>Producto</v>
          </cell>
          <cell r="J1195">
            <v>4</v>
          </cell>
          <cell r="K1195">
            <v>5</v>
          </cell>
          <cell r="L1195" t="str">
            <v>005</v>
          </cell>
          <cell r="M1195" t="str">
            <v>FARMACIA DISCOLMEDICA</v>
          </cell>
          <cell r="N1195">
            <v>2022</v>
          </cell>
          <cell r="O1195">
            <v>8</v>
          </cell>
          <cell r="R1195">
            <v>4</v>
          </cell>
          <cell r="S1195">
            <v>19</v>
          </cell>
          <cell r="T1195">
            <v>8</v>
          </cell>
          <cell r="U1195">
            <v>8</v>
          </cell>
          <cell r="V1195">
            <v>1</v>
          </cell>
          <cell r="W1195">
            <v>6.6666666666666599</v>
          </cell>
        </row>
        <row r="1196">
          <cell r="A1196" t="str">
            <v>UN00116</v>
          </cell>
          <cell r="B1196" t="str">
            <v>J01FA01</v>
          </cell>
          <cell r="C1196" t="str">
            <v>ERGOTAMINA + CAFEINA 1MG + 100MG TABLETA</v>
          </cell>
          <cell r="D1196">
            <v>55</v>
          </cell>
          <cell r="E1196" t="str">
            <v>TAB TABLETA</v>
          </cell>
          <cell r="F1196" t="str">
            <v>1.00000 mg / 100.00000 mg</v>
          </cell>
          <cell r="G1196" t="str">
            <v>Producto</v>
          </cell>
          <cell r="J1196">
            <v>1</v>
          </cell>
          <cell r="K1196">
            <v>5</v>
          </cell>
          <cell r="L1196" t="str">
            <v>005</v>
          </cell>
          <cell r="M1196" t="str">
            <v>FARMACIA DISCOLMEDICA</v>
          </cell>
          <cell r="N1196">
            <v>2022</v>
          </cell>
          <cell r="O1196">
            <v>7</v>
          </cell>
          <cell r="Q1196">
            <v>1</v>
          </cell>
          <cell r="R1196">
            <v>1</v>
          </cell>
          <cell r="S1196">
            <v>6</v>
          </cell>
          <cell r="T1196">
            <v>6</v>
          </cell>
          <cell r="U1196">
            <v>3</v>
          </cell>
          <cell r="W1196">
            <v>2.8333333333333299</v>
          </cell>
        </row>
        <row r="1197">
          <cell r="A1197" t="str">
            <v>UN00118</v>
          </cell>
          <cell r="B1197" t="str">
            <v>C09CA01</v>
          </cell>
          <cell r="C1197" t="str">
            <v>LOSARTAN POTASICO 50MG TABLETA</v>
          </cell>
          <cell r="D1197">
            <v>55</v>
          </cell>
          <cell r="E1197" t="str">
            <v>TAB TABLETA</v>
          </cell>
          <cell r="F1197" t="str">
            <v>50.00000 mg</v>
          </cell>
          <cell r="G1197" t="str">
            <v>Producto</v>
          </cell>
          <cell r="J1197">
            <v>40</v>
          </cell>
          <cell r="K1197">
            <v>5</v>
          </cell>
          <cell r="L1197" t="str">
            <v>005</v>
          </cell>
          <cell r="M1197" t="str">
            <v>FARMACIA DISCOLMEDICA</v>
          </cell>
          <cell r="N1197">
            <v>2022</v>
          </cell>
          <cell r="O1197">
            <v>11</v>
          </cell>
          <cell r="U1197">
            <v>40</v>
          </cell>
          <cell r="V1197">
            <v>649</v>
          </cell>
          <cell r="W1197">
            <v>114.833333333333</v>
          </cell>
        </row>
        <row r="1198">
          <cell r="A1198" t="str">
            <v>UN00118</v>
          </cell>
          <cell r="B1198" t="str">
            <v>C09CA01</v>
          </cell>
          <cell r="C1198" t="str">
            <v>LOSARTAN POTASICO 50MG TABLETA</v>
          </cell>
          <cell r="D1198">
            <v>55</v>
          </cell>
          <cell r="E1198" t="str">
            <v>TAB TABLETA</v>
          </cell>
          <cell r="F1198" t="str">
            <v>50.00000 mg</v>
          </cell>
          <cell r="G1198" t="str">
            <v>Producto</v>
          </cell>
          <cell r="J1198">
            <v>40</v>
          </cell>
          <cell r="K1198">
            <v>5</v>
          </cell>
          <cell r="L1198" t="str">
            <v>005</v>
          </cell>
          <cell r="M1198" t="str">
            <v>FARMACIA DISCOLMEDICA</v>
          </cell>
          <cell r="N1198">
            <v>2023</v>
          </cell>
          <cell r="O1198">
            <v>1</v>
          </cell>
          <cell r="P1198">
            <v>40</v>
          </cell>
          <cell r="W1198">
            <v>3.3333333333333299</v>
          </cell>
        </row>
        <row r="1199">
          <cell r="A1199" t="str">
            <v>UN00120</v>
          </cell>
          <cell r="B1199" t="str">
            <v>H03AA01</v>
          </cell>
          <cell r="C1199" t="str">
            <v>LEVOTIROXINA SODICA 50MCG TABLETA</v>
          </cell>
          <cell r="D1199">
            <v>55</v>
          </cell>
          <cell r="E1199" t="str">
            <v>TAB TABLETA</v>
          </cell>
          <cell r="F1199" t="str">
            <v>50MCG</v>
          </cell>
          <cell r="G1199" t="str">
            <v>Producto</v>
          </cell>
          <cell r="J1199">
            <v>9</v>
          </cell>
          <cell r="K1199">
            <v>5</v>
          </cell>
          <cell r="L1199" t="str">
            <v>005</v>
          </cell>
          <cell r="M1199" t="str">
            <v>FARMACIA DISCOLMEDICA</v>
          </cell>
          <cell r="N1199">
            <v>2022</v>
          </cell>
          <cell r="O1199">
            <v>10</v>
          </cell>
          <cell r="T1199">
            <v>9</v>
          </cell>
          <cell r="U1199">
            <v>32</v>
          </cell>
          <cell r="V1199">
            <v>7</v>
          </cell>
          <cell r="W1199">
            <v>8</v>
          </cell>
        </row>
        <row r="1200">
          <cell r="A1200" t="str">
            <v>UN00120</v>
          </cell>
          <cell r="B1200" t="str">
            <v>H03AA01</v>
          </cell>
          <cell r="C1200" t="str">
            <v>LEVOTIROXINA SODICA 50MCG TABLETA</v>
          </cell>
          <cell r="D1200">
            <v>55</v>
          </cell>
          <cell r="E1200" t="str">
            <v>TAB TABLETA</v>
          </cell>
          <cell r="F1200" t="str">
            <v>50MCG</v>
          </cell>
          <cell r="G1200" t="str">
            <v>Producto</v>
          </cell>
          <cell r="J1200">
            <v>7</v>
          </cell>
          <cell r="K1200">
            <v>5</v>
          </cell>
          <cell r="L1200" t="str">
            <v>005</v>
          </cell>
          <cell r="M1200" t="str">
            <v>FARMACIA DISCOLMEDICA</v>
          </cell>
          <cell r="N1200">
            <v>2023</v>
          </cell>
          <cell r="O1200">
            <v>1</v>
          </cell>
          <cell r="P1200">
            <v>7</v>
          </cell>
          <cell r="W1200">
            <v>0.58333333333333304</v>
          </cell>
        </row>
        <row r="1201">
          <cell r="A1201" t="str">
            <v>UN00121</v>
          </cell>
          <cell r="B1201" t="str">
            <v>H03AA01</v>
          </cell>
          <cell r="C1201" t="str">
            <v>LEVOTIROXINA SODICA 100MCG TABLETA</v>
          </cell>
          <cell r="D1201">
            <v>55</v>
          </cell>
          <cell r="E1201" t="str">
            <v>TAB TABLETA</v>
          </cell>
          <cell r="F1201" t="str">
            <v>100.00000 mcg</v>
          </cell>
          <cell r="G1201" t="str">
            <v>Producto</v>
          </cell>
          <cell r="J1201">
            <v>29</v>
          </cell>
          <cell r="K1201">
            <v>5</v>
          </cell>
          <cell r="L1201" t="str">
            <v>005</v>
          </cell>
          <cell r="M1201" t="str">
            <v>FARMACIA DISCOLMEDICA</v>
          </cell>
          <cell r="N1201">
            <v>2022</v>
          </cell>
          <cell r="O1201">
            <v>7</v>
          </cell>
          <cell r="Q1201">
            <v>29</v>
          </cell>
          <cell r="R1201">
            <v>7</v>
          </cell>
          <cell r="S1201">
            <v>24</v>
          </cell>
          <cell r="T1201">
            <v>20</v>
          </cell>
          <cell r="U1201">
            <v>36</v>
          </cell>
          <cell r="V1201">
            <v>20</v>
          </cell>
          <cell r="W1201">
            <v>22.6666666666666</v>
          </cell>
        </row>
        <row r="1202">
          <cell r="A1202" t="str">
            <v>UN00122</v>
          </cell>
          <cell r="B1202" t="str">
            <v>UN00122</v>
          </cell>
          <cell r="C1202" t="str">
            <v>FOLICO ACIDO 1MG TABLETA</v>
          </cell>
          <cell r="D1202">
            <v>55</v>
          </cell>
          <cell r="E1202" t="str">
            <v>TAB TABLETA</v>
          </cell>
          <cell r="F1202" t="str">
            <v>1MG</v>
          </cell>
          <cell r="G1202" t="str">
            <v>Producto</v>
          </cell>
          <cell r="J1202">
            <v>13</v>
          </cell>
          <cell r="K1202">
            <v>5</v>
          </cell>
          <cell r="L1202" t="str">
            <v>005</v>
          </cell>
          <cell r="M1202" t="str">
            <v>FARMACIA DISCOLMEDICA</v>
          </cell>
          <cell r="N1202">
            <v>2022</v>
          </cell>
          <cell r="O1202">
            <v>9</v>
          </cell>
          <cell r="S1202">
            <v>13</v>
          </cell>
          <cell r="T1202">
            <v>66</v>
          </cell>
          <cell r="U1202">
            <v>70</v>
          </cell>
          <cell r="V1202">
            <v>54</v>
          </cell>
          <cell r="W1202">
            <v>33.8333333333333</v>
          </cell>
        </row>
        <row r="1203">
          <cell r="A1203" t="str">
            <v>UN00124</v>
          </cell>
          <cell r="B1203" t="str">
            <v>N03AX09</v>
          </cell>
          <cell r="C1203" t="str">
            <v>LAMOTRIGINA 100MG TABLETA</v>
          </cell>
          <cell r="D1203">
            <v>55</v>
          </cell>
          <cell r="E1203" t="str">
            <v>TAB TABLETA</v>
          </cell>
          <cell r="F1203" t="str">
            <v>100.00000 mg</v>
          </cell>
          <cell r="G1203" t="str">
            <v>Producto</v>
          </cell>
          <cell r="J1203">
            <v>18</v>
          </cell>
          <cell r="K1203">
            <v>5</v>
          </cell>
          <cell r="L1203" t="str">
            <v>005</v>
          </cell>
          <cell r="M1203" t="str">
            <v>FARMACIA DISCOLMEDICA</v>
          </cell>
          <cell r="N1203">
            <v>2022</v>
          </cell>
          <cell r="O1203">
            <v>7</v>
          </cell>
          <cell r="Q1203">
            <v>18</v>
          </cell>
          <cell r="R1203">
            <v>1</v>
          </cell>
          <cell r="T1203">
            <v>17</v>
          </cell>
          <cell r="U1203">
            <v>48</v>
          </cell>
          <cell r="V1203">
            <v>7</v>
          </cell>
          <cell r="W1203">
            <v>15.1666666666666</v>
          </cell>
        </row>
        <row r="1204">
          <cell r="A1204" t="str">
            <v>UN00125</v>
          </cell>
          <cell r="B1204" t="str">
            <v>G04CA02</v>
          </cell>
          <cell r="C1204" t="str">
            <v>TAMSULOSINA HCL 0,4MG CAPSULA DE LIBERACION PROLONGADA</v>
          </cell>
          <cell r="D1204">
            <v>7</v>
          </cell>
          <cell r="E1204" t="str">
            <v>CAP CAPSULA</v>
          </cell>
          <cell r="F1204" t="str">
            <v>0.4MG</v>
          </cell>
          <cell r="G1204" t="str">
            <v>Producto</v>
          </cell>
          <cell r="J1204">
            <v>23</v>
          </cell>
          <cell r="K1204">
            <v>5</v>
          </cell>
          <cell r="L1204" t="str">
            <v>005</v>
          </cell>
          <cell r="M1204" t="str">
            <v>FARMACIA DISCOLMEDICA</v>
          </cell>
          <cell r="N1204">
            <v>2022</v>
          </cell>
          <cell r="O1204">
            <v>7</v>
          </cell>
          <cell r="Q1204">
            <v>23</v>
          </cell>
          <cell r="W1204">
            <v>3.8333333333333299</v>
          </cell>
        </row>
        <row r="1205">
          <cell r="A1205" t="str">
            <v>UN00126</v>
          </cell>
          <cell r="B1205" t="str">
            <v>S01GX09</v>
          </cell>
          <cell r="C1205" t="str">
            <v>OLANZAPINA 5MG TABLETA RECUBIERTA</v>
          </cell>
          <cell r="D1205">
            <v>55</v>
          </cell>
          <cell r="E1205" t="str">
            <v>TAB TABLETA</v>
          </cell>
          <cell r="F1205" t="str">
            <v>5.00000 mg</v>
          </cell>
          <cell r="G1205" t="str">
            <v>Producto</v>
          </cell>
          <cell r="J1205">
            <v>2</v>
          </cell>
          <cell r="K1205">
            <v>5</v>
          </cell>
          <cell r="L1205" t="str">
            <v>005</v>
          </cell>
          <cell r="M1205" t="str">
            <v>FARMACIA DISCOLMEDICA</v>
          </cell>
          <cell r="N1205">
            <v>2022</v>
          </cell>
          <cell r="O1205">
            <v>7</v>
          </cell>
          <cell r="Q1205">
            <v>2</v>
          </cell>
          <cell r="R1205">
            <v>10</v>
          </cell>
          <cell r="S1205">
            <v>13</v>
          </cell>
          <cell r="W1205">
            <v>4.1666666666666599</v>
          </cell>
        </row>
        <row r="1206">
          <cell r="A1206" t="str">
            <v>UN00127</v>
          </cell>
          <cell r="B1206" t="str">
            <v>P01AB01</v>
          </cell>
          <cell r="C1206" t="str">
            <v>METRONIDAZOL 500MG OVULO</v>
          </cell>
          <cell r="D1206">
            <v>36</v>
          </cell>
          <cell r="E1206" t="str">
            <v>OVU OVULO O TABLETA VAGINAL</v>
          </cell>
          <cell r="F1206" t="str">
            <v>500MG</v>
          </cell>
          <cell r="G1206" t="str">
            <v>Producto</v>
          </cell>
          <cell r="J1206">
            <v>5</v>
          </cell>
          <cell r="K1206">
            <v>5</v>
          </cell>
          <cell r="L1206" t="str">
            <v>005</v>
          </cell>
          <cell r="M1206" t="str">
            <v>FARMACIA DISCOLMEDICA</v>
          </cell>
          <cell r="N1206">
            <v>2022</v>
          </cell>
          <cell r="O1206">
            <v>9</v>
          </cell>
          <cell r="S1206">
            <v>5</v>
          </cell>
          <cell r="W1206">
            <v>0.83333333333333304</v>
          </cell>
        </row>
        <row r="1207">
          <cell r="A1207" t="str">
            <v>UN00127</v>
          </cell>
          <cell r="B1207" t="str">
            <v>P01AB01</v>
          </cell>
          <cell r="C1207" t="str">
            <v>METRONIDAZOL 500MG OVULO</v>
          </cell>
          <cell r="D1207">
            <v>36</v>
          </cell>
          <cell r="E1207" t="str">
            <v>OVU OVULO O TABLETA VAGINAL</v>
          </cell>
          <cell r="F1207" t="str">
            <v>500MG</v>
          </cell>
          <cell r="G1207" t="str">
            <v>Producto</v>
          </cell>
          <cell r="J1207">
            <v>2</v>
          </cell>
          <cell r="K1207">
            <v>5</v>
          </cell>
          <cell r="L1207" t="str">
            <v>005</v>
          </cell>
          <cell r="M1207" t="str">
            <v>FARMACIA DISCOLMEDICA</v>
          </cell>
          <cell r="N1207">
            <v>2023</v>
          </cell>
          <cell r="O1207">
            <v>1</v>
          </cell>
          <cell r="P1207">
            <v>2</v>
          </cell>
          <cell r="W1207">
            <v>0.16666666666666599</v>
          </cell>
        </row>
        <row r="1208">
          <cell r="A1208" t="str">
            <v>UN00128</v>
          </cell>
          <cell r="B1208" t="str">
            <v>N06AB06</v>
          </cell>
          <cell r="C1208" t="str">
            <v>SERTRALINA CLORHIDRATO 100MG TABLETA RECUBIERTA</v>
          </cell>
          <cell r="D1208">
            <v>55</v>
          </cell>
          <cell r="E1208" t="str">
            <v>TAB TABLETA</v>
          </cell>
          <cell r="F1208" t="str">
            <v>100 mg</v>
          </cell>
          <cell r="G1208" t="str">
            <v>Producto</v>
          </cell>
          <cell r="J1208">
            <v>1</v>
          </cell>
          <cell r="K1208">
            <v>5</v>
          </cell>
          <cell r="L1208" t="str">
            <v>005</v>
          </cell>
          <cell r="M1208" t="str">
            <v>FARMACIA DISCOLMEDICA</v>
          </cell>
          <cell r="N1208">
            <v>2022</v>
          </cell>
          <cell r="O1208">
            <v>9</v>
          </cell>
          <cell r="S1208">
            <v>1</v>
          </cell>
          <cell r="V1208">
            <v>6</v>
          </cell>
          <cell r="W1208">
            <v>1.1666666666666601</v>
          </cell>
        </row>
        <row r="1209">
          <cell r="A1209" t="str">
            <v>UN00131</v>
          </cell>
          <cell r="B1209" t="str">
            <v>C10AA05</v>
          </cell>
          <cell r="C1209" t="str">
            <v>ATORVASTATINA 20MG TABLETA</v>
          </cell>
          <cell r="D1209">
            <v>55</v>
          </cell>
          <cell r="E1209" t="str">
            <v>TAB TABLETA</v>
          </cell>
          <cell r="F1209" t="str">
            <v>20 mg</v>
          </cell>
          <cell r="G1209" t="str">
            <v>Producto</v>
          </cell>
          <cell r="J1209">
            <v>10</v>
          </cell>
          <cell r="K1209">
            <v>5</v>
          </cell>
          <cell r="L1209" t="str">
            <v>005</v>
          </cell>
          <cell r="M1209" t="str">
            <v>FARMACIA DISCOLMEDICA</v>
          </cell>
          <cell r="N1209">
            <v>2022</v>
          </cell>
          <cell r="O1209">
            <v>7</v>
          </cell>
          <cell r="Q1209">
            <v>10</v>
          </cell>
          <cell r="S1209">
            <v>221</v>
          </cell>
          <cell r="T1209">
            <v>249</v>
          </cell>
          <cell r="U1209">
            <v>47</v>
          </cell>
          <cell r="V1209">
            <v>1</v>
          </cell>
          <cell r="W1209">
            <v>88</v>
          </cell>
        </row>
        <row r="1210">
          <cell r="A1210" t="str">
            <v>UN00132</v>
          </cell>
          <cell r="B1210" t="str">
            <v>J01CR01</v>
          </cell>
          <cell r="C1210" t="str">
            <v>AMOXICILINA 500MG CAPSULA</v>
          </cell>
          <cell r="D1210">
            <v>7</v>
          </cell>
          <cell r="E1210" t="str">
            <v>CAP CAPSULA</v>
          </cell>
          <cell r="F1210" t="str">
            <v>500 MG</v>
          </cell>
          <cell r="G1210" t="str">
            <v>Producto</v>
          </cell>
          <cell r="J1210">
            <v>12</v>
          </cell>
          <cell r="K1210">
            <v>5</v>
          </cell>
          <cell r="L1210" t="str">
            <v>005</v>
          </cell>
          <cell r="M1210" t="str">
            <v>FARMACIA DISCOLMEDICA</v>
          </cell>
          <cell r="N1210">
            <v>2022</v>
          </cell>
          <cell r="O1210">
            <v>9</v>
          </cell>
          <cell r="S1210">
            <v>12</v>
          </cell>
          <cell r="T1210">
            <v>6</v>
          </cell>
          <cell r="U1210">
            <v>7</v>
          </cell>
          <cell r="V1210">
            <v>12</v>
          </cell>
          <cell r="W1210">
            <v>6.1666666666666599</v>
          </cell>
        </row>
        <row r="1211">
          <cell r="A1211" t="str">
            <v>UN00132</v>
          </cell>
          <cell r="B1211" t="str">
            <v>J01CR01</v>
          </cell>
          <cell r="C1211" t="str">
            <v>AMOXICILINA 500MG CAPSULA</v>
          </cell>
          <cell r="D1211">
            <v>7</v>
          </cell>
          <cell r="E1211" t="str">
            <v>CAP CAPSULA</v>
          </cell>
          <cell r="F1211" t="str">
            <v>500 MG</v>
          </cell>
          <cell r="G1211" t="str">
            <v>Producto</v>
          </cell>
          <cell r="J1211">
            <v>3</v>
          </cell>
          <cell r="K1211">
            <v>5</v>
          </cell>
          <cell r="L1211" t="str">
            <v>005</v>
          </cell>
          <cell r="M1211" t="str">
            <v>FARMACIA DISCOLMEDICA</v>
          </cell>
          <cell r="N1211">
            <v>2023</v>
          </cell>
          <cell r="O1211">
            <v>1</v>
          </cell>
          <cell r="P1211">
            <v>3</v>
          </cell>
          <cell r="W1211">
            <v>0.25</v>
          </cell>
        </row>
        <row r="1212">
          <cell r="A1212" t="str">
            <v>UN00133</v>
          </cell>
          <cell r="B1212" t="str">
            <v>C02CA01</v>
          </cell>
          <cell r="C1212" t="str">
            <v>PRAZOSINA CLORHIDRATO 1MG TABLETA</v>
          </cell>
          <cell r="D1212">
            <v>55</v>
          </cell>
          <cell r="E1212" t="str">
            <v>TAB TABLETA</v>
          </cell>
          <cell r="F1212" t="str">
            <v>1.00000 mg</v>
          </cell>
          <cell r="G1212" t="str">
            <v>Producto</v>
          </cell>
          <cell r="J1212">
            <v>48</v>
          </cell>
          <cell r="K1212">
            <v>5</v>
          </cell>
          <cell r="L1212" t="str">
            <v>005</v>
          </cell>
          <cell r="M1212" t="str">
            <v>FARMACIA DISCOLMEDICA</v>
          </cell>
          <cell r="N1212">
            <v>2022</v>
          </cell>
          <cell r="O1212">
            <v>7</v>
          </cell>
          <cell r="Q1212">
            <v>48</v>
          </cell>
          <cell r="W1212">
            <v>8</v>
          </cell>
        </row>
        <row r="1213">
          <cell r="A1213" t="str">
            <v>UN00134</v>
          </cell>
          <cell r="B1213" t="str">
            <v>A11HA03</v>
          </cell>
          <cell r="C1213" t="str">
            <v>VITAMINA A (ACETATO O PALMITATO) 50.000 UI TABLETA, GRAGEA O CAPSULA</v>
          </cell>
          <cell r="D1213">
            <v>7</v>
          </cell>
          <cell r="E1213" t="str">
            <v>CAP CAPSULA</v>
          </cell>
          <cell r="F1213" t="str">
            <v>50000 UI</v>
          </cell>
          <cell r="G1213" t="str">
            <v>Producto</v>
          </cell>
          <cell r="J1213">
            <v>21</v>
          </cell>
          <cell r="K1213">
            <v>5</v>
          </cell>
          <cell r="L1213" t="str">
            <v>005</v>
          </cell>
          <cell r="M1213" t="str">
            <v>FARMACIA DISCOLMEDICA</v>
          </cell>
          <cell r="N1213">
            <v>2022</v>
          </cell>
          <cell r="O1213">
            <v>7</v>
          </cell>
          <cell r="Q1213">
            <v>21</v>
          </cell>
          <cell r="R1213">
            <v>21</v>
          </cell>
          <cell r="S1213">
            <v>12</v>
          </cell>
          <cell r="T1213">
            <v>20</v>
          </cell>
          <cell r="U1213">
            <v>19</v>
          </cell>
          <cell r="V1213">
            <v>32</v>
          </cell>
          <cell r="W1213">
            <v>20.8333333333333</v>
          </cell>
        </row>
        <row r="1214">
          <cell r="A1214" t="str">
            <v>UN00135</v>
          </cell>
          <cell r="B1214" t="str">
            <v>R01AD01</v>
          </cell>
          <cell r="C1214" t="str">
            <v>AZITROMICINA DIHIDRATO 500MG TABLETA</v>
          </cell>
          <cell r="D1214">
            <v>55</v>
          </cell>
          <cell r="E1214" t="str">
            <v>TAB TABLETA</v>
          </cell>
          <cell r="F1214" t="str">
            <v>500 mg</v>
          </cell>
          <cell r="G1214" t="str">
            <v>Producto</v>
          </cell>
          <cell r="J1214">
            <v>18</v>
          </cell>
          <cell r="K1214">
            <v>5</v>
          </cell>
          <cell r="L1214" t="str">
            <v>005</v>
          </cell>
          <cell r="M1214" t="str">
            <v>FARMACIA DISCOLMEDICA</v>
          </cell>
          <cell r="N1214">
            <v>2022</v>
          </cell>
          <cell r="O1214">
            <v>7</v>
          </cell>
          <cell r="Q1214">
            <v>18</v>
          </cell>
          <cell r="R1214">
            <v>19</v>
          </cell>
          <cell r="S1214">
            <v>29</v>
          </cell>
          <cell r="T1214">
            <v>17</v>
          </cell>
          <cell r="U1214">
            <v>31</v>
          </cell>
          <cell r="V1214">
            <v>18</v>
          </cell>
          <cell r="W1214">
            <v>22</v>
          </cell>
        </row>
        <row r="1215">
          <cell r="A1215" t="str">
            <v>UN00136</v>
          </cell>
          <cell r="B1215" t="str">
            <v>C01DA08</v>
          </cell>
          <cell r="C1215" t="str">
            <v>ISOSORBIDA DINITRATO 5MG TABLETA SUBLINGUAL</v>
          </cell>
          <cell r="D1215">
            <v>55</v>
          </cell>
          <cell r="E1215" t="str">
            <v>TAB TABLETA</v>
          </cell>
          <cell r="F1215" t="str">
            <v>5 MG</v>
          </cell>
          <cell r="G1215" t="str">
            <v>Producto</v>
          </cell>
          <cell r="J1215">
            <v>26</v>
          </cell>
          <cell r="K1215">
            <v>5</v>
          </cell>
          <cell r="L1215" t="str">
            <v>005</v>
          </cell>
          <cell r="M1215" t="str">
            <v>FARMACIA DISCOLMEDICA</v>
          </cell>
          <cell r="N1215">
            <v>2022</v>
          </cell>
          <cell r="O1215">
            <v>7</v>
          </cell>
          <cell r="Q1215">
            <v>26</v>
          </cell>
          <cell r="U1215">
            <v>2</v>
          </cell>
          <cell r="V1215">
            <v>3</v>
          </cell>
          <cell r="W1215">
            <v>5.1666666666666599</v>
          </cell>
        </row>
        <row r="1216">
          <cell r="A1216" t="str">
            <v>UN00136</v>
          </cell>
          <cell r="B1216" t="str">
            <v>C01DA08</v>
          </cell>
          <cell r="C1216" t="str">
            <v>ISOSORBIDA DINITRATO 5MG TABLETA SUBLINGUAL</v>
          </cell>
          <cell r="D1216">
            <v>55</v>
          </cell>
          <cell r="E1216" t="str">
            <v>TAB TABLETA</v>
          </cell>
          <cell r="F1216" t="str">
            <v>5 MG</v>
          </cell>
          <cell r="G1216" t="str">
            <v>Producto</v>
          </cell>
          <cell r="J1216">
            <v>2</v>
          </cell>
          <cell r="K1216">
            <v>5</v>
          </cell>
          <cell r="L1216" t="str">
            <v>005</v>
          </cell>
          <cell r="M1216" t="str">
            <v>FARMACIA DISCOLMEDICA</v>
          </cell>
          <cell r="N1216">
            <v>2023</v>
          </cell>
          <cell r="O1216">
            <v>1</v>
          </cell>
          <cell r="P1216">
            <v>2</v>
          </cell>
          <cell r="W1216">
            <v>0.16666666666666599</v>
          </cell>
        </row>
        <row r="1217">
          <cell r="A1217" t="str">
            <v>UN00140</v>
          </cell>
          <cell r="B1217" t="str">
            <v>N05AA02</v>
          </cell>
          <cell r="C1217" t="str">
            <v>LEVOMEPROMAZINA MALEATO 100MG TABLETA</v>
          </cell>
          <cell r="D1217">
            <v>55</v>
          </cell>
          <cell r="E1217" t="str">
            <v>TAB TABLETA</v>
          </cell>
          <cell r="F1217" t="str">
            <v>100.00000 mg</v>
          </cell>
          <cell r="G1217" t="str">
            <v>Producto</v>
          </cell>
          <cell r="J1217">
            <v>10</v>
          </cell>
          <cell r="K1217">
            <v>5</v>
          </cell>
          <cell r="L1217" t="str">
            <v>005</v>
          </cell>
          <cell r="M1217" t="str">
            <v>FARMACIA DISCOLMEDICA</v>
          </cell>
          <cell r="N1217">
            <v>2022</v>
          </cell>
          <cell r="O1217">
            <v>9</v>
          </cell>
          <cell r="S1217">
            <v>10</v>
          </cell>
          <cell r="U1217">
            <v>3</v>
          </cell>
          <cell r="W1217">
            <v>2.1666666666666599</v>
          </cell>
        </row>
        <row r="1218">
          <cell r="A1218" t="str">
            <v>UN00149</v>
          </cell>
          <cell r="B1218" t="str">
            <v>A03FA01</v>
          </cell>
          <cell r="C1218" t="str">
            <v>METOCLOPRAMIDA 10MG TABLETA</v>
          </cell>
          <cell r="D1218">
            <v>55</v>
          </cell>
          <cell r="E1218" t="str">
            <v>TAB TABLETA</v>
          </cell>
          <cell r="F1218" t="str">
            <v>10.00000 mg</v>
          </cell>
          <cell r="G1218" t="str">
            <v>Producto</v>
          </cell>
          <cell r="J1218">
            <v>2</v>
          </cell>
          <cell r="K1218">
            <v>5</v>
          </cell>
          <cell r="L1218" t="str">
            <v>005</v>
          </cell>
          <cell r="M1218" t="str">
            <v>FARMACIA DISCOLMEDICA</v>
          </cell>
          <cell r="N1218">
            <v>2022</v>
          </cell>
          <cell r="O1218">
            <v>7</v>
          </cell>
          <cell r="Q1218">
            <v>2</v>
          </cell>
          <cell r="R1218">
            <v>9</v>
          </cell>
          <cell r="S1218">
            <v>4</v>
          </cell>
          <cell r="T1218">
            <v>3</v>
          </cell>
          <cell r="U1218">
            <v>1</v>
          </cell>
          <cell r="W1218">
            <v>3.1666666666666599</v>
          </cell>
        </row>
        <row r="1219">
          <cell r="A1219" t="str">
            <v>UN00149</v>
          </cell>
          <cell r="B1219" t="str">
            <v>A03FA01</v>
          </cell>
          <cell r="C1219" t="str">
            <v>METOCLOPRAMIDA 10MG TABLETA</v>
          </cell>
          <cell r="D1219">
            <v>55</v>
          </cell>
          <cell r="E1219" t="str">
            <v>TAB TABLETA</v>
          </cell>
          <cell r="F1219" t="str">
            <v>10.00000 mg</v>
          </cell>
          <cell r="G1219" t="str">
            <v>Producto</v>
          </cell>
          <cell r="J1219">
            <v>1</v>
          </cell>
          <cell r="K1219">
            <v>5</v>
          </cell>
          <cell r="L1219" t="str">
            <v>005</v>
          </cell>
          <cell r="M1219" t="str">
            <v>FARMACIA DISCOLMEDICA</v>
          </cell>
          <cell r="N1219">
            <v>2023</v>
          </cell>
          <cell r="O1219">
            <v>1</v>
          </cell>
          <cell r="P1219">
            <v>1</v>
          </cell>
          <cell r="W1219">
            <v>8.3333333333333301E-2</v>
          </cell>
        </row>
        <row r="1220">
          <cell r="A1220" t="str">
            <v>UN00151</v>
          </cell>
          <cell r="B1220" t="str">
            <v>C08CA06</v>
          </cell>
          <cell r="C1220" t="str">
            <v>NIMODIPINO 30MG TABLETA RECUBIERTA</v>
          </cell>
          <cell r="D1220">
            <v>55</v>
          </cell>
          <cell r="E1220" t="str">
            <v>TAB TABLETA</v>
          </cell>
          <cell r="F1220" t="str">
            <v>30.00000 mg</v>
          </cell>
          <cell r="G1220" t="str">
            <v>Producto</v>
          </cell>
          <cell r="J1220">
            <v>72</v>
          </cell>
          <cell r="K1220">
            <v>5</v>
          </cell>
          <cell r="L1220" t="str">
            <v>005</v>
          </cell>
          <cell r="M1220" t="str">
            <v>FARMACIA DISCOLMEDICA</v>
          </cell>
          <cell r="N1220">
            <v>2022</v>
          </cell>
          <cell r="O1220">
            <v>7</v>
          </cell>
          <cell r="Q1220">
            <v>72</v>
          </cell>
          <cell r="R1220">
            <v>2</v>
          </cell>
          <cell r="S1220">
            <v>1</v>
          </cell>
          <cell r="T1220">
            <v>40</v>
          </cell>
          <cell r="U1220">
            <v>8</v>
          </cell>
          <cell r="W1220">
            <v>20.5</v>
          </cell>
        </row>
        <row r="1221">
          <cell r="A1221" t="str">
            <v>UN00153</v>
          </cell>
          <cell r="B1221" t="str">
            <v>H02AB07</v>
          </cell>
          <cell r="C1221" t="str">
            <v>PREDNISONA 50MG TABLETA</v>
          </cell>
          <cell r="D1221">
            <v>55</v>
          </cell>
          <cell r="E1221" t="str">
            <v>TAB TABLETA</v>
          </cell>
          <cell r="F1221" t="str">
            <v>50 mg</v>
          </cell>
          <cell r="G1221" t="str">
            <v>Producto</v>
          </cell>
          <cell r="J1221">
            <v>9</v>
          </cell>
          <cell r="K1221">
            <v>5</v>
          </cell>
          <cell r="L1221" t="str">
            <v>005</v>
          </cell>
          <cell r="M1221" t="str">
            <v>FARMACIA DISCOLMEDICA</v>
          </cell>
          <cell r="N1221">
            <v>2022</v>
          </cell>
          <cell r="O1221">
            <v>8</v>
          </cell>
          <cell r="R1221">
            <v>9</v>
          </cell>
          <cell r="S1221">
            <v>13</v>
          </cell>
          <cell r="T1221">
            <v>21</v>
          </cell>
          <cell r="U1221">
            <v>13</v>
          </cell>
          <cell r="V1221">
            <v>5</v>
          </cell>
          <cell r="W1221">
            <v>10.1666666666666</v>
          </cell>
        </row>
        <row r="1222">
          <cell r="A1222" t="str">
            <v>UN00154</v>
          </cell>
          <cell r="B1222" t="str">
            <v>C10AA05</v>
          </cell>
          <cell r="C1222" t="str">
            <v>ATORVASTATINA 40MG TABLETA</v>
          </cell>
          <cell r="D1222">
            <v>55</v>
          </cell>
          <cell r="E1222" t="str">
            <v>TAB TABLETA</v>
          </cell>
          <cell r="F1222" t="str">
            <v>40 mg</v>
          </cell>
          <cell r="G1222" t="str">
            <v>Producto</v>
          </cell>
          <cell r="J1222">
            <v>175</v>
          </cell>
          <cell r="K1222">
            <v>5</v>
          </cell>
          <cell r="L1222" t="str">
            <v>005</v>
          </cell>
          <cell r="M1222" t="str">
            <v>FARMACIA DISCOLMEDICA</v>
          </cell>
          <cell r="N1222">
            <v>2022</v>
          </cell>
          <cell r="O1222">
            <v>7</v>
          </cell>
          <cell r="Q1222">
            <v>175</v>
          </cell>
          <cell r="R1222">
            <v>284</v>
          </cell>
          <cell r="S1222">
            <v>191</v>
          </cell>
          <cell r="T1222">
            <v>126</v>
          </cell>
          <cell r="U1222">
            <v>493</v>
          </cell>
          <cell r="V1222">
            <v>434</v>
          </cell>
          <cell r="W1222">
            <v>283.83333333333297</v>
          </cell>
        </row>
        <row r="1223">
          <cell r="A1223" t="str">
            <v>UN00154</v>
          </cell>
          <cell r="B1223" t="str">
            <v>C10AA05</v>
          </cell>
          <cell r="C1223" t="str">
            <v>ATORVASTATINA 40MG TABLETA</v>
          </cell>
          <cell r="D1223">
            <v>55</v>
          </cell>
          <cell r="E1223" t="str">
            <v>TAB TABLETA</v>
          </cell>
          <cell r="F1223" t="str">
            <v>40 mg</v>
          </cell>
          <cell r="G1223" t="str">
            <v>Producto</v>
          </cell>
          <cell r="J1223">
            <v>24</v>
          </cell>
          <cell r="K1223">
            <v>5</v>
          </cell>
          <cell r="L1223" t="str">
            <v>005</v>
          </cell>
          <cell r="M1223" t="str">
            <v>FARMACIA DISCOLMEDICA</v>
          </cell>
          <cell r="N1223">
            <v>2023</v>
          </cell>
          <cell r="O1223">
            <v>1</v>
          </cell>
          <cell r="P1223">
            <v>24</v>
          </cell>
          <cell r="W1223">
            <v>2</v>
          </cell>
        </row>
        <row r="1224">
          <cell r="A1224" t="str">
            <v>UN00159</v>
          </cell>
          <cell r="B1224" t="str">
            <v>C08DA01</v>
          </cell>
          <cell r="C1224" t="str">
            <v>VERAPAMILO CLORHIDRATO 120MG TABLETA</v>
          </cell>
          <cell r="D1224">
            <v>55</v>
          </cell>
          <cell r="E1224" t="str">
            <v>TAB TABLETA</v>
          </cell>
          <cell r="F1224" t="str">
            <v>120 mg</v>
          </cell>
          <cell r="G1224" t="str">
            <v>Producto</v>
          </cell>
          <cell r="J1224">
            <v>1</v>
          </cell>
          <cell r="K1224">
            <v>5</v>
          </cell>
          <cell r="L1224" t="str">
            <v>005</v>
          </cell>
          <cell r="M1224" t="str">
            <v>FARMACIA DISCOLMEDICA</v>
          </cell>
          <cell r="N1224">
            <v>2022</v>
          </cell>
          <cell r="O1224">
            <v>7</v>
          </cell>
          <cell r="Q1224">
            <v>1</v>
          </cell>
          <cell r="W1224">
            <v>0.16666666666666599</v>
          </cell>
        </row>
        <row r="1225">
          <cell r="A1225" t="str">
            <v>UN00163</v>
          </cell>
          <cell r="B1225" t="str">
            <v>C10AC01</v>
          </cell>
          <cell r="C1225" t="str">
            <v>COLCHICINA 0.5MG TABLETA</v>
          </cell>
          <cell r="D1225">
            <v>55</v>
          </cell>
          <cell r="E1225" t="str">
            <v>TAB TABLETA</v>
          </cell>
          <cell r="F1225" t="str">
            <v>0.50 mg</v>
          </cell>
          <cell r="G1225" t="str">
            <v>Producto</v>
          </cell>
          <cell r="J1225">
            <v>6</v>
          </cell>
          <cell r="K1225">
            <v>5</v>
          </cell>
          <cell r="L1225" t="str">
            <v>005</v>
          </cell>
          <cell r="M1225" t="str">
            <v>FARMACIA DISCOLMEDICA</v>
          </cell>
          <cell r="N1225">
            <v>2022</v>
          </cell>
          <cell r="O1225">
            <v>7</v>
          </cell>
          <cell r="Q1225">
            <v>6</v>
          </cell>
          <cell r="S1225">
            <v>30</v>
          </cell>
          <cell r="T1225">
            <v>4</v>
          </cell>
          <cell r="V1225">
            <v>2</v>
          </cell>
          <cell r="W1225">
            <v>7</v>
          </cell>
        </row>
        <row r="1226">
          <cell r="A1226" t="str">
            <v>UN00164</v>
          </cell>
          <cell r="B1226" t="str">
            <v>S01GA55</v>
          </cell>
          <cell r="C1226" t="str">
            <v>PRAZOSINA CLORHIDRATO 1MG TABLETA</v>
          </cell>
          <cell r="D1226">
            <v>55</v>
          </cell>
          <cell r="E1226" t="str">
            <v>TAB TABLETA</v>
          </cell>
          <cell r="F1226" t="str">
            <v>1 mg</v>
          </cell>
          <cell r="G1226" t="str">
            <v>Producto</v>
          </cell>
          <cell r="J1226">
            <v>137</v>
          </cell>
          <cell r="K1226">
            <v>5</v>
          </cell>
          <cell r="L1226" t="str">
            <v>005</v>
          </cell>
          <cell r="M1226" t="str">
            <v>FARMACIA DISCOLMEDICA</v>
          </cell>
          <cell r="N1226">
            <v>2022</v>
          </cell>
          <cell r="O1226">
            <v>7</v>
          </cell>
          <cell r="Q1226">
            <v>137</v>
          </cell>
          <cell r="R1226">
            <v>80</v>
          </cell>
          <cell r="S1226">
            <v>238</v>
          </cell>
          <cell r="T1226">
            <v>121</v>
          </cell>
          <cell r="U1226">
            <v>177</v>
          </cell>
          <cell r="V1226">
            <v>68</v>
          </cell>
          <cell r="W1226">
            <v>136.833333333333</v>
          </cell>
        </row>
        <row r="1227">
          <cell r="A1227" t="str">
            <v>UN00164</v>
          </cell>
          <cell r="B1227" t="str">
            <v>S01GA55</v>
          </cell>
          <cell r="C1227" t="str">
            <v>PRAZOSINA CLORHIDRATO 1MG TABLETA</v>
          </cell>
          <cell r="D1227">
            <v>55</v>
          </cell>
          <cell r="E1227" t="str">
            <v>TAB TABLETA</v>
          </cell>
          <cell r="F1227" t="str">
            <v>1 mg</v>
          </cell>
          <cell r="G1227" t="str">
            <v>Producto</v>
          </cell>
          <cell r="J1227">
            <v>6</v>
          </cell>
          <cell r="K1227">
            <v>5</v>
          </cell>
          <cell r="L1227" t="str">
            <v>005</v>
          </cell>
          <cell r="M1227" t="str">
            <v>FARMACIA DISCOLMEDICA</v>
          </cell>
          <cell r="N1227">
            <v>2023</v>
          </cell>
          <cell r="O1227">
            <v>1</v>
          </cell>
          <cell r="P1227">
            <v>6</v>
          </cell>
          <cell r="W1227">
            <v>0.5</v>
          </cell>
        </row>
        <row r="1228">
          <cell r="A1228" t="str">
            <v>UN00172</v>
          </cell>
          <cell r="B1228" t="str">
            <v>G01AA10</v>
          </cell>
          <cell r="C1228" t="str">
            <v>CLARITROMICINA 500MG TABLETA</v>
          </cell>
          <cell r="D1228">
            <v>55</v>
          </cell>
          <cell r="E1228" t="str">
            <v>TAB TABLETA</v>
          </cell>
          <cell r="F1228" t="str">
            <v>500 mg</v>
          </cell>
          <cell r="G1228" t="str">
            <v>Producto</v>
          </cell>
          <cell r="J1228">
            <v>89</v>
          </cell>
          <cell r="K1228">
            <v>5</v>
          </cell>
          <cell r="L1228" t="str">
            <v>005</v>
          </cell>
          <cell r="M1228" t="str">
            <v>FARMACIA DISCOLMEDICA</v>
          </cell>
          <cell r="N1228">
            <v>2022</v>
          </cell>
          <cell r="O1228">
            <v>7</v>
          </cell>
          <cell r="Q1228">
            <v>89</v>
          </cell>
          <cell r="R1228">
            <v>90</v>
          </cell>
          <cell r="S1228">
            <v>71</v>
          </cell>
          <cell r="T1228">
            <v>126</v>
          </cell>
          <cell r="U1228">
            <v>156</v>
          </cell>
          <cell r="V1228">
            <v>33</v>
          </cell>
          <cell r="W1228">
            <v>94.1666666666666</v>
          </cell>
        </row>
        <row r="1229">
          <cell r="A1229" t="str">
            <v>UN00172</v>
          </cell>
          <cell r="B1229" t="str">
            <v>G01AA10</v>
          </cell>
          <cell r="C1229" t="str">
            <v>CLARITROMICINA 500MG TABLETA</v>
          </cell>
          <cell r="D1229">
            <v>55</v>
          </cell>
          <cell r="E1229" t="str">
            <v>TAB TABLETA</v>
          </cell>
          <cell r="F1229" t="str">
            <v>500 mg</v>
          </cell>
          <cell r="G1229" t="str">
            <v>Producto</v>
          </cell>
          <cell r="J1229">
            <v>5</v>
          </cell>
          <cell r="K1229">
            <v>5</v>
          </cell>
          <cell r="L1229" t="str">
            <v>005</v>
          </cell>
          <cell r="M1229" t="str">
            <v>FARMACIA DISCOLMEDICA</v>
          </cell>
          <cell r="N1229">
            <v>2023</v>
          </cell>
          <cell r="O1229">
            <v>1</v>
          </cell>
          <cell r="P1229">
            <v>5</v>
          </cell>
          <cell r="W1229">
            <v>0.41666666666666602</v>
          </cell>
        </row>
        <row r="1230">
          <cell r="A1230" t="str">
            <v>UN00174</v>
          </cell>
          <cell r="B1230" t="str">
            <v>C09AA02</v>
          </cell>
          <cell r="C1230" t="str">
            <v>ENALAPRIL MALEATO 5MG TABLETA</v>
          </cell>
          <cell r="D1230">
            <v>55</v>
          </cell>
          <cell r="E1230" t="str">
            <v>TAB TABLETA</v>
          </cell>
          <cell r="F1230" t="str">
            <v>5.00000 mg</v>
          </cell>
          <cell r="G1230" t="str">
            <v>Producto</v>
          </cell>
          <cell r="J1230">
            <v>61</v>
          </cell>
          <cell r="K1230">
            <v>5</v>
          </cell>
          <cell r="L1230" t="str">
            <v>005</v>
          </cell>
          <cell r="M1230" t="str">
            <v>FARMACIA DISCOLMEDICA</v>
          </cell>
          <cell r="N1230">
            <v>2022</v>
          </cell>
          <cell r="O1230">
            <v>7</v>
          </cell>
          <cell r="Q1230">
            <v>61</v>
          </cell>
          <cell r="R1230">
            <v>45</v>
          </cell>
          <cell r="S1230">
            <v>51</v>
          </cell>
          <cell r="T1230">
            <v>58</v>
          </cell>
          <cell r="U1230">
            <v>55</v>
          </cell>
          <cell r="V1230">
            <v>107</v>
          </cell>
          <cell r="W1230">
            <v>62.8333333333333</v>
          </cell>
        </row>
        <row r="1231">
          <cell r="A1231" t="str">
            <v>UN00174</v>
          </cell>
          <cell r="B1231" t="str">
            <v>C09AA02</v>
          </cell>
          <cell r="C1231" t="str">
            <v>ENALAPRIL MALEATO 5MG TABLETA</v>
          </cell>
          <cell r="D1231">
            <v>55</v>
          </cell>
          <cell r="E1231" t="str">
            <v>TAB TABLETA</v>
          </cell>
          <cell r="F1231" t="str">
            <v>5.00000 mg</v>
          </cell>
          <cell r="G1231" t="str">
            <v>Producto</v>
          </cell>
          <cell r="J1231">
            <v>0</v>
          </cell>
          <cell r="K1231">
            <v>5</v>
          </cell>
          <cell r="L1231" t="str">
            <v>005</v>
          </cell>
          <cell r="M1231" t="str">
            <v>FARMACIA DISCOLMEDICA</v>
          </cell>
          <cell r="N1231">
            <v>2023</v>
          </cell>
          <cell r="O1231">
            <v>1</v>
          </cell>
          <cell r="P1231">
            <v>0</v>
          </cell>
          <cell r="W1231">
            <v>0</v>
          </cell>
        </row>
        <row r="1232">
          <cell r="A1232" t="str">
            <v>UN00176</v>
          </cell>
          <cell r="B1232" t="str">
            <v>C03CA01</v>
          </cell>
          <cell r="C1232" t="str">
            <v>FUROSEMIDA 40MG TABLETA</v>
          </cell>
          <cell r="D1232">
            <v>55</v>
          </cell>
          <cell r="E1232" t="str">
            <v>TAB TABLETA</v>
          </cell>
          <cell r="F1232" t="str">
            <v>40.00000 mg</v>
          </cell>
          <cell r="G1232" t="str">
            <v>Producto</v>
          </cell>
          <cell r="J1232">
            <v>55</v>
          </cell>
          <cell r="K1232">
            <v>5</v>
          </cell>
          <cell r="L1232" t="str">
            <v>005</v>
          </cell>
          <cell r="M1232" t="str">
            <v>FARMACIA DISCOLMEDICA</v>
          </cell>
          <cell r="N1232">
            <v>2022</v>
          </cell>
          <cell r="O1232">
            <v>7</v>
          </cell>
          <cell r="Q1232">
            <v>55</v>
          </cell>
          <cell r="R1232">
            <v>30</v>
          </cell>
          <cell r="S1232">
            <v>15</v>
          </cell>
          <cell r="T1232">
            <v>32</v>
          </cell>
          <cell r="U1232">
            <v>51</v>
          </cell>
          <cell r="V1232">
            <v>82</v>
          </cell>
          <cell r="W1232">
            <v>44.1666666666666</v>
          </cell>
        </row>
        <row r="1233">
          <cell r="A1233" t="str">
            <v>UN00176</v>
          </cell>
          <cell r="B1233" t="str">
            <v>C03CA01</v>
          </cell>
          <cell r="C1233" t="str">
            <v>FUROSEMIDA 40MG TABLETA</v>
          </cell>
          <cell r="D1233">
            <v>55</v>
          </cell>
          <cell r="E1233" t="str">
            <v>TAB TABLETA</v>
          </cell>
          <cell r="F1233" t="str">
            <v>40.00000 mg</v>
          </cell>
          <cell r="G1233" t="str">
            <v>Producto</v>
          </cell>
          <cell r="J1233">
            <v>4</v>
          </cell>
          <cell r="K1233">
            <v>5</v>
          </cell>
          <cell r="L1233" t="str">
            <v>005</v>
          </cell>
          <cell r="M1233" t="str">
            <v>FARMACIA DISCOLMEDICA</v>
          </cell>
          <cell r="N1233">
            <v>2023</v>
          </cell>
          <cell r="O1233">
            <v>1</v>
          </cell>
          <cell r="P1233">
            <v>4</v>
          </cell>
          <cell r="W1233">
            <v>0.33333333333333298</v>
          </cell>
        </row>
        <row r="1234">
          <cell r="A1234" t="str">
            <v>UN00177</v>
          </cell>
          <cell r="B1234" t="str">
            <v>N03AX14</v>
          </cell>
          <cell r="C1234" t="str">
            <v>LEVETIRACETAM 500MG TABLETA</v>
          </cell>
          <cell r="D1234">
            <v>55</v>
          </cell>
          <cell r="E1234" t="str">
            <v>TAB TABLETA</v>
          </cell>
          <cell r="F1234" t="str">
            <v>500 mg.</v>
          </cell>
          <cell r="G1234" t="str">
            <v>Producto</v>
          </cell>
          <cell r="J1234">
            <v>108</v>
          </cell>
          <cell r="K1234">
            <v>5</v>
          </cell>
          <cell r="L1234" t="str">
            <v>005</v>
          </cell>
          <cell r="M1234" t="str">
            <v>FARMACIA DISCOLMEDICA</v>
          </cell>
          <cell r="N1234">
            <v>2022</v>
          </cell>
          <cell r="O1234">
            <v>7</v>
          </cell>
          <cell r="Q1234">
            <v>108</v>
          </cell>
          <cell r="R1234">
            <v>72</v>
          </cell>
          <cell r="S1234">
            <v>55</v>
          </cell>
          <cell r="T1234">
            <v>61</v>
          </cell>
          <cell r="U1234">
            <v>29</v>
          </cell>
          <cell r="V1234">
            <v>14</v>
          </cell>
          <cell r="W1234">
            <v>56.5</v>
          </cell>
        </row>
        <row r="1235">
          <cell r="A1235" t="str">
            <v>UN00177</v>
          </cell>
          <cell r="B1235" t="str">
            <v>N03AX14</v>
          </cell>
          <cell r="C1235" t="str">
            <v>LEVETIRACETAM 500MG TABLETA</v>
          </cell>
          <cell r="D1235">
            <v>55</v>
          </cell>
          <cell r="E1235" t="str">
            <v>TAB TABLETA</v>
          </cell>
          <cell r="F1235" t="str">
            <v>500 mg.</v>
          </cell>
          <cell r="G1235" t="str">
            <v>Producto</v>
          </cell>
          <cell r="J1235">
            <v>3</v>
          </cell>
          <cell r="K1235">
            <v>5</v>
          </cell>
          <cell r="L1235" t="str">
            <v>005</v>
          </cell>
          <cell r="M1235" t="str">
            <v>FARMACIA DISCOLMEDICA</v>
          </cell>
          <cell r="N1235">
            <v>2023</v>
          </cell>
          <cell r="O1235">
            <v>1</v>
          </cell>
          <cell r="P1235">
            <v>3</v>
          </cell>
          <cell r="W1235">
            <v>0.25</v>
          </cell>
        </row>
        <row r="1236">
          <cell r="A1236" t="str">
            <v>UN00178</v>
          </cell>
          <cell r="B1236" t="str">
            <v>H03AA01</v>
          </cell>
          <cell r="C1236" t="str">
            <v>LEVOTIROXINA 75MCG TABLETA</v>
          </cell>
          <cell r="D1236">
            <v>55</v>
          </cell>
          <cell r="E1236" t="str">
            <v>TAB TABLETA</v>
          </cell>
          <cell r="F1236" t="str">
            <v>75.00000 mcg</v>
          </cell>
          <cell r="G1236" t="str">
            <v>Producto</v>
          </cell>
          <cell r="J1236">
            <v>25</v>
          </cell>
          <cell r="K1236">
            <v>5</v>
          </cell>
          <cell r="L1236" t="str">
            <v>005</v>
          </cell>
          <cell r="M1236" t="str">
            <v>FARMACIA DISCOLMEDICA</v>
          </cell>
          <cell r="N1236">
            <v>2022</v>
          </cell>
          <cell r="O1236">
            <v>7</v>
          </cell>
          <cell r="Q1236">
            <v>25</v>
          </cell>
          <cell r="R1236">
            <v>5</v>
          </cell>
          <cell r="S1236">
            <v>35</v>
          </cell>
          <cell r="T1236">
            <v>21</v>
          </cell>
          <cell r="U1236">
            <v>55</v>
          </cell>
          <cell r="V1236">
            <v>14</v>
          </cell>
          <cell r="W1236">
            <v>25.8333333333333</v>
          </cell>
        </row>
        <row r="1237">
          <cell r="A1237" t="str">
            <v>UN00180</v>
          </cell>
          <cell r="B1237" t="str">
            <v>M01AE02</v>
          </cell>
          <cell r="C1237" t="str">
            <v>NAPROXENO BASE 250MG TABLETA</v>
          </cell>
          <cell r="D1237">
            <v>55</v>
          </cell>
          <cell r="E1237" t="str">
            <v>TAB TABLETA</v>
          </cell>
          <cell r="F1237" t="str">
            <v>250.00000 mg</v>
          </cell>
          <cell r="G1237" t="str">
            <v>Producto</v>
          </cell>
          <cell r="J1237">
            <v>9</v>
          </cell>
          <cell r="K1237">
            <v>5</v>
          </cell>
          <cell r="L1237" t="str">
            <v>005</v>
          </cell>
          <cell r="M1237" t="str">
            <v>FARMACIA DISCOLMEDICA</v>
          </cell>
          <cell r="N1237">
            <v>2022</v>
          </cell>
          <cell r="O1237">
            <v>7</v>
          </cell>
          <cell r="Q1237">
            <v>9</v>
          </cell>
          <cell r="R1237">
            <v>24</v>
          </cell>
          <cell r="S1237">
            <v>16</v>
          </cell>
          <cell r="T1237">
            <v>23</v>
          </cell>
          <cell r="U1237">
            <v>27</v>
          </cell>
          <cell r="V1237">
            <v>24</v>
          </cell>
          <cell r="W1237">
            <v>20.5</v>
          </cell>
        </row>
        <row r="1238">
          <cell r="A1238" t="str">
            <v>UN00180</v>
          </cell>
          <cell r="B1238" t="str">
            <v>M01AE02</v>
          </cell>
          <cell r="C1238" t="str">
            <v>NAPROXENO BASE 250MG TABLETA</v>
          </cell>
          <cell r="D1238">
            <v>55</v>
          </cell>
          <cell r="E1238" t="str">
            <v>TAB TABLETA</v>
          </cell>
          <cell r="F1238" t="str">
            <v>250.00000 mg</v>
          </cell>
          <cell r="G1238" t="str">
            <v>Producto</v>
          </cell>
          <cell r="J1238">
            <v>6</v>
          </cell>
          <cell r="K1238">
            <v>5</v>
          </cell>
          <cell r="L1238" t="str">
            <v>005</v>
          </cell>
          <cell r="M1238" t="str">
            <v>FARMACIA DISCOLMEDICA</v>
          </cell>
          <cell r="N1238">
            <v>2023</v>
          </cell>
          <cell r="O1238">
            <v>1</v>
          </cell>
          <cell r="P1238">
            <v>6</v>
          </cell>
          <cell r="W1238">
            <v>0.5</v>
          </cell>
        </row>
        <row r="1239">
          <cell r="A1239" t="str">
            <v>UN00181</v>
          </cell>
          <cell r="B1239" t="str">
            <v>C08CA05</v>
          </cell>
          <cell r="C1239" t="str">
            <v>NIFEDIPINO 10MG CAPSULA</v>
          </cell>
          <cell r="D1239">
            <v>7</v>
          </cell>
          <cell r="E1239" t="str">
            <v>CAP CAPSULA</v>
          </cell>
          <cell r="F1239" t="str">
            <v>10 mg</v>
          </cell>
          <cell r="G1239" t="str">
            <v>Producto</v>
          </cell>
          <cell r="J1239">
            <v>32</v>
          </cell>
          <cell r="K1239">
            <v>5</v>
          </cell>
          <cell r="L1239" t="str">
            <v>005</v>
          </cell>
          <cell r="M1239" t="str">
            <v>FARMACIA DISCOLMEDICA</v>
          </cell>
          <cell r="N1239">
            <v>2022</v>
          </cell>
          <cell r="O1239">
            <v>7</v>
          </cell>
          <cell r="Q1239">
            <v>32</v>
          </cell>
          <cell r="R1239">
            <v>23</v>
          </cell>
          <cell r="S1239">
            <v>11</v>
          </cell>
          <cell r="T1239">
            <v>1</v>
          </cell>
          <cell r="U1239">
            <v>6</v>
          </cell>
          <cell r="V1239">
            <v>1</v>
          </cell>
          <cell r="W1239">
            <v>12.3333333333333</v>
          </cell>
        </row>
        <row r="1240">
          <cell r="A1240" t="str">
            <v>UN00182</v>
          </cell>
          <cell r="B1240" t="str">
            <v>G03DA04</v>
          </cell>
          <cell r="C1240" t="str">
            <v>PREGABALINA 75MG CAPSULA</v>
          </cell>
          <cell r="D1240">
            <v>7</v>
          </cell>
          <cell r="E1240" t="str">
            <v>CAP CAPSULA</v>
          </cell>
          <cell r="F1240" t="str">
            <v>75 mg</v>
          </cell>
          <cell r="G1240" t="str">
            <v>Producto</v>
          </cell>
          <cell r="J1240">
            <v>20</v>
          </cell>
          <cell r="K1240">
            <v>5</v>
          </cell>
          <cell r="L1240" t="str">
            <v>005</v>
          </cell>
          <cell r="M1240" t="str">
            <v>FARMACIA DISCOLMEDICA</v>
          </cell>
          <cell r="N1240">
            <v>2022</v>
          </cell>
          <cell r="O1240">
            <v>7</v>
          </cell>
          <cell r="Q1240">
            <v>20</v>
          </cell>
          <cell r="R1240">
            <v>22</v>
          </cell>
          <cell r="S1240">
            <v>33</v>
          </cell>
          <cell r="T1240">
            <v>54</v>
          </cell>
          <cell r="U1240">
            <v>39</v>
          </cell>
          <cell r="V1240">
            <v>53</v>
          </cell>
          <cell r="W1240">
            <v>36.8333333333333</v>
          </cell>
        </row>
        <row r="1241">
          <cell r="A1241" t="str">
            <v>UN00182</v>
          </cell>
          <cell r="B1241" t="str">
            <v>G03DA04</v>
          </cell>
          <cell r="C1241" t="str">
            <v>PREGABALINA 75MG CAPSULA</v>
          </cell>
          <cell r="D1241">
            <v>7</v>
          </cell>
          <cell r="E1241" t="str">
            <v>CAP CAPSULA</v>
          </cell>
          <cell r="F1241" t="str">
            <v>75 mg</v>
          </cell>
          <cell r="G1241" t="str">
            <v>Producto</v>
          </cell>
          <cell r="J1241">
            <v>6</v>
          </cell>
          <cell r="K1241">
            <v>5</v>
          </cell>
          <cell r="L1241" t="str">
            <v>005</v>
          </cell>
          <cell r="M1241" t="str">
            <v>FARMACIA DISCOLMEDICA</v>
          </cell>
          <cell r="N1241">
            <v>2023</v>
          </cell>
          <cell r="O1241">
            <v>1</v>
          </cell>
          <cell r="P1241">
            <v>6</v>
          </cell>
          <cell r="W1241">
            <v>0.5</v>
          </cell>
        </row>
        <row r="1242">
          <cell r="A1242" t="str">
            <v>UN00184</v>
          </cell>
          <cell r="B1242" t="str">
            <v>B01AA03</v>
          </cell>
          <cell r="C1242" t="str">
            <v>WARFARINA SODICA CRISTALINA 5MG TABLETA</v>
          </cell>
          <cell r="D1242">
            <v>7</v>
          </cell>
          <cell r="E1242" t="str">
            <v>CAP CAPSULA</v>
          </cell>
          <cell r="F1242" t="str">
            <v>5MG</v>
          </cell>
          <cell r="G1242" t="str">
            <v>Producto</v>
          </cell>
          <cell r="J1242">
            <v>14</v>
          </cell>
          <cell r="K1242">
            <v>5</v>
          </cell>
          <cell r="L1242" t="str">
            <v>005</v>
          </cell>
          <cell r="M1242" t="str">
            <v>FARMACIA DISCOLMEDICA</v>
          </cell>
          <cell r="N1242">
            <v>2022</v>
          </cell>
          <cell r="O1242">
            <v>11</v>
          </cell>
          <cell r="U1242">
            <v>14</v>
          </cell>
          <cell r="W1242">
            <v>2.3333333333333299</v>
          </cell>
        </row>
        <row r="1243">
          <cell r="A1243" t="str">
            <v>UN00189</v>
          </cell>
          <cell r="B1243" t="str">
            <v>J01AA02</v>
          </cell>
          <cell r="C1243" t="str">
            <v>DOXICICLINA 100MG TABLETA</v>
          </cell>
          <cell r="D1243">
            <v>55</v>
          </cell>
          <cell r="E1243" t="str">
            <v>TAB TABLETA</v>
          </cell>
          <cell r="F1243" t="str">
            <v>100 mg</v>
          </cell>
          <cell r="G1243" t="str">
            <v>Producto</v>
          </cell>
          <cell r="J1243">
            <v>17</v>
          </cell>
          <cell r="K1243">
            <v>5</v>
          </cell>
          <cell r="L1243" t="str">
            <v>005</v>
          </cell>
          <cell r="M1243" t="str">
            <v>FARMACIA DISCOLMEDICA</v>
          </cell>
          <cell r="N1243">
            <v>2022</v>
          </cell>
          <cell r="O1243">
            <v>7</v>
          </cell>
          <cell r="Q1243">
            <v>17</v>
          </cell>
          <cell r="R1243">
            <v>22</v>
          </cell>
          <cell r="S1243">
            <v>25</v>
          </cell>
          <cell r="T1243">
            <v>38</v>
          </cell>
          <cell r="U1243">
            <v>38</v>
          </cell>
          <cell r="V1243">
            <v>23</v>
          </cell>
          <cell r="W1243">
            <v>27.1666666666666</v>
          </cell>
        </row>
        <row r="1244">
          <cell r="A1244" t="str">
            <v>UN00197</v>
          </cell>
          <cell r="B1244" t="str">
            <v>H02AB06</v>
          </cell>
          <cell r="C1244" t="str">
            <v>PREDNISOLONA 5MG TABLETA</v>
          </cell>
          <cell r="D1244">
            <v>55</v>
          </cell>
          <cell r="E1244" t="str">
            <v>TAB TABLETA</v>
          </cell>
          <cell r="F1244" t="str">
            <v>5.00000 mg</v>
          </cell>
          <cell r="G1244" t="str">
            <v>Producto</v>
          </cell>
          <cell r="J1244">
            <v>100</v>
          </cell>
          <cell r="K1244">
            <v>5</v>
          </cell>
          <cell r="L1244" t="str">
            <v>005</v>
          </cell>
          <cell r="M1244" t="str">
            <v>FARMACIA DISCOLMEDICA</v>
          </cell>
          <cell r="N1244">
            <v>2022</v>
          </cell>
          <cell r="O1244">
            <v>11</v>
          </cell>
          <cell r="U1244">
            <v>100</v>
          </cell>
          <cell r="W1244">
            <v>16.6666666666666</v>
          </cell>
        </row>
        <row r="1245">
          <cell r="A1245" t="str">
            <v>UN00200</v>
          </cell>
          <cell r="B1245" t="str">
            <v>C09AA02</v>
          </cell>
          <cell r="C1245" t="str">
            <v>ENALAPRIL MALEATO 20MG TABLETA</v>
          </cell>
          <cell r="D1245">
            <v>55</v>
          </cell>
          <cell r="E1245" t="str">
            <v>TAB TABLETA</v>
          </cell>
          <cell r="F1245" t="str">
            <v>20.00000 mg</v>
          </cell>
          <cell r="G1245" t="str">
            <v>Producto</v>
          </cell>
          <cell r="J1245">
            <v>58</v>
          </cell>
          <cell r="K1245">
            <v>5</v>
          </cell>
          <cell r="L1245" t="str">
            <v>005</v>
          </cell>
          <cell r="M1245" t="str">
            <v>FARMACIA DISCOLMEDICA</v>
          </cell>
          <cell r="N1245">
            <v>2022</v>
          </cell>
          <cell r="O1245">
            <v>7</v>
          </cell>
          <cell r="Q1245">
            <v>58</v>
          </cell>
          <cell r="R1245">
            <v>25</v>
          </cell>
          <cell r="S1245">
            <v>49</v>
          </cell>
          <cell r="T1245">
            <v>19</v>
          </cell>
          <cell r="U1245">
            <v>58</v>
          </cell>
          <cell r="V1245">
            <v>66</v>
          </cell>
          <cell r="W1245">
            <v>45.8333333333333</v>
          </cell>
        </row>
        <row r="1246">
          <cell r="A1246" t="str">
            <v>UN00200</v>
          </cell>
          <cell r="B1246" t="str">
            <v>C09AA02</v>
          </cell>
          <cell r="C1246" t="str">
            <v>ENALAPRIL MALEATO 20MG TABLETA</v>
          </cell>
          <cell r="D1246">
            <v>55</v>
          </cell>
          <cell r="E1246" t="str">
            <v>TAB TABLETA</v>
          </cell>
          <cell r="F1246" t="str">
            <v>20.00000 mg</v>
          </cell>
          <cell r="G1246" t="str">
            <v>Producto</v>
          </cell>
          <cell r="J1246">
            <v>1</v>
          </cell>
          <cell r="K1246">
            <v>5</v>
          </cell>
          <cell r="L1246" t="str">
            <v>005</v>
          </cell>
          <cell r="M1246" t="str">
            <v>FARMACIA DISCOLMEDICA</v>
          </cell>
          <cell r="N1246">
            <v>2023</v>
          </cell>
          <cell r="O1246">
            <v>1</v>
          </cell>
          <cell r="P1246">
            <v>1</v>
          </cell>
          <cell r="W1246">
            <v>8.3333333333333301E-2</v>
          </cell>
        </row>
        <row r="1247">
          <cell r="A1247" t="str">
            <v>UN00206</v>
          </cell>
          <cell r="B1247" t="str">
            <v>A10BK03</v>
          </cell>
          <cell r="C1247" t="str">
            <v>EFAVIRENZ 600MG TABLETA</v>
          </cell>
          <cell r="D1247">
            <v>55</v>
          </cell>
          <cell r="E1247" t="str">
            <v>TAB TABLETA</v>
          </cell>
          <cell r="F1247" t="str">
            <v>600.00000 mg</v>
          </cell>
          <cell r="G1247" t="str">
            <v>Producto</v>
          </cell>
          <cell r="J1247">
            <v>13</v>
          </cell>
          <cell r="K1247">
            <v>5</v>
          </cell>
          <cell r="L1247" t="str">
            <v>005</v>
          </cell>
          <cell r="M1247" t="str">
            <v>FARMACIA DISCOLMEDICA</v>
          </cell>
          <cell r="N1247">
            <v>2022</v>
          </cell>
          <cell r="O1247">
            <v>7</v>
          </cell>
          <cell r="Q1247">
            <v>13</v>
          </cell>
          <cell r="W1247">
            <v>2.1666666666666599</v>
          </cell>
        </row>
        <row r="1248">
          <cell r="A1248" t="str">
            <v>UN00207</v>
          </cell>
          <cell r="B1248" t="str">
            <v>N06AB03</v>
          </cell>
          <cell r="C1248" t="str">
            <v>FLUOXETINA CLORHIDRATO 20MG CAPSULA</v>
          </cell>
          <cell r="D1248">
            <v>55</v>
          </cell>
          <cell r="E1248" t="str">
            <v>TAB TABLETA</v>
          </cell>
          <cell r="F1248" t="str">
            <v>20.00000 mg</v>
          </cell>
          <cell r="G1248" t="str">
            <v>Producto</v>
          </cell>
          <cell r="J1248">
            <v>14</v>
          </cell>
          <cell r="K1248">
            <v>5</v>
          </cell>
          <cell r="L1248" t="str">
            <v>005</v>
          </cell>
          <cell r="M1248" t="str">
            <v>FARMACIA DISCOLMEDICA</v>
          </cell>
          <cell r="N1248">
            <v>2022</v>
          </cell>
          <cell r="O1248">
            <v>7</v>
          </cell>
          <cell r="Q1248">
            <v>14</v>
          </cell>
          <cell r="R1248">
            <v>3</v>
          </cell>
          <cell r="S1248">
            <v>3</v>
          </cell>
          <cell r="T1248">
            <v>22</v>
          </cell>
          <cell r="U1248">
            <v>24</v>
          </cell>
          <cell r="V1248">
            <v>17</v>
          </cell>
          <cell r="W1248">
            <v>13.8333333333333</v>
          </cell>
        </row>
        <row r="1249">
          <cell r="A1249" t="str">
            <v>UN00208</v>
          </cell>
          <cell r="B1249" t="str">
            <v>C09CA01</v>
          </cell>
          <cell r="C1249" t="str">
            <v>LOSARTAN POTASICO 100MG TABLETA</v>
          </cell>
          <cell r="D1249">
            <v>55</v>
          </cell>
          <cell r="E1249" t="str">
            <v>TAB TABLETA</v>
          </cell>
          <cell r="F1249" t="str">
            <v>100 mg</v>
          </cell>
          <cell r="G1249" t="str">
            <v>Producto</v>
          </cell>
          <cell r="J1249">
            <v>1</v>
          </cell>
          <cell r="K1249">
            <v>5</v>
          </cell>
          <cell r="L1249" t="str">
            <v>005</v>
          </cell>
          <cell r="M1249" t="str">
            <v>FARMACIA DISCOLMEDICA</v>
          </cell>
          <cell r="N1249">
            <v>2023</v>
          </cell>
          <cell r="O1249">
            <v>1</v>
          </cell>
          <cell r="P1249">
            <v>1</v>
          </cell>
          <cell r="W1249">
            <v>8.3333333333333301E-2</v>
          </cell>
        </row>
        <row r="1250">
          <cell r="A1250" t="str">
            <v>UN00214</v>
          </cell>
          <cell r="B1250" t="str">
            <v>N03AX09</v>
          </cell>
          <cell r="C1250" t="str">
            <v>LAMOTRIGINA 200 MG TABLETA</v>
          </cell>
          <cell r="D1250">
            <v>55</v>
          </cell>
          <cell r="E1250" t="str">
            <v>TAB TABLETA</v>
          </cell>
          <cell r="F1250" t="str">
            <v>200.00000 mg</v>
          </cell>
          <cell r="G1250" t="str">
            <v>Producto</v>
          </cell>
          <cell r="J1250">
            <v>27</v>
          </cell>
          <cell r="K1250">
            <v>5</v>
          </cell>
          <cell r="L1250" t="str">
            <v>005</v>
          </cell>
          <cell r="M1250" t="str">
            <v>FARMACIA DISCOLMEDICA</v>
          </cell>
          <cell r="N1250">
            <v>2022</v>
          </cell>
          <cell r="O1250">
            <v>7</v>
          </cell>
          <cell r="Q1250">
            <v>27</v>
          </cell>
          <cell r="U1250">
            <v>8</v>
          </cell>
          <cell r="W1250">
            <v>5.8333333333333304</v>
          </cell>
        </row>
        <row r="1251">
          <cell r="A1251" t="str">
            <v>UN00216</v>
          </cell>
          <cell r="B1251" t="str">
            <v>N05AX08</v>
          </cell>
          <cell r="C1251" t="str">
            <v>RISPERIDONA 3MG TABLETA CON O SIN RECUBRIMIENTO</v>
          </cell>
          <cell r="D1251">
            <v>55</v>
          </cell>
          <cell r="E1251" t="str">
            <v>TAB TABLETA</v>
          </cell>
          <cell r="F1251" t="str">
            <v>3.00000 mg</v>
          </cell>
          <cell r="G1251" t="str">
            <v>Producto</v>
          </cell>
          <cell r="J1251">
            <v>5</v>
          </cell>
          <cell r="K1251">
            <v>5</v>
          </cell>
          <cell r="L1251" t="str">
            <v>005</v>
          </cell>
          <cell r="M1251" t="str">
            <v>FARMACIA DISCOLMEDICA</v>
          </cell>
          <cell r="N1251">
            <v>2022</v>
          </cell>
          <cell r="O1251">
            <v>8</v>
          </cell>
          <cell r="R1251">
            <v>5</v>
          </cell>
          <cell r="S1251">
            <v>4</v>
          </cell>
          <cell r="T1251">
            <v>7</v>
          </cell>
          <cell r="U1251">
            <v>3</v>
          </cell>
          <cell r="V1251">
            <v>6</v>
          </cell>
          <cell r="W1251">
            <v>4.1666666666666599</v>
          </cell>
        </row>
        <row r="1252">
          <cell r="A1252" t="str">
            <v>UN00218</v>
          </cell>
          <cell r="B1252" t="str">
            <v>N05AH04</v>
          </cell>
          <cell r="C1252" t="str">
            <v>QUETIAPINA FUMARATO 100MG TABLETA</v>
          </cell>
          <cell r="D1252">
            <v>55</v>
          </cell>
          <cell r="E1252" t="str">
            <v>TAB TABLETA</v>
          </cell>
          <cell r="F1252" t="str">
            <v>100.00000 mg</v>
          </cell>
          <cell r="G1252" t="str">
            <v>Producto</v>
          </cell>
          <cell r="J1252">
            <v>16</v>
          </cell>
          <cell r="K1252">
            <v>5</v>
          </cell>
          <cell r="L1252" t="str">
            <v>005</v>
          </cell>
          <cell r="M1252" t="str">
            <v>FARMACIA DISCOLMEDICA</v>
          </cell>
          <cell r="N1252">
            <v>2022</v>
          </cell>
          <cell r="O1252">
            <v>7</v>
          </cell>
          <cell r="Q1252">
            <v>16</v>
          </cell>
          <cell r="S1252">
            <v>5</v>
          </cell>
          <cell r="T1252">
            <v>8</v>
          </cell>
          <cell r="V1252">
            <v>34</v>
          </cell>
          <cell r="W1252">
            <v>10.5</v>
          </cell>
        </row>
        <row r="1253">
          <cell r="A1253" t="str">
            <v>UN00218</v>
          </cell>
          <cell r="B1253" t="str">
            <v>N05AH04</v>
          </cell>
          <cell r="C1253" t="str">
            <v>QUETIAPINA FUMARATO 100MG TABLETA</v>
          </cell>
          <cell r="D1253">
            <v>55</v>
          </cell>
          <cell r="E1253" t="str">
            <v>TAB TABLETA</v>
          </cell>
          <cell r="F1253" t="str">
            <v>100.00000 mg</v>
          </cell>
          <cell r="G1253" t="str">
            <v>Producto</v>
          </cell>
          <cell r="J1253">
            <v>11</v>
          </cell>
          <cell r="K1253">
            <v>5</v>
          </cell>
          <cell r="L1253" t="str">
            <v>005</v>
          </cell>
          <cell r="M1253" t="str">
            <v>FARMACIA DISCOLMEDICA</v>
          </cell>
          <cell r="N1253">
            <v>2023</v>
          </cell>
          <cell r="O1253">
            <v>1</v>
          </cell>
          <cell r="P1253">
            <v>11</v>
          </cell>
          <cell r="W1253">
            <v>0.91666666666666596</v>
          </cell>
        </row>
        <row r="1254">
          <cell r="A1254" t="str">
            <v>UN00220</v>
          </cell>
          <cell r="B1254" t="str">
            <v>B03AA07</v>
          </cell>
          <cell r="C1254" t="str">
            <v>FERROSO SULFATO  300MG TABLETA CUBIERTA</v>
          </cell>
          <cell r="D1254">
            <v>55</v>
          </cell>
          <cell r="E1254" t="str">
            <v>TAB TABLETA</v>
          </cell>
          <cell r="F1254" t="str">
            <v>300 mg</v>
          </cell>
          <cell r="G1254" t="str">
            <v>Producto</v>
          </cell>
          <cell r="J1254">
            <v>11</v>
          </cell>
          <cell r="K1254">
            <v>5</v>
          </cell>
          <cell r="L1254" t="str">
            <v>005</v>
          </cell>
          <cell r="M1254" t="str">
            <v>FARMACIA DISCOLMEDICA</v>
          </cell>
          <cell r="N1254">
            <v>2022</v>
          </cell>
          <cell r="O1254">
            <v>7</v>
          </cell>
          <cell r="Q1254">
            <v>11</v>
          </cell>
          <cell r="T1254">
            <v>1</v>
          </cell>
          <cell r="U1254">
            <v>12</v>
          </cell>
          <cell r="V1254">
            <v>1</v>
          </cell>
          <cell r="W1254">
            <v>4.1666666666666599</v>
          </cell>
        </row>
        <row r="1255">
          <cell r="A1255" t="str">
            <v>UN00223</v>
          </cell>
          <cell r="B1255" t="str">
            <v>J01EE01</v>
          </cell>
          <cell r="C1255" t="str">
            <v>TRIMETOPRIM + SULFAMETOXAZOL 80MG + 400MG TABLETA</v>
          </cell>
          <cell r="D1255">
            <v>55</v>
          </cell>
          <cell r="E1255" t="str">
            <v>TAB TABLETA</v>
          </cell>
          <cell r="F1255" t="str">
            <v>400 mg / 80 mg</v>
          </cell>
          <cell r="G1255" t="str">
            <v>Producto</v>
          </cell>
          <cell r="J1255">
            <v>36</v>
          </cell>
          <cell r="K1255">
            <v>5</v>
          </cell>
          <cell r="L1255" t="str">
            <v>005</v>
          </cell>
          <cell r="M1255" t="str">
            <v>FARMACIA DISCOLMEDICA</v>
          </cell>
          <cell r="N1255">
            <v>2022</v>
          </cell>
          <cell r="O1255">
            <v>8</v>
          </cell>
          <cell r="R1255">
            <v>36</v>
          </cell>
          <cell r="S1255">
            <v>1</v>
          </cell>
          <cell r="W1255">
            <v>6.1666666666666599</v>
          </cell>
        </row>
        <row r="1256">
          <cell r="A1256" t="str">
            <v>UN00224</v>
          </cell>
          <cell r="B1256" t="str">
            <v>C10AB04</v>
          </cell>
          <cell r="C1256" t="str">
            <v>GEMFIBROZILO 600MG TABLETA</v>
          </cell>
          <cell r="D1256">
            <v>55</v>
          </cell>
          <cell r="E1256" t="str">
            <v>TAB TABLETA</v>
          </cell>
          <cell r="F1256" t="str">
            <v>600 mg</v>
          </cell>
          <cell r="G1256" t="str">
            <v>Producto</v>
          </cell>
          <cell r="J1256">
            <v>1</v>
          </cell>
          <cell r="K1256">
            <v>5</v>
          </cell>
          <cell r="L1256" t="str">
            <v>005</v>
          </cell>
          <cell r="M1256" t="str">
            <v>FARMACIA DISCOLMEDICA</v>
          </cell>
          <cell r="N1256">
            <v>2022</v>
          </cell>
          <cell r="O1256">
            <v>9</v>
          </cell>
          <cell r="S1256">
            <v>1</v>
          </cell>
          <cell r="U1256">
            <v>1</v>
          </cell>
          <cell r="W1256">
            <v>0.33333333333333298</v>
          </cell>
        </row>
        <row r="1257">
          <cell r="A1257" t="str">
            <v>UN00227</v>
          </cell>
          <cell r="B1257" t="str">
            <v>A06AB02</v>
          </cell>
          <cell r="C1257" t="str">
            <v>BISACODILO 5MG GRAGEA</v>
          </cell>
          <cell r="D1257">
            <v>55</v>
          </cell>
          <cell r="E1257" t="str">
            <v>TAB TABLETA</v>
          </cell>
          <cell r="F1257" t="str">
            <v>5MG</v>
          </cell>
          <cell r="G1257" t="str">
            <v>Producto</v>
          </cell>
          <cell r="J1257">
            <v>51</v>
          </cell>
          <cell r="K1257">
            <v>5</v>
          </cell>
          <cell r="L1257" t="str">
            <v>005</v>
          </cell>
          <cell r="M1257" t="str">
            <v>FARMACIA DISCOLMEDICA</v>
          </cell>
          <cell r="N1257">
            <v>2022</v>
          </cell>
          <cell r="O1257">
            <v>7</v>
          </cell>
          <cell r="Q1257">
            <v>51</v>
          </cell>
          <cell r="R1257">
            <v>38</v>
          </cell>
          <cell r="S1257">
            <v>63</v>
          </cell>
          <cell r="T1257">
            <v>62</v>
          </cell>
          <cell r="U1257">
            <v>68</v>
          </cell>
          <cell r="V1257">
            <v>18</v>
          </cell>
          <cell r="W1257">
            <v>50</v>
          </cell>
        </row>
        <row r="1258">
          <cell r="A1258" t="str">
            <v>UN00228</v>
          </cell>
          <cell r="B1258" t="str">
            <v>D01AC01</v>
          </cell>
          <cell r="C1258" t="str">
            <v>CLOTRIMAZOL 100MG TABLETA VAGINAL</v>
          </cell>
          <cell r="D1258">
            <v>55</v>
          </cell>
          <cell r="E1258" t="str">
            <v>TAB TABLETA</v>
          </cell>
          <cell r="F1258" t="str">
            <v>100 mg</v>
          </cell>
          <cell r="G1258" t="str">
            <v>Producto</v>
          </cell>
          <cell r="J1258">
            <v>1</v>
          </cell>
          <cell r="K1258">
            <v>5</v>
          </cell>
          <cell r="L1258" t="str">
            <v>005</v>
          </cell>
          <cell r="M1258" t="str">
            <v>FARMACIA DISCOLMEDICA</v>
          </cell>
          <cell r="N1258">
            <v>2022</v>
          </cell>
          <cell r="O1258">
            <v>11</v>
          </cell>
          <cell r="U1258">
            <v>1</v>
          </cell>
          <cell r="W1258">
            <v>0.16666666666666599</v>
          </cell>
        </row>
        <row r="1259">
          <cell r="A1259" t="str">
            <v>UN00229</v>
          </cell>
          <cell r="B1259" t="str">
            <v>J01XE01</v>
          </cell>
          <cell r="C1259" t="str">
            <v>NITROFURANTOINA 100MG CAPSULA O TABLETA</v>
          </cell>
          <cell r="D1259">
            <v>55</v>
          </cell>
          <cell r="E1259" t="str">
            <v>TAB TABLETA</v>
          </cell>
          <cell r="F1259" t="str">
            <v>100.00000 mg</v>
          </cell>
          <cell r="G1259" t="str">
            <v>Producto</v>
          </cell>
          <cell r="J1259">
            <v>7</v>
          </cell>
          <cell r="K1259">
            <v>5</v>
          </cell>
          <cell r="L1259" t="str">
            <v>005</v>
          </cell>
          <cell r="M1259" t="str">
            <v>FARMACIA DISCOLMEDICA</v>
          </cell>
          <cell r="N1259">
            <v>2022</v>
          </cell>
          <cell r="O1259">
            <v>7</v>
          </cell>
          <cell r="Q1259">
            <v>7</v>
          </cell>
          <cell r="R1259">
            <v>13</v>
          </cell>
          <cell r="S1259">
            <v>3</v>
          </cell>
          <cell r="T1259">
            <v>5</v>
          </cell>
          <cell r="W1259">
            <v>4.6666666666666599</v>
          </cell>
        </row>
        <row r="1260">
          <cell r="A1260" t="str">
            <v>UN00230</v>
          </cell>
          <cell r="B1260" t="str">
            <v>R06AB04</v>
          </cell>
          <cell r="C1260" t="str">
            <v>CLOPIDOGREL BISULFATO 75MG TABLETA</v>
          </cell>
          <cell r="D1260">
            <v>55</v>
          </cell>
          <cell r="E1260" t="str">
            <v>TAB TABLETA</v>
          </cell>
          <cell r="F1260" t="str">
            <v>75 mg</v>
          </cell>
          <cell r="G1260" t="str">
            <v>Producto</v>
          </cell>
          <cell r="J1260">
            <v>101</v>
          </cell>
          <cell r="K1260">
            <v>5</v>
          </cell>
          <cell r="L1260" t="str">
            <v>005</v>
          </cell>
          <cell r="M1260" t="str">
            <v>FARMACIA DISCOLMEDICA</v>
          </cell>
          <cell r="N1260">
            <v>2022</v>
          </cell>
          <cell r="O1260">
            <v>7</v>
          </cell>
          <cell r="Q1260">
            <v>101</v>
          </cell>
          <cell r="R1260">
            <v>109</v>
          </cell>
          <cell r="S1260">
            <v>158</v>
          </cell>
          <cell r="T1260">
            <v>80</v>
          </cell>
          <cell r="U1260">
            <v>109</v>
          </cell>
          <cell r="V1260">
            <v>10</v>
          </cell>
          <cell r="W1260">
            <v>94.5</v>
          </cell>
        </row>
        <row r="1261">
          <cell r="A1261" t="str">
            <v>UN00230</v>
          </cell>
          <cell r="B1261" t="str">
            <v>R06AB04</v>
          </cell>
          <cell r="C1261" t="str">
            <v>CLOPIDOGREL BISULFATO 75MG TABLETA</v>
          </cell>
          <cell r="D1261">
            <v>55</v>
          </cell>
          <cell r="E1261" t="str">
            <v>TAB TABLETA</v>
          </cell>
          <cell r="F1261" t="str">
            <v>75 mg</v>
          </cell>
          <cell r="G1261" t="str">
            <v>Producto</v>
          </cell>
          <cell r="J1261">
            <v>16</v>
          </cell>
          <cell r="K1261">
            <v>5</v>
          </cell>
          <cell r="L1261" t="str">
            <v>005</v>
          </cell>
          <cell r="M1261" t="str">
            <v>FARMACIA DISCOLMEDICA</v>
          </cell>
          <cell r="N1261">
            <v>2023</v>
          </cell>
          <cell r="O1261">
            <v>1</v>
          </cell>
          <cell r="P1261">
            <v>16</v>
          </cell>
          <cell r="W1261">
            <v>1.3333333333333299</v>
          </cell>
        </row>
        <row r="1262">
          <cell r="A1262" t="str">
            <v>UN00231</v>
          </cell>
          <cell r="B1262" t="str">
            <v>A02BC01</v>
          </cell>
          <cell r="C1262" t="str">
            <v>OMEPRAZOL 20 MG CAPSULA</v>
          </cell>
          <cell r="D1262">
            <v>7</v>
          </cell>
          <cell r="E1262" t="str">
            <v>CAP CAPSULA</v>
          </cell>
          <cell r="F1262" t="str">
            <v>20.00000 mg</v>
          </cell>
          <cell r="G1262" t="str">
            <v>Producto</v>
          </cell>
          <cell r="J1262">
            <v>375</v>
          </cell>
          <cell r="K1262">
            <v>5</v>
          </cell>
          <cell r="L1262" t="str">
            <v>005</v>
          </cell>
          <cell r="M1262" t="str">
            <v>FARMACIA DISCOLMEDICA</v>
          </cell>
          <cell r="N1262">
            <v>2022</v>
          </cell>
          <cell r="O1262">
            <v>7</v>
          </cell>
          <cell r="Q1262">
            <v>375</v>
          </cell>
          <cell r="R1262">
            <v>203</v>
          </cell>
          <cell r="S1262">
            <v>182</v>
          </cell>
          <cell r="T1262">
            <v>367</v>
          </cell>
          <cell r="U1262">
            <v>406</v>
          </cell>
          <cell r="V1262">
            <v>329</v>
          </cell>
          <cell r="W1262">
            <v>310.33333333333297</v>
          </cell>
        </row>
        <row r="1263">
          <cell r="A1263" t="str">
            <v>UN00231</v>
          </cell>
          <cell r="B1263" t="str">
            <v>A02BC01</v>
          </cell>
          <cell r="C1263" t="str">
            <v>OMEPRAZOL 20 MG CAPSULA</v>
          </cell>
          <cell r="D1263">
            <v>7</v>
          </cell>
          <cell r="E1263" t="str">
            <v>CAP CAPSULA</v>
          </cell>
          <cell r="F1263" t="str">
            <v>20.00000 mg</v>
          </cell>
          <cell r="G1263" t="str">
            <v>Producto</v>
          </cell>
          <cell r="J1263">
            <v>14</v>
          </cell>
          <cell r="K1263">
            <v>5</v>
          </cell>
          <cell r="L1263" t="str">
            <v>005</v>
          </cell>
          <cell r="M1263" t="str">
            <v>FARMACIA DISCOLMEDICA</v>
          </cell>
          <cell r="N1263">
            <v>2023</v>
          </cell>
          <cell r="O1263">
            <v>1</v>
          </cell>
          <cell r="P1263">
            <v>14</v>
          </cell>
          <cell r="W1263">
            <v>1.1666666666666601</v>
          </cell>
        </row>
        <row r="1264">
          <cell r="A1264" t="str">
            <v>UN00237</v>
          </cell>
          <cell r="B1264" t="str">
            <v>A10BA02</v>
          </cell>
          <cell r="C1264" t="str">
            <v>METFORMINA HCL 850 MG TABLETA</v>
          </cell>
          <cell r="D1264">
            <v>55</v>
          </cell>
          <cell r="E1264" t="str">
            <v>TAB TABLETA</v>
          </cell>
          <cell r="F1264" t="str">
            <v>850.00000 mg.</v>
          </cell>
          <cell r="G1264" t="str">
            <v>Producto</v>
          </cell>
          <cell r="J1264">
            <v>29</v>
          </cell>
          <cell r="K1264">
            <v>5</v>
          </cell>
          <cell r="L1264" t="str">
            <v>005</v>
          </cell>
          <cell r="M1264" t="str">
            <v>FARMACIA DISCOLMEDICA</v>
          </cell>
          <cell r="N1264">
            <v>2022</v>
          </cell>
          <cell r="O1264">
            <v>7</v>
          </cell>
          <cell r="Q1264">
            <v>29</v>
          </cell>
          <cell r="R1264">
            <v>15</v>
          </cell>
          <cell r="S1264">
            <v>5</v>
          </cell>
          <cell r="T1264">
            <v>12</v>
          </cell>
          <cell r="U1264">
            <v>31</v>
          </cell>
          <cell r="V1264">
            <v>34</v>
          </cell>
          <cell r="W1264">
            <v>21</v>
          </cell>
        </row>
        <row r="1265">
          <cell r="A1265" t="str">
            <v>UN00238</v>
          </cell>
          <cell r="B1265" t="str">
            <v>C09CA01</v>
          </cell>
          <cell r="C1265" t="str">
            <v>LOSARTAN 50 MG TABLETA</v>
          </cell>
          <cell r="D1265">
            <v>55</v>
          </cell>
          <cell r="E1265" t="str">
            <v>TAB TABLETA</v>
          </cell>
          <cell r="F1265" t="str">
            <v>50MG</v>
          </cell>
          <cell r="G1265" t="str">
            <v>Producto</v>
          </cell>
          <cell r="J1265">
            <v>575</v>
          </cell>
          <cell r="K1265">
            <v>5</v>
          </cell>
          <cell r="L1265" t="str">
            <v>005</v>
          </cell>
          <cell r="M1265" t="str">
            <v>FARMACIA DISCOLMEDICA</v>
          </cell>
          <cell r="N1265">
            <v>2022</v>
          </cell>
          <cell r="O1265">
            <v>7</v>
          </cell>
          <cell r="Q1265">
            <v>575</v>
          </cell>
          <cell r="T1265">
            <v>84</v>
          </cell>
          <cell r="U1265">
            <v>122</v>
          </cell>
          <cell r="V1265">
            <v>19</v>
          </cell>
          <cell r="W1265">
            <v>133.333333333333</v>
          </cell>
        </row>
        <row r="1266">
          <cell r="A1266" t="str">
            <v>UN00239</v>
          </cell>
          <cell r="B1266" t="str">
            <v>N03AX11</v>
          </cell>
          <cell r="C1266" t="str">
            <v>TOPIRAMATO 100MG TABLETA</v>
          </cell>
          <cell r="D1266">
            <v>55</v>
          </cell>
          <cell r="E1266" t="str">
            <v>TAB TABLETA</v>
          </cell>
          <cell r="F1266" t="str">
            <v>100.00000 mg</v>
          </cell>
          <cell r="G1266" t="str">
            <v>Producto</v>
          </cell>
          <cell r="J1266">
            <v>9</v>
          </cell>
          <cell r="K1266">
            <v>5</v>
          </cell>
          <cell r="L1266" t="str">
            <v>005</v>
          </cell>
          <cell r="M1266" t="str">
            <v>FARMACIA DISCOLMEDICA</v>
          </cell>
          <cell r="N1266">
            <v>2022</v>
          </cell>
          <cell r="O1266">
            <v>11</v>
          </cell>
          <cell r="U1266">
            <v>9</v>
          </cell>
          <cell r="W1266">
            <v>1.5</v>
          </cell>
        </row>
        <row r="1267">
          <cell r="A1267" t="str">
            <v>UN00240</v>
          </cell>
          <cell r="B1267" t="str">
            <v>A02BC05</v>
          </cell>
          <cell r="C1267" t="str">
            <v>ESOMEPRAZOL MAGNESICO 20MG TABLETA</v>
          </cell>
          <cell r="D1267">
            <v>55</v>
          </cell>
          <cell r="E1267" t="str">
            <v>TAB TABLETA</v>
          </cell>
          <cell r="F1267" t="str">
            <v>20.00000 mg</v>
          </cell>
          <cell r="G1267" t="str">
            <v>Producto</v>
          </cell>
          <cell r="J1267">
            <v>53</v>
          </cell>
          <cell r="K1267">
            <v>5</v>
          </cell>
          <cell r="L1267" t="str">
            <v>005</v>
          </cell>
          <cell r="M1267" t="str">
            <v>FARMACIA DISCOLMEDICA</v>
          </cell>
          <cell r="N1267">
            <v>2022</v>
          </cell>
          <cell r="O1267">
            <v>7</v>
          </cell>
          <cell r="Q1267">
            <v>53</v>
          </cell>
          <cell r="R1267">
            <v>33</v>
          </cell>
          <cell r="S1267">
            <v>55</v>
          </cell>
          <cell r="U1267">
            <v>40</v>
          </cell>
          <cell r="V1267">
            <v>28</v>
          </cell>
          <cell r="W1267">
            <v>34.8333333333333</v>
          </cell>
        </row>
        <row r="1268">
          <cell r="A1268" t="str">
            <v>UN00240</v>
          </cell>
          <cell r="B1268" t="str">
            <v>A02BC05</v>
          </cell>
          <cell r="C1268" t="str">
            <v>ESOMEPRAZOL MAGNESICO 20MG TABLETA</v>
          </cell>
          <cell r="D1268">
            <v>55</v>
          </cell>
          <cell r="E1268" t="str">
            <v>TAB TABLETA</v>
          </cell>
          <cell r="F1268" t="str">
            <v>20.00000 mg</v>
          </cell>
          <cell r="G1268" t="str">
            <v>Producto</v>
          </cell>
          <cell r="J1268">
            <v>3</v>
          </cell>
          <cell r="K1268">
            <v>5</v>
          </cell>
          <cell r="L1268" t="str">
            <v>005</v>
          </cell>
          <cell r="M1268" t="str">
            <v>FARMACIA DISCOLMEDICA</v>
          </cell>
          <cell r="N1268">
            <v>2023</v>
          </cell>
          <cell r="O1268">
            <v>1</v>
          </cell>
          <cell r="P1268">
            <v>3</v>
          </cell>
          <cell r="W1268">
            <v>0.25</v>
          </cell>
        </row>
        <row r="1269">
          <cell r="A1269" t="str">
            <v>UN00241</v>
          </cell>
          <cell r="B1269" t="str">
            <v>J01FA02</v>
          </cell>
          <cell r="C1269" t="str">
            <v>ESOMEPRAZOL MAGNESICO 40MG TABLETA</v>
          </cell>
          <cell r="D1269">
            <v>55</v>
          </cell>
          <cell r="E1269" t="str">
            <v>TAB TABLETA</v>
          </cell>
          <cell r="F1269" t="str">
            <v>40.00000 mg</v>
          </cell>
          <cell r="G1269" t="str">
            <v>Producto</v>
          </cell>
          <cell r="J1269">
            <v>17</v>
          </cell>
          <cell r="K1269">
            <v>5</v>
          </cell>
          <cell r="L1269" t="str">
            <v>005</v>
          </cell>
          <cell r="M1269" t="str">
            <v>FARMACIA DISCOLMEDICA</v>
          </cell>
          <cell r="N1269">
            <v>2022</v>
          </cell>
          <cell r="O1269">
            <v>7</v>
          </cell>
          <cell r="Q1269">
            <v>17</v>
          </cell>
          <cell r="R1269">
            <v>3</v>
          </cell>
          <cell r="S1269">
            <v>14</v>
          </cell>
          <cell r="T1269">
            <v>18</v>
          </cell>
          <cell r="U1269">
            <v>23</v>
          </cell>
          <cell r="V1269">
            <v>19</v>
          </cell>
          <cell r="W1269">
            <v>15.6666666666666</v>
          </cell>
        </row>
        <row r="1270">
          <cell r="A1270" t="str">
            <v>UN00241</v>
          </cell>
          <cell r="B1270" t="str">
            <v>J01FA02</v>
          </cell>
          <cell r="C1270" t="str">
            <v>ESOMEPRAZOL MAGNESICO 40MG TABLETA</v>
          </cell>
          <cell r="D1270">
            <v>55</v>
          </cell>
          <cell r="E1270" t="str">
            <v>TAB TABLETA</v>
          </cell>
          <cell r="F1270" t="str">
            <v>40.00000 mg</v>
          </cell>
          <cell r="G1270" t="str">
            <v>Producto</v>
          </cell>
          <cell r="J1270">
            <v>1</v>
          </cell>
          <cell r="K1270">
            <v>5</v>
          </cell>
          <cell r="L1270" t="str">
            <v>005</v>
          </cell>
          <cell r="M1270" t="str">
            <v>FARMACIA DISCOLMEDICA</v>
          </cell>
          <cell r="N1270">
            <v>2023</v>
          </cell>
          <cell r="O1270">
            <v>1</v>
          </cell>
          <cell r="P1270">
            <v>1</v>
          </cell>
          <cell r="W1270">
            <v>8.3333333333333301E-2</v>
          </cell>
        </row>
        <row r="1271">
          <cell r="A1271" t="str">
            <v>UN00242</v>
          </cell>
          <cell r="B1271" t="str">
            <v>N05AH02</v>
          </cell>
          <cell r="C1271" t="str">
            <v>CLOZAPINA 25MG TABLETA</v>
          </cell>
          <cell r="D1271">
            <v>55</v>
          </cell>
          <cell r="E1271" t="str">
            <v>TAB TABLETA</v>
          </cell>
          <cell r="F1271" t="str">
            <v>25 mg</v>
          </cell>
          <cell r="G1271" t="str">
            <v>Producto</v>
          </cell>
          <cell r="J1271">
            <v>2</v>
          </cell>
          <cell r="K1271">
            <v>5</v>
          </cell>
          <cell r="L1271" t="str">
            <v>005</v>
          </cell>
          <cell r="M1271" t="str">
            <v>FARMACIA DISCOLMEDICA</v>
          </cell>
          <cell r="N1271">
            <v>2022</v>
          </cell>
          <cell r="O1271">
            <v>7</v>
          </cell>
          <cell r="Q1271">
            <v>2</v>
          </cell>
          <cell r="R1271">
            <v>4</v>
          </cell>
          <cell r="U1271">
            <v>1</v>
          </cell>
          <cell r="V1271">
            <v>1</v>
          </cell>
          <cell r="W1271">
            <v>1.3333333333333299</v>
          </cell>
        </row>
        <row r="1272">
          <cell r="A1272" t="str">
            <v>UN00243</v>
          </cell>
          <cell r="B1272" t="str">
            <v>C08CA01</v>
          </cell>
          <cell r="C1272" t="str">
            <v>AMLODIPINO BESILATO 10MG TABLETA</v>
          </cell>
          <cell r="D1272">
            <v>55</v>
          </cell>
          <cell r="E1272" t="str">
            <v>TAB TABLETA</v>
          </cell>
          <cell r="F1272" t="str">
            <v>10 mg</v>
          </cell>
          <cell r="G1272" t="str">
            <v>Producto</v>
          </cell>
          <cell r="J1272">
            <v>22</v>
          </cell>
          <cell r="K1272">
            <v>5</v>
          </cell>
          <cell r="L1272" t="str">
            <v>005</v>
          </cell>
          <cell r="M1272" t="str">
            <v>FARMACIA DISCOLMEDICA</v>
          </cell>
          <cell r="N1272">
            <v>2022</v>
          </cell>
          <cell r="O1272">
            <v>9</v>
          </cell>
          <cell r="S1272">
            <v>22</v>
          </cell>
          <cell r="T1272">
            <v>83</v>
          </cell>
          <cell r="U1272">
            <v>168</v>
          </cell>
          <cell r="V1272">
            <v>150</v>
          </cell>
          <cell r="W1272">
            <v>70.5</v>
          </cell>
        </row>
        <row r="1273">
          <cell r="A1273" t="str">
            <v>UN00243</v>
          </cell>
          <cell r="B1273" t="str">
            <v>C08CA01</v>
          </cell>
          <cell r="C1273" t="str">
            <v>AMLODIPINO BESILATO 10MG TABLETA</v>
          </cell>
          <cell r="D1273">
            <v>55</v>
          </cell>
          <cell r="E1273" t="str">
            <v>TAB TABLETA</v>
          </cell>
          <cell r="F1273" t="str">
            <v>10 mg</v>
          </cell>
          <cell r="G1273" t="str">
            <v>Producto</v>
          </cell>
          <cell r="J1273">
            <v>6</v>
          </cell>
          <cell r="K1273">
            <v>5</v>
          </cell>
          <cell r="L1273" t="str">
            <v>005</v>
          </cell>
          <cell r="M1273" t="str">
            <v>FARMACIA DISCOLMEDICA</v>
          </cell>
          <cell r="N1273">
            <v>2023</v>
          </cell>
          <cell r="O1273">
            <v>1</v>
          </cell>
          <cell r="P1273">
            <v>6</v>
          </cell>
          <cell r="W1273">
            <v>0.5</v>
          </cell>
        </row>
        <row r="1274">
          <cell r="A1274" t="str">
            <v>UN00246</v>
          </cell>
          <cell r="B1274" t="str">
            <v>G04CA52</v>
          </cell>
          <cell r="C1274" t="str">
            <v>TAMSULOSINA HCL 0,4MG CAPSULA DE LIBERACION PROLONGADA</v>
          </cell>
          <cell r="D1274">
            <v>7</v>
          </cell>
          <cell r="E1274" t="str">
            <v>CAP CAPSULA</v>
          </cell>
          <cell r="F1274" t="str">
            <v>0.4MG</v>
          </cell>
          <cell r="G1274" t="str">
            <v>Producto</v>
          </cell>
          <cell r="J1274">
            <v>15</v>
          </cell>
          <cell r="K1274">
            <v>5</v>
          </cell>
          <cell r="L1274" t="str">
            <v>005</v>
          </cell>
          <cell r="M1274" t="str">
            <v>FARMACIA DISCOLMEDICA</v>
          </cell>
          <cell r="N1274">
            <v>2022</v>
          </cell>
          <cell r="O1274">
            <v>8</v>
          </cell>
          <cell r="R1274">
            <v>15</v>
          </cell>
          <cell r="S1274">
            <v>41</v>
          </cell>
          <cell r="T1274">
            <v>39</v>
          </cell>
          <cell r="U1274">
            <v>30</v>
          </cell>
          <cell r="V1274">
            <v>57</v>
          </cell>
          <cell r="W1274">
            <v>30.3333333333333</v>
          </cell>
        </row>
        <row r="1275">
          <cell r="A1275" t="str">
            <v>UN00246</v>
          </cell>
          <cell r="B1275" t="str">
            <v>G04CA52</v>
          </cell>
          <cell r="C1275" t="str">
            <v>TAMSULOSINA HCL 0,4MG CAPSULA DE LIBERACION PROLONGADA</v>
          </cell>
          <cell r="D1275">
            <v>7</v>
          </cell>
          <cell r="E1275" t="str">
            <v>CAP CAPSULA</v>
          </cell>
          <cell r="F1275" t="str">
            <v>0.4MG</v>
          </cell>
          <cell r="G1275" t="str">
            <v>Producto</v>
          </cell>
          <cell r="J1275">
            <v>6</v>
          </cell>
          <cell r="K1275">
            <v>5</v>
          </cell>
          <cell r="L1275" t="str">
            <v>005</v>
          </cell>
          <cell r="M1275" t="str">
            <v>FARMACIA DISCOLMEDICA</v>
          </cell>
          <cell r="N1275">
            <v>2023</v>
          </cell>
          <cell r="O1275">
            <v>1</v>
          </cell>
          <cell r="P1275">
            <v>6</v>
          </cell>
          <cell r="W1275">
            <v>0.5</v>
          </cell>
        </row>
        <row r="1276">
          <cell r="A1276" t="str">
            <v>UN00249</v>
          </cell>
          <cell r="B1276" t="str">
            <v>G02AD06</v>
          </cell>
          <cell r="C1276" t="str">
            <v>MISOPROSTOL 200MCG TABLETA VAGINAL</v>
          </cell>
          <cell r="D1276">
            <v>55</v>
          </cell>
          <cell r="E1276" t="str">
            <v>TAB TABLETA</v>
          </cell>
          <cell r="F1276" t="str">
            <v>200.00000 mg</v>
          </cell>
          <cell r="G1276" t="str">
            <v>Producto</v>
          </cell>
          <cell r="J1276">
            <v>497</v>
          </cell>
          <cell r="K1276">
            <v>5</v>
          </cell>
          <cell r="L1276" t="str">
            <v>005</v>
          </cell>
          <cell r="M1276" t="str">
            <v>FARMACIA DISCOLMEDICA</v>
          </cell>
          <cell r="N1276">
            <v>2022</v>
          </cell>
          <cell r="O1276">
            <v>8</v>
          </cell>
          <cell r="R1276">
            <v>497</v>
          </cell>
          <cell r="S1276">
            <v>308</v>
          </cell>
          <cell r="T1276">
            <v>149</v>
          </cell>
          <cell r="U1276">
            <v>38</v>
          </cell>
          <cell r="V1276">
            <v>15</v>
          </cell>
          <cell r="W1276">
            <v>167.833333333333</v>
          </cell>
        </row>
        <row r="1277">
          <cell r="A1277" t="str">
            <v>UN00251</v>
          </cell>
          <cell r="B1277" t="str">
            <v>N05BA12</v>
          </cell>
          <cell r="C1277" t="str">
            <v>ALPRAZOLAM 0,5MG TABLETA</v>
          </cell>
          <cell r="D1277">
            <v>55</v>
          </cell>
          <cell r="E1277" t="str">
            <v>TAB TABLETA</v>
          </cell>
          <cell r="F1277" t="str">
            <v>0.50000 mg</v>
          </cell>
          <cell r="G1277" t="str">
            <v>Producto</v>
          </cell>
          <cell r="J1277">
            <v>2</v>
          </cell>
          <cell r="K1277">
            <v>5</v>
          </cell>
          <cell r="L1277" t="str">
            <v>005</v>
          </cell>
          <cell r="M1277" t="str">
            <v>FARMACIA DISCOLMEDICA</v>
          </cell>
          <cell r="N1277">
            <v>2022</v>
          </cell>
          <cell r="O1277">
            <v>7</v>
          </cell>
          <cell r="Q1277">
            <v>2</v>
          </cell>
          <cell r="S1277">
            <v>1</v>
          </cell>
          <cell r="U1277">
            <v>2</v>
          </cell>
          <cell r="W1277">
            <v>0.83333333333333304</v>
          </cell>
        </row>
        <row r="1278">
          <cell r="A1278" t="str">
            <v>UN00252</v>
          </cell>
          <cell r="B1278" t="str">
            <v>N03AE01</v>
          </cell>
          <cell r="C1278" t="str">
            <v>CLONAZEPAM 0,5MG TABLETA RECUBIERTA</v>
          </cell>
          <cell r="D1278">
            <v>55</v>
          </cell>
          <cell r="E1278" t="str">
            <v>TAB TABLETA</v>
          </cell>
          <cell r="F1278" t="str">
            <v>0.50000 mg</v>
          </cell>
          <cell r="G1278" t="str">
            <v>Producto</v>
          </cell>
          <cell r="J1278">
            <v>37</v>
          </cell>
          <cell r="K1278">
            <v>5</v>
          </cell>
          <cell r="L1278" t="str">
            <v>005</v>
          </cell>
          <cell r="M1278" t="str">
            <v>FARMACIA DISCOLMEDICA</v>
          </cell>
          <cell r="N1278">
            <v>2022</v>
          </cell>
          <cell r="O1278">
            <v>7</v>
          </cell>
          <cell r="Q1278">
            <v>37</v>
          </cell>
          <cell r="R1278">
            <v>2</v>
          </cell>
          <cell r="S1278">
            <v>1</v>
          </cell>
          <cell r="T1278">
            <v>42</v>
          </cell>
          <cell r="U1278">
            <v>66</v>
          </cell>
          <cell r="V1278">
            <v>6</v>
          </cell>
          <cell r="W1278">
            <v>25.6666666666666</v>
          </cell>
        </row>
        <row r="1279">
          <cell r="A1279" t="str">
            <v>UN00253</v>
          </cell>
          <cell r="B1279" t="str">
            <v>N03AE01</v>
          </cell>
          <cell r="C1279" t="str">
            <v>CLONAZEPAM 2MG TABLETA</v>
          </cell>
          <cell r="D1279">
            <v>55</v>
          </cell>
          <cell r="E1279" t="str">
            <v>TAB TABLETA</v>
          </cell>
          <cell r="F1279" t="str">
            <v>2.00000 mg</v>
          </cell>
          <cell r="G1279" t="str">
            <v>Producto</v>
          </cell>
          <cell r="J1279">
            <v>49</v>
          </cell>
          <cell r="K1279">
            <v>5</v>
          </cell>
          <cell r="L1279" t="str">
            <v>005</v>
          </cell>
          <cell r="M1279" t="str">
            <v>FARMACIA DISCOLMEDICA</v>
          </cell>
          <cell r="N1279">
            <v>2022</v>
          </cell>
          <cell r="O1279">
            <v>7</v>
          </cell>
          <cell r="Q1279">
            <v>49</v>
          </cell>
          <cell r="R1279">
            <v>1</v>
          </cell>
          <cell r="S1279">
            <v>15</v>
          </cell>
          <cell r="T1279">
            <v>5</v>
          </cell>
          <cell r="U1279">
            <v>11</v>
          </cell>
          <cell r="V1279">
            <v>8</v>
          </cell>
          <cell r="W1279">
            <v>14.8333333333333</v>
          </cell>
        </row>
        <row r="1280">
          <cell r="A1280" t="str">
            <v>UN00254</v>
          </cell>
          <cell r="B1280" t="str">
            <v>N05AH02</v>
          </cell>
          <cell r="C1280" t="str">
            <v>CLOZAPINA 100MG TABLETA</v>
          </cell>
          <cell r="D1280">
            <v>55</v>
          </cell>
          <cell r="E1280" t="str">
            <v>TAB TABLETA</v>
          </cell>
          <cell r="F1280" t="str">
            <v>100 mg</v>
          </cell>
          <cell r="G1280" t="str">
            <v>Producto</v>
          </cell>
          <cell r="J1280">
            <v>38</v>
          </cell>
          <cell r="K1280">
            <v>5</v>
          </cell>
          <cell r="L1280" t="str">
            <v>005</v>
          </cell>
          <cell r="M1280" t="str">
            <v>FARMACIA DISCOLMEDICA</v>
          </cell>
          <cell r="N1280">
            <v>2022</v>
          </cell>
          <cell r="O1280">
            <v>7</v>
          </cell>
          <cell r="Q1280">
            <v>38</v>
          </cell>
          <cell r="R1280">
            <v>14</v>
          </cell>
          <cell r="S1280">
            <v>1</v>
          </cell>
          <cell r="T1280">
            <v>35</v>
          </cell>
          <cell r="U1280">
            <v>39</v>
          </cell>
          <cell r="W1280">
            <v>21.1666666666666</v>
          </cell>
        </row>
        <row r="1281">
          <cell r="A1281" t="str">
            <v>UN00255</v>
          </cell>
          <cell r="B1281" t="str">
            <v>N05BA06</v>
          </cell>
          <cell r="C1281" t="str">
            <v>LORAZEPAM 1MG TABLETA</v>
          </cell>
          <cell r="D1281">
            <v>55</v>
          </cell>
          <cell r="E1281" t="str">
            <v>TAB TABLETA</v>
          </cell>
          <cell r="F1281" t="str">
            <v>1 mg</v>
          </cell>
          <cell r="G1281" t="str">
            <v>Producto</v>
          </cell>
          <cell r="J1281">
            <v>12</v>
          </cell>
          <cell r="K1281">
            <v>5</v>
          </cell>
          <cell r="L1281" t="str">
            <v>005</v>
          </cell>
          <cell r="M1281" t="str">
            <v>FARMACIA DISCOLMEDICA</v>
          </cell>
          <cell r="N1281">
            <v>2022</v>
          </cell>
          <cell r="O1281">
            <v>7</v>
          </cell>
          <cell r="Q1281">
            <v>12</v>
          </cell>
          <cell r="R1281">
            <v>6</v>
          </cell>
          <cell r="S1281">
            <v>37</v>
          </cell>
          <cell r="T1281">
            <v>6</v>
          </cell>
          <cell r="U1281">
            <v>27</v>
          </cell>
          <cell r="V1281">
            <v>2</v>
          </cell>
          <cell r="W1281">
            <v>15</v>
          </cell>
        </row>
        <row r="1282">
          <cell r="A1282" t="str">
            <v>UN00255</v>
          </cell>
          <cell r="B1282" t="str">
            <v>N05BA06</v>
          </cell>
          <cell r="C1282" t="str">
            <v>LORAZEPAM 1MG TABLETA</v>
          </cell>
          <cell r="D1282">
            <v>55</v>
          </cell>
          <cell r="E1282" t="str">
            <v>TAB TABLETA</v>
          </cell>
          <cell r="F1282" t="str">
            <v>1 mg</v>
          </cell>
          <cell r="G1282" t="str">
            <v>Producto</v>
          </cell>
          <cell r="J1282">
            <v>1</v>
          </cell>
          <cell r="K1282">
            <v>5</v>
          </cell>
          <cell r="L1282" t="str">
            <v>005</v>
          </cell>
          <cell r="M1282" t="str">
            <v>FARMACIA DISCOLMEDICA</v>
          </cell>
          <cell r="N1282">
            <v>2023</v>
          </cell>
          <cell r="O1282">
            <v>1</v>
          </cell>
          <cell r="P1282">
            <v>1</v>
          </cell>
          <cell r="W1282">
            <v>8.3333333333333301E-2</v>
          </cell>
        </row>
        <row r="1283">
          <cell r="A1283" t="str">
            <v>UN00256</v>
          </cell>
          <cell r="B1283" t="str">
            <v>N05BA06</v>
          </cell>
          <cell r="C1283" t="str">
            <v>LORAZEPAM 2MG TABLETA</v>
          </cell>
          <cell r="D1283">
            <v>55</v>
          </cell>
          <cell r="E1283" t="str">
            <v>TAB TABLETA</v>
          </cell>
          <cell r="F1283" t="str">
            <v>2 mg</v>
          </cell>
          <cell r="G1283" t="str">
            <v>Producto</v>
          </cell>
          <cell r="J1283">
            <v>48</v>
          </cell>
          <cell r="K1283">
            <v>5</v>
          </cell>
          <cell r="L1283" t="str">
            <v>005</v>
          </cell>
          <cell r="M1283" t="str">
            <v>FARMACIA DISCOLMEDICA</v>
          </cell>
          <cell r="N1283">
            <v>2022</v>
          </cell>
          <cell r="O1283">
            <v>7</v>
          </cell>
          <cell r="Q1283">
            <v>48</v>
          </cell>
          <cell r="R1283">
            <v>111</v>
          </cell>
          <cell r="S1283">
            <v>53</v>
          </cell>
          <cell r="T1283">
            <v>21</v>
          </cell>
          <cell r="U1283">
            <v>26</v>
          </cell>
          <cell r="V1283">
            <v>21</v>
          </cell>
          <cell r="W1283">
            <v>46.6666666666666</v>
          </cell>
        </row>
        <row r="1284">
          <cell r="A1284" t="str">
            <v>UN00256</v>
          </cell>
          <cell r="B1284" t="str">
            <v>N05BA06</v>
          </cell>
          <cell r="C1284" t="str">
            <v>LORAZEPAM 2MG TABLETA</v>
          </cell>
          <cell r="D1284">
            <v>55</v>
          </cell>
          <cell r="E1284" t="str">
            <v>TAB TABLETA</v>
          </cell>
          <cell r="F1284" t="str">
            <v>2 mg</v>
          </cell>
          <cell r="G1284" t="str">
            <v>Producto</v>
          </cell>
          <cell r="J1284">
            <v>3</v>
          </cell>
          <cell r="K1284">
            <v>5</v>
          </cell>
          <cell r="L1284" t="str">
            <v>005</v>
          </cell>
          <cell r="M1284" t="str">
            <v>FARMACIA DISCOLMEDICA</v>
          </cell>
          <cell r="N1284">
            <v>2023</v>
          </cell>
          <cell r="O1284">
            <v>1</v>
          </cell>
          <cell r="P1284">
            <v>3</v>
          </cell>
          <cell r="W1284">
            <v>0.25</v>
          </cell>
        </row>
        <row r="1285">
          <cell r="A1285" t="str">
            <v>UN00263</v>
          </cell>
          <cell r="B1285" t="str">
            <v>J01FA02</v>
          </cell>
          <cell r="C1285" t="str">
            <v>ESPIRAMICINA 3000000 U.I TABLETA</v>
          </cell>
          <cell r="D1285">
            <v>55</v>
          </cell>
          <cell r="E1285" t="str">
            <v>TAB TABLETA</v>
          </cell>
          <cell r="F1285" t="str">
            <v>3.00000 million unit</v>
          </cell>
          <cell r="G1285" t="str">
            <v>Producto</v>
          </cell>
          <cell r="J1285">
            <v>9</v>
          </cell>
          <cell r="K1285">
            <v>5</v>
          </cell>
          <cell r="L1285" t="str">
            <v>005</v>
          </cell>
          <cell r="M1285" t="str">
            <v>FARMACIA DISCOLMEDICA</v>
          </cell>
          <cell r="N1285">
            <v>2022</v>
          </cell>
          <cell r="O1285">
            <v>11</v>
          </cell>
          <cell r="U1285">
            <v>9</v>
          </cell>
          <cell r="W1285">
            <v>1.5</v>
          </cell>
        </row>
        <row r="1286">
          <cell r="A1286" t="str">
            <v>UN00263</v>
          </cell>
          <cell r="B1286" t="str">
            <v>J01FA02</v>
          </cell>
          <cell r="C1286" t="str">
            <v>ESPIRAMICINA 3000000 U.I TABLETA</v>
          </cell>
          <cell r="D1286">
            <v>55</v>
          </cell>
          <cell r="E1286" t="str">
            <v>TAB TABLETA</v>
          </cell>
          <cell r="F1286" t="str">
            <v>3.00000 million unit</v>
          </cell>
          <cell r="G1286" t="str">
            <v>Producto</v>
          </cell>
          <cell r="J1286">
            <v>2</v>
          </cell>
          <cell r="K1286">
            <v>5</v>
          </cell>
          <cell r="L1286" t="str">
            <v>005</v>
          </cell>
          <cell r="M1286" t="str">
            <v>FARMACIA DISCOLMEDICA</v>
          </cell>
          <cell r="N1286">
            <v>2023</v>
          </cell>
          <cell r="O1286">
            <v>1</v>
          </cell>
          <cell r="P1286">
            <v>2</v>
          </cell>
          <cell r="W1286">
            <v>0.16666666666666599</v>
          </cell>
        </row>
        <row r="1287">
          <cell r="A1287" t="str">
            <v>UN00264</v>
          </cell>
          <cell r="B1287" t="str">
            <v>UN00264</v>
          </cell>
          <cell r="C1287" t="str">
            <v>CALCIO CARBONATO + VITAMINA D 600MG + 200 U.I TABLETAS</v>
          </cell>
          <cell r="D1287">
            <v>55</v>
          </cell>
          <cell r="E1287" t="str">
            <v>TAB TABLETA</v>
          </cell>
          <cell r="F1287" t="str">
            <v>1.50 g / 200 IU</v>
          </cell>
          <cell r="G1287" t="str">
            <v>Producto</v>
          </cell>
          <cell r="J1287">
            <v>0</v>
          </cell>
          <cell r="K1287">
            <v>5</v>
          </cell>
          <cell r="L1287" t="str">
            <v>005</v>
          </cell>
          <cell r="M1287" t="str">
            <v>FARMACIA DISCOLMEDICA</v>
          </cell>
          <cell r="N1287">
            <v>2022</v>
          </cell>
          <cell r="O1287">
            <v>8</v>
          </cell>
          <cell r="R1287">
            <v>0</v>
          </cell>
          <cell r="T1287">
            <v>2</v>
          </cell>
          <cell r="U1287">
            <v>10</v>
          </cell>
          <cell r="W1287">
            <v>2</v>
          </cell>
        </row>
        <row r="1288">
          <cell r="A1288" t="str">
            <v>UN00265</v>
          </cell>
          <cell r="B1288" t="str">
            <v>N06DX01</v>
          </cell>
          <cell r="C1288" t="str">
            <v>MEMANTINA 10MG TABLETA</v>
          </cell>
          <cell r="D1288">
            <v>55</v>
          </cell>
          <cell r="E1288" t="str">
            <v>TAB TABLETA</v>
          </cell>
          <cell r="F1288" t="str">
            <v>10 mg</v>
          </cell>
          <cell r="G1288" t="str">
            <v>Producto</v>
          </cell>
          <cell r="J1288">
            <v>7</v>
          </cell>
          <cell r="K1288">
            <v>5</v>
          </cell>
          <cell r="L1288" t="str">
            <v>005</v>
          </cell>
          <cell r="M1288" t="str">
            <v>FARMACIA DISCOLMEDICA</v>
          </cell>
          <cell r="N1288">
            <v>2022</v>
          </cell>
          <cell r="O1288">
            <v>9</v>
          </cell>
          <cell r="S1288">
            <v>7</v>
          </cell>
          <cell r="T1288">
            <v>1</v>
          </cell>
          <cell r="W1288">
            <v>1.3333333333333299</v>
          </cell>
        </row>
        <row r="1289">
          <cell r="A1289" t="str">
            <v>UN00266</v>
          </cell>
          <cell r="B1289" t="str">
            <v>J05AB01</v>
          </cell>
          <cell r="C1289" t="str">
            <v>ACICLOVIR 800MG TABLETA</v>
          </cell>
          <cell r="D1289">
            <v>55</v>
          </cell>
          <cell r="E1289" t="str">
            <v>TAB TABLETA</v>
          </cell>
          <cell r="F1289" t="str">
            <v>800 mg</v>
          </cell>
          <cell r="G1289" t="str">
            <v>Producto</v>
          </cell>
          <cell r="J1289">
            <v>28</v>
          </cell>
          <cell r="K1289">
            <v>5</v>
          </cell>
          <cell r="L1289" t="str">
            <v>005</v>
          </cell>
          <cell r="M1289" t="str">
            <v>FARMACIA DISCOLMEDICA</v>
          </cell>
          <cell r="N1289">
            <v>2022</v>
          </cell>
          <cell r="O1289">
            <v>12</v>
          </cell>
          <cell r="V1289">
            <v>28</v>
          </cell>
          <cell r="W1289">
            <v>4.6666666666666599</v>
          </cell>
        </row>
        <row r="1290">
          <cell r="A1290" t="str">
            <v>UN00271</v>
          </cell>
          <cell r="B1290" t="str">
            <v>J05AX08</v>
          </cell>
          <cell r="C1290" t="str">
            <v>QUETIAPINA FUMARATO 25MG TABLETA RECUBIERTA</v>
          </cell>
          <cell r="D1290">
            <v>55</v>
          </cell>
          <cell r="E1290" t="str">
            <v>TAB TABLETA</v>
          </cell>
          <cell r="F1290" t="str">
            <v>25 mg</v>
          </cell>
          <cell r="G1290" t="str">
            <v>Producto</v>
          </cell>
          <cell r="J1290">
            <v>69</v>
          </cell>
          <cell r="K1290">
            <v>5</v>
          </cell>
          <cell r="L1290" t="str">
            <v>005</v>
          </cell>
          <cell r="M1290" t="str">
            <v>FARMACIA DISCOLMEDICA</v>
          </cell>
          <cell r="N1290">
            <v>2022</v>
          </cell>
          <cell r="O1290">
            <v>7</v>
          </cell>
          <cell r="Q1290">
            <v>69</v>
          </cell>
          <cell r="R1290">
            <v>67</v>
          </cell>
          <cell r="S1290">
            <v>62</v>
          </cell>
          <cell r="T1290">
            <v>65</v>
          </cell>
          <cell r="U1290">
            <v>57</v>
          </cell>
          <cell r="V1290">
            <v>84</v>
          </cell>
          <cell r="W1290">
            <v>67.3333333333333</v>
          </cell>
        </row>
        <row r="1291">
          <cell r="A1291" t="str">
            <v>UN00271</v>
          </cell>
          <cell r="B1291" t="str">
            <v>J05AX08</v>
          </cell>
          <cell r="C1291" t="str">
            <v>QUETIAPINA FUMARATO 25MG TABLETA RECUBIERTA</v>
          </cell>
          <cell r="D1291">
            <v>55</v>
          </cell>
          <cell r="E1291" t="str">
            <v>TAB TABLETA</v>
          </cell>
          <cell r="F1291" t="str">
            <v>25 mg</v>
          </cell>
          <cell r="G1291" t="str">
            <v>Producto</v>
          </cell>
          <cell r="J1291">
            <v>6</v>
          </cell>
          <cell r="K1291">
            <v>5</v>
          </cell>
          <cell r="L1291" t="str">
            <v>005</v>
          </cell>
          <cell r="M1291" t="str">
            <v>FARMACIA DISCOLMEDICA</v>
          </cell>
          <cell r="N1291">
            <v>2023</v>
          </cell>
          <cell r="O1291">
            <v>1</v>
          </cell>
          <cell r="P1291">
            <v>6</v>
          </cell>
          <cell r="W1291">
            <v>0.5</v>
          </cell>
        </row>
        <row r="1292">
          <cell r="A1292" t="str">
            <v>UN00276</v>
          </cell>
          <cell r="B1292" t="str">
            <v>N05BA12</v>
          </cell>
          <cell r="C1292" t="str">
            <v>ALPRAZOLAM 0,25MG TABLETA</v>
          </cell>
          <cell r="D1292">
            <v>55</v>
          </cell>
          <cell r="E1292" t="str">
            <v>TAB TABLETA</v>
          </cell>
          <cell r="F1292" t="str">
            <v>0.25000 mg</v>
          </cell>
          <cell r="G1292" t="str">
            <v>Producto</v>
          </cell>
          <cell r="J1292">
            <v>1</v>
          </cell>
          <cell r="K1292">
            <v>5</v>
          </cell>
          <cell r="L1292" t="str">
            <v>005</v>
          </cell>
          <cell r="M1292" t="str">
            <v>FARMACIA DISCOLMEDICA</v>
          </cell>
          <cell r="N1292">
            <v>2022</v>
          </cell>
          <cell r="O1292">
            <v>7</v>
          </cell>
          <cell r="Q1292">
            <v>1</v>
          </cell>
          <cell r="W1292">
            <v>0.16666666666666599</v>
          </cell>
        </row>
        <row r="1293">
          <cell r="A1293" t="str">
            <v>UN00281</v>
          </cell>
          <cell r="B1293" t="str">
            <v>J05AR10</v>
          </cell>
          <cell r="C1293" t="str">
            <v>LOPINAVIR + RITONAVIR 100MG + 25MG TABLETA</v>
          </cell>
          <cell r="D1293">
            <v>55</v>
          </cell>
          <cell r="E1293" t="str">
            <v>TAB TABLETA</v>
          </cell>
          <cell r="F1293" t="str">
            <v>100 MG / 25 MG</v>
          </cell>
          <cell r="G1293" t="str">
            <v>Producto</v>
          </cell>
          <cell r="J1293">
            <v>2</v>
          </cell>
          <cell r="K1293">
            <v>5</v>
          </cell>
          <cell r="L1293" t="str">
            <v>005</v>
          </cell>
          <cell r="M1293" t="str">
            <v>FARMACIA DISCOLMEDICA</v>
          </cell>
          <cell r="N1293">
            <v>2022</v>
          </cell>
          <cell r="O1293">
            <v>8</v>
          </cell>
          <cell r="R1293">
            <v>2</v>
          </cell>
          <cell r="S1293">
            <v>60</v>
          </cell>
          <cell r="U1293">
            <v>60</v>
          </cell>
          <cell r="W1293">
            <v>20.3333333333333</v>
          </cell>
        </row>
        <row r="1294">
          <cell r="A1294" t="str">
            <v>UN00282</v>
          </cell>
          <cell r="B1294" t="str">
            <v>UN00282</v>
          </cell>
          <cell r="C1294" t="str">
            <v>ALFAMETILDOPA 250 MG TABLETA</v>
          </cell>
          <cell r="D1294">
            <v>55</v>
          </cell>
          <cell r="E1294" t="str">
            <v>TAB TABLETA</v>
          </cell>
          <cell r="F1294" t="str">
            <v>283 mg</v>
          </cell>
          <cell r="G1294" t="str">
            <v>Producto</v>
          </cell>
          <cell r="J1294">
            <v>3</v>
          </cell>
          <cell r="K1294">
            <v>5</v>
          </cell>
          <cell r="L1294" t="str">
            <v>005</v>
          </cell>
          <cell r="M1294" t="str">
            <v>FARMACIA DISCOLMEDICA</v>
          </cell>
          <cell r="N1294">
            <v>2023</v>
          </cell>
          <cell r="O1294">
            <v>1</v>
          </cell>
          <cell r="P1294">
            <v>3</v>
          </cell>
          <cell r="W1294">
            <v>0.25</v>
          </cell>
        </row>
        <row r="1295">
          <cell r="A1295" t="str">
            <v>UN00287</v>
          </cell>
          <cell r="B1295" t="str">
            <v>N04BA02</v>
          </cell>
          <cell r="C1295" t="str">
            <v>LEVODOPA  + CARBIDOPA 250MG+25MG TABLETA</v>
          </cell>
          <cell r="D1295">
            <v>55</v>
          </cell>
          <cell r="E1295" t="str">
            <v>TAB TABLETA</v>
          </cell>
          <cell r="F1295" t="str">
            <v>25.00000 mg / 250.00000 mg</v>
          </cell>
          <cell r="G1295" t="str">
            <v>Producto</v>
          </cell>
          <cell r="J1295">
            <v>22</v>
          </cell>
          <cell r="K1295">
            <v>5</v>
          </cell>
          <cell r="L1295" t="str">
            <v>005</v>
          </cell>
          <cell r="M1295" t="str">
            <v>FARMACIA DISCOLMEDICA</v>
          </cell>
          <cell r="N1295">
            <v>2022</v>
          </cell>
          <cell r="O1295">
            <v>7</v>
          </cell>
          <cell r="Q1295">
            <v>22</v>
          </cell>
          <cell r="R1295">
            <v>2</v>
          </cell>
          <cell r="S1295">
            <v>70</v>
          </cell>
          <cell r="T1295">
            <v>22</v>
          </cell>
          <cell r="U1295">
            <v>2</v>
          </cell>
          <cell r="V1295">
            <v>42</v>
          </cell>
          <cell r="W1295">
            <v>26.6666666666666</v>
          </cell>
        </row>
        <row r="1296">
          <cell r="A1296" t="str">
            <v>UN00287</v>
          </cell>
          <cell r="B1296" t="str">
            <v>N04BA02</v>
          </cell>
          <cell r="C1296" t="str">
            <v>LEVODOPA  + CARBIDOPA 250MG+25MG TABLETA</v>
          </cell>
          <cell r="D1296">
            <v>55</v>
          </cell>
          <cell r="E1296" t="str">
            <v>TAB TABLETA</v>
          </cell>
          <cell r="F1296" t="str">
            <v>25.00000 mg / 250.00000 mg</v>
          </cell>
          <cell r="G1296" t="str">
            <v>Producto</v>
          </cell>
          <cell r="J1296">
            <v>6</v>
          </cell>
          <cell r="K1296">
            <v>5</v>
          </cell>
          <cell r="L1296" t="str">
            <v>005</v>
          </cell>
          <cell r="M1296" t="str">
            <v>FARMACIA DISCOLMEDICA</v>
          </cell>
          <cell r="N1296">
            <v>2023</v>
          </cell>
          <cell r="O1296">
            <v>1</v>
          </cell>
          <cell r="P1296">
            <v>6</v>
          </cell>
          <cell r="W1296">
            <v>0.5</v>
          </cell>
        </row>
        <row r="1297">
          <cell r="A1297" t="str">
            <v>UN00290</v>
          </cell>
          <cell r="B1297" t="str">
            <v>G03AA07</v>
          </cell>
          <cell r="C1297" t="str">
            <v>LEVONORGESTREL + ETINILESTRADIOL 150MCG + 30MCG TABLETA</v>
          </cell>
          <cell r="D1297">
            <v>55</v>
          </cell>
          <cell r="E1297" t="str">
            <v>TAB TABLETA</v>
          </cell>
          <cell r="F1297" t="str">
            <v>0.03000 mg / 0.15000 mg</v>
          </cell>
          <cell r="G1297" t="str">
            <v>Producto</v>
          </cell>
          <cell r="J1297">
            <v>8</v>
          </cell>
          <cell r="K1297">
            <v>5</v>
          </cell>
          <cell r="L1297" t="str">
            <v>005</v>
          </cell>
          <cell r="M1297" t="str">
            <v>FARMACIA DISCOLMEDICA</v>
          </cell>
          <cell r="N1297">
            <v>2022</v>
          </cell>
          <cell r="O1297">
            <v>11</v>
          </cell>
          <cell r="U1297">
            <v>8</v>
          </cell>
          <cell r="W1297">
            <v>1.3333333333333299</v>
          </cell>
        </row>
        <row r="1298">
          <cell r="A1298" t="str">
            <v>UN00295</v>
          </cell>
          <cell r="B1298" t="str">
            <v>J05AR10</v>
          </cell>
          <cell r="C1298" t="str">
            <v>LOPINAVIR + RITONAVIR 200MG + 50MG TABLETA</v>
          </cell>
          <cell r="D1298">
            <v>55</v>
          </cell>
          <cell r="E1298" t="str">
            <v>TAB TABLETA</v>
          </cell>
          <cell r="F1298" t="str">
            <v>200 mg / 50 mg</v>
          </cell>
          <cell r="G1298" t="str">
            <v>Producto</v>
          </cell>
          <cell r="J1298">
            <v>360</v>
          </cell>
          <cell r="K1298">
            <v>5</v>
          </cell>
          <cell r="L1298" t="str">
            <v>005</v>
          </cell>
          <cell r="M1298" t="str">
            <v>FARMACIA DISCOLMEDICA</v>
          </cell>
          <cell r="N1298">
            <v>2022</v>
          </cell>
          <cell r="O1298">
            <v>9</v>
          </cell>
          <cell r="S1298">
            <v>360</v>
          </cell>
          <cell r="T1298">
            <v>360</v>
          </cell>
          <cell r="W1298">
            <v>120</v>
          </cell>
        </row>
        <row r="1299">
          <cell r="A1299" t="str">
            <v>UN00306</v>
          </cell>
          <cell r="B1299" t="str">
            <v>A04AA01</v>
          </cell>
          <cell r="C1299" t="str">
            <v>ONDANSETRON CLORHIDRATO 8MG TABLETA</v>
          </cell>
          <cell r="D1299">
            <v>2</v>
          </cell>
          <cell r="E1299" t="str">
            <v>AMP AMPOLLA</v>
          </cell>
          <cell r="F1299" t="str">
            <v>8 mg</v>
          </cell>
          <cell r="G1299" t="str">
            <v>Producto</v>
          </cell>
          <cell r="J1299">
            <v>3</v>
          </cell>
          <cell r="K1299">
            <v>5</v>
          </cell>
          <cell r="L1299" t="str">
            <v>005</v>
          </cell>
          <cell r="M1299" t="str">
            <v>FARMACIA DISCOLMEDICA</v>
          </cell>
          <cell r="N1299">
            <v>2022</v>
          </cell>
          <cell r="O1299">
            <v>9</v>
          </cell>
          <cell r="S1299">
            <v>3</v>
          </cell>
          <cell r="T1299">
            <v>8</v>
          </cell>
          <cell r="U1299">
            <v>3</v>
          </cell>
          <cell r="V1299">
            <v>1</v>
          </cell>
          <cell r="W1299">
            <v>2.5</v>
          </cell>
        </row>
        <row r="1300">
          <cell r="A1300" t="str">
            <v>UN00306</v>
          </cell>
          <cell r="B1300" t="str">
            <v>A04AA01</v>
          </cell>
          <cell r="C1300" t="str">
            <v>ONDANSETRON CLORHIDRATO 8MG TABLETA</v>
          </cell>
          <cell r="D1300">
            <v>2</v>
          </cell>
          <cell r="E1300" t="str">
            <v>AMP AMPOLLA</v>
          </cell>
          <cell r="F1300" t="str">
            <v>8 mg</v>
          </cell>
          <cell r="G1300" t="str">
            <v>Producto</v>
          </cell>
          <cell r="J1300">
            <v>1</v>
          </cell>
          <cell r="K1300">
            <v>5</v>
          </cell>
          <cell r="L1300" t="str">
            <v>005</v>
          </cell>
          <cell r="M1300" t="str">
            <v>FARMACIA DISCOLMEDICA</v>
          </cell>
          <cell r="N1300">
            <v>2023</v>
          </cell>
          <cell r="O1300">
            <v>1</v>
          </cell>
          <cell r="P1300">
            <v>1</v>
          </cell>
          <cell r="W1300">
            <v>8.3333333333333301E-2</v>
          </cell>
        </row>
        <row r="1301">
          <cell r="A1301" t="str">
            <v>UN00307</v>
          </cell>
          <cell r="B1301" t="str">
            <v>N03AF01</v>
          </cell>
          <cell r="C1301" t="str">
            <v>CAPTOPRIL 50 MG TABLETA</v>
          </cell>
          <cell r="D1301">
            <v>55</v>
          </cell>
          <cell r="E1301" t="str">
            <v>TAB TABLETA</v>
          </cell>
          <cell r="F1301" t="str">
            <v>50 mg</v>
          </cell>
          <cell r="G1301" t="str">
            <v>Producto</v>
          </cell>
          <cell r="J1301">
            <v>26</v>
          </cell>
          <cell r="K1301">
            <v>5</v>
          </cell>
          <cell r="L1301" t="str">
            <v>005</v>
          </cell>
          <cell r="M1301" t="str">
            <v>FARMACIA DISCOLMEDICA</v>
          </cell>
          <cell r="N1301">
            <v>2022</v>
          </cell>
          <cell r="O1301">
            <v>11</v>
          </cell>
          <cell r="U1301">
            <v>26</v>
          </cell>
          <cell r="V1301">
            <v>23</v>
          </cell>
          <cell r="W1301">
            <v>8.1666666666666607</v>
          </cell>
        </row>
        <row r="1302">
          <cell r="A1302" t="str">
            <v>UN00308</v>
          </cell>
          <cell r="B1302" t="str">
            <v>H03AA01</v>
          </cell>
          <cell r="C1302" t="str">
            <v>LEVOTIROXINA 50MCG TABLETA</v>
          </cell>
          <cell r="D1302">
            <v>55</v>
          </cell>
          <cell r="E1302" t="str">
            <v>TAB TABLETA</v>
          </cell>
          <cell r="F1302" t="str">
            <v>50MCG</v>
          </cell>
          <cell r="G1302" t="str">
            <v>Producto</v>
          </cell>
          <cell r="J1302">
            <v>29</v>
          </cell>
          <cell r="K1302">
            <v>5</v>
          </cell>
          <cell r="L1302" t="str">
            <v>005</v>
          </cell>
          <cell r="M1302" t="str">
            <v>FARMACIA DISCOLMEDICA</v>
          </cell>
          <cell r="N1302">
            <v>2022</v>
          </cell>
          <cell r="O1302">
            <v>7</v>
          </cell>
          <cell r="Q1302">
            <v>29</v>
          </cell>
          <cell r="R1302">
            <v>45</v>
          </cell>
          <cell r="S1302">
            <v>34</v>
          </cell>
          <cell r="T1302">
            <v>34</v>
          </cell>
          <cell r="U1302">
            <v>16</v>
          </cell>
          <cell r="V1302">
            <v>16</v>
          </cell>
          <cell r="W1302">
            <v>29</v>
          </cell>
        </row>
        <row r="1303">
          <cell r="A1303" t="str">
            <v>UN00313</v>
          </cell>
          <cell r="B1303" t="str">
            <v>C07AA05</v>
          </cell>
          <cell r="C1303" t="str">
            <v>PROPRANOLOL CLORHIDRATO 40MG TABLETA</v>
          </cell>
          <cell r="D1303">
            <v>55</v>
          </cell>
          <cell r="E1303" t="str">
            <v>TAB TABLETA</v>
          </cell>
          <cell r="F1303" t="str">
            <v>40 mg</v>
          </cell>
          <cell r="G1303" t="str">
            <v>Producto</v>
          </cell>
          <cell r="J1303">
            <v>3</v>
          </cell>
          <cell r="K1303">
            <v>5</v>
          </cell>
          <cell r="L1303" t="str">
            <v>005</v>
          </cell>
          <cell r="M1303" t="str">
            <v>FARMACIA DISCOLMEDICA</v>
          </cell>
          <cell r="N1303">
            <v>2022</v>
          </cell>
          <cell r="O1303">
            <v>9</v>
          </cell>
          <cell r="S1303">
            <v>3</v>
          </cell>
          <cell r="T1303">
            <v>16</v>
          </cell>
          <cell r="U1303">
            <v>1</v>
          </cell>
          <cell r="V1303">
            <v>2</v>
          </cell>
          <cell r="W1303">
            <v>3.6666666666666599</v>
          </cell>
        </row>
        <row r="1304">
          <cell r="A1304" t="str">
            <v>UN00314</v>
          </cell>
          <cell r="B1304" t="str">
            <v>J01XD01</v>
          </cell>
          <cell r="C1304" t="str">
            <v>METRONIDAZOL 500MG TABLETA</v>
          </cell>
          <cell r="D1304">
            <v>55</v>
          </cell>
          <cell r="E1304" t="str">
            <v>TAB TABLETA</v>
          </cell>
          <cell r="F1304" t="str">
            <v>500 mg</v>
          </cell>
          <cell r="G1304" t="str">
            <v>Producto</v>
          </cell>
          <cell r="J1304">
            <v>84</v>
          </cell>
          <cell r="K1304">
            <v>5</v>
          </cell>
          <cell r="L1304" t="str">
            <v>005</v>
          </cell>
          <cell r="M1304" t="str">
            <v>FARMACIA DISCOLMEDICA</v>
          </cell>
          <cell r="N1304">
            <v>2022</v>
          </cell>
          <cell r="O1304">
            <v>12</v>
          </cell>
          <cell r="V1304">
            <v>84</v>
          </cell>
          <cell r="W1304">
            <v>14</v>
          </cell>
        </row>
        <row r="1305">
          <cell r="A1305" t="str">
            <v>UN00314</v>
          </cell>
          <cell r="B1305" t="str">
            <v>J01XD01</v>
          </cell>
          <cell r="C1305" t="str">
            <v>METRONIDAZOL 500MG TABLETA</v>
          </cell>
          <cell r="D1305">
            <v>55</v>
          </cell>
          <cell r="E1305" t="str">
            <v>TAB TABLETA</v>
          </cell>
          <cell r="F1305" t="str">
            <v>500 mg</v>
          </cell>
          <cell r="G1305" t="str">
            <v>Producto</v>
          </cell>
          <cell r="J1305">
            <v>9</v>
          </cell>
          <cell r="K1305">
            <v>5</v>
          </cell>
          <cell r="L1305" t="str">
            <v>005</v>
          </cell>
          <cell r="M1305" t="str">
            <v>FARMACIA DISCOLMEDICA</v>
          </cell>
          <cell r="N1305">
            <v>2023</v>
          </cell>
          <cell r="O1305">
            <v>1</v>
          </cell>
          <cell r="P1305">
            <v>9</v>
          </cell>
          <cell r="W1305">
            <v>0.75</v>
          </cell>
        </row>
        <row r="1306">
          <cell r="A1306" t="str">
            <v>UN00315</v>
          </cell>
          <cell r="B1306" t="str">
            <v>N05AX08</v>
          </cell>
          <cell r="C1306" t="str">
            <v>RISPERIDONA 2MG TABLETA CUBIERTA</v>
          </cell>
          <cell r="D1306">
            <v>55</v>
          </cell>
          <cell r="E1306" t="str">
            <v>TAB TABLETA</v>
          </cell>
          <cell r="F1306" t="str">
            <v>2MG</v>
          </cell>
          <cell r="G1306" t="str">
            <v>Producto</v>
          </cell>
          <cell r="J1306">
            <v>160</v>
          </cell>
          <cell r="K1306">
            <v>5</v>
          </cell>
          <cell r="L1306" t="str">
            <v>005</v>
          </cell>
          <cell r="M1306" t="str">
            <v>FARMACIA DISCOLMEDICA</v>
          </cell>
          <cell r="N1306">
            <v>2022</v>
          </cell>
          <cell r="O1306">
            <v>7</v>
          </cell>
          <cell r="Q1306">
            <v>160</v>
          </cell>
          <cell r="R1306">
            <v>106</v>
          </cell>
          <cell r="S1306">
            <v>99</v>
          </cell>
          <cell r="T1306">
            <v>154</v>
          </cell>
          <cell r="U1306">
            <v>174</v>
          </cell>
          <cell r="V1306">
            <v>99</v>
          </cell>
          <cell r="W1306">
            <v>132</v>
          </cell>
        </row>
        <row r="1307">
          <cell r="A1307" t="str">
            <v>UN00315</v>
          </cell>
          <cell r="B1307" t="str">
            <v>N05AX08</v>
          </cell>
          <cell r="C1307" t="str">
            <v>RISPERIDONA 2MG TABLETA CUBIERTA</v>
          </cell>
          <cell r="D1307">
            <v>55</v>
          </cell>
          <cell r="E1307" t="str">
            <v>TAB TABLETA</v>
          </cell>
          <cell r="F1307" t="str">
            <v>2MG</v>
          </cell>
          <cell r="G1307" t="str">
            <v>Producto</v>
          </cell>
          <cell r="J1307">
            <v>7</v>
          </cell>
          <cell r="K1307">
            <v>5</v>
          </cell>
          <cell r="L1307" t="str">
            <v>005</v>
          </cell>
          <cell r="M1307" t="str">
            <v>FARMACIA DISCOLMEDICA</v>
          </cell>
          <cell r="N1307">
            <v>2023</v>
          </cell>
          <cell r="O1307">
            <v>1</v>
          </cell>
          <cell r="P1307">
            <v>7</v>
          </cell>
          <cell r="W1307">
            <v>0.58333333333333304</v>
          </cell>
        </row>
        <row r="1308">
          <cell r="A1308" t="str">
            <v>UN00316</v>
          </cell>
          <cell r="B1308" t="str">
            <v>N03AX14</v>
          </cell>
          <cell r="C1308" t="str">
            <v>LEVETIRACETAM 1000MG TABLETA</v>
          </cell>
          <cell r="D1308">
            <v>55</v>
          </cell>
          <cell r="E1308" t="str">
            <v>TAB TABLETA</v>
          </cell>
          <cell r="F1308" t="str">
            <v>1000 MG</v>
          </cell>
          <cell r="G1308" t="str">
            <v>Producto</v>
          </cell>
          <cell r="J1308">
            <v>19</v>
          </cell>
          <cell r="K1308">
            <v>5</v>
          </cell>
          <cell r="L1308" t="str">
            <v>005</v>
          </cell>
          <cell r="M1308" t="str">
            <v>FARMACIA DISCOLMEDICA</v>
          </cell>
          <cell r="N1308">
            <v>2022</v>
          </cell>
          <cell r="O1308">
            <v>9</v>
          </cell>
          <cell r="S1308">
            <v>19</v>
          </cell>
          <cell r="T1308">
            <v>1</v>
          </cell>
          <cell r="U1308">
            <v>106</v>
          </cell>
          <cell r="V1308">
            <v>15</v>
          </cell>
          <cell r="W1308">
            <v>23.5</v>
          </cell>
        </row>
        <row r="1309">
          <cell r="A1309" t="str">
            <v>UN00318</v>
          </cell>
          <cell r="B1309" t="str">
            <v>J01DB01</v>
          </cell>
          <cell r="C1309" t="str">
            <v>CARVEDILOL 6,25MG TABLETA</v>
          </cell>
          <cell r="D1309">
            <v>55</v>
          </cell>
          <cell r="E1309" t="str">
            <v>TAB TABLETA</v>
          </cell>
          <cell r="F1309" t="str">
            <v>6.25 mg</v>
          </cell>
          <cell r="G1309" t="str">
            <v>Producto</v>
          </cell>
          <cell r="J1309">
            <v>274</v>
          </cell>
          <cell r="K1309">
            <v>5</v>
          </cell>
          <cell r="L1309" t="str">
            <v>005</v>
          </cell>
          <cell r="M1309" t="str">
            <v>FARMACIA DISCOLMEDICA</v>
          </cell>
          <cell r="N1309">
            <v>2022</v>
          </cell>
          <cell r="O1309">
            <v>7</v>
          </cell>
          <cell r="Q1309">
            <v>274</v>
          </cell>
          <cell r="R1309">
            <v>128</v>
          </cell>
          <cell r="S1309">
            <v>167</v>
          </cell>
          <cell r="T1309">
            <v>133</v>
          </cell>
          <cell r="U1309">
            <v>273</v>
          </cell>
          <cell r="V1309">
            <v>315</v>
          </cell>
          <cell r="W1309">
            <v>215</v>
          </cell>
        </row>
        <row r="1310">
          <cell r="A1310" t="str">
            <v>UN00318</v>
          </cell>
          <cell r="B1310" t="str">
            <v>J01DB01</v>
          </cell>
          <cell r="C1310" t="str">
            <v>CARVEDILOL 6,25MG TABLETA</v>
          </cell>
          <cell r="D1310">
            <v>55</v>
          </cell>
          <cell r="E1310" t="str">
            <v>TAB TABLETA</v>
          </cell>
          <cell r="F1310" t="str">
            <v>6.25 mg</v>
          </cell>
          <cell r="G1310" t="str">
            <v>Producto</v>
          </cell>
          <cell r="J1310">
            <v>15</v>
          </cell>
          <cell r="K1310">
            <v>5</v>
          </cell>
          <cell r="L1310" t="str">
            <v>005</v>
          </cell>
          <cell r="M1310" t="str">
            <v>FARMACIA DISCOLMEDICA</v>
          </cell>
          <cell r="N1310">
            <v>2023</v>
          </cell>
          <cell r="O1310">
            <v>1</v>
          </cell>
          <cell r="P1310">
            <v>15</v>
          </cell>
          <cell r="W1310">
            <v>1.25</v>
          </cell>
        </row>
        <row r="1311">
          <cell r="A1311" t="str">
            <v>UN00320</v>
          </cell>
          <cell r="B1311" t="str">
            <v>N03AG01</v>
          </cell>
          <cell r="C1311" t="str">
            <v>VALPROICO ACIDO 250MG CAPSULA BLANDA</v>
          </cell>
          <cell r="D1311">
            <v>7</v>
          </cell>
          <cell r="E1311" t="str">
            <v>CAP CAPSULA</v>
          </cell>
          <cell r="F1311" t="str">
            <v>250 mg</v>
          </cell>
          <cell r="G1311" t="str">
            <v>Producto</v>
          </cell>
          <cell r="J1311">
            <v>291</v>
          </cell>
          <cell r="K1311">
            <v>5</v>
          </cell>
          <cell r="L1311" t="str">
            <v>005</v>
          </cell>
          <cell r="M1311" t="str">
            <v>FARMACIA DISCOLMEDICA</v>
          </cell>
          <cell r="N1311">
            <v>2022</v>
          </cell>
          <cell r="O1311">
            <v>7</v>
          </cell>
          <cell r="Q1311">
            <v>291</v>
          </cell>
          <cell r="R1311">
            <v>101</v>
          </cell>
          <cell r="S1311">
            <v>210</v>
          </cell>
          <cell r="T1311">
            <v>157</v>
          </cell>
          <cell r="U1311">
            <v>162</v>
          </cell>
          <cell r="V1311">
            <v>116</v>
          </cell>
          <cell r="W1311">
            <v>172.833333333333</v>
          </cell>
        </row>
        <row r="1312">
          <cell r="A1312" t="str">
            <v>UN00320</v>
          </cell>
          <cell r="B1312" t="str">
            <v>N03AG01</v>
          </cell>
          <cell r="C1312" t="str">
            <v>VALPROICO ACIDO 250MG CAPSULA BLANDA</v>
          </cell>
          <cell r="D1312">
            <v>7</v>
          </cell>
          <cell r="E1312" t="str">
            <v>CAP CAPSULA</v>
          </cell>
          <cell r="F1312" t="str">
            <v>250 mg</v>
          </cell>
          <cell r="G1312" t="str">
            <v>Producto</v>
          </cell>
          <cell r="J1312">
            <v>4</v>
          </cell>
          <cell r="K1312">
            <v>5</v>
          </cell>
          <cell r="L1312" t="str">
            <v>005</v>
          </cell>
          <cell r="M1312" t="str">
            <v>FARMACIA DISCOLMEDICA</v>
          </cell>
          <cell r="N1312">
            <v>2023</v>
          </cell>
          <cell r="O1312">
            <v>1</v>
          </cell>
          <cell r="P1312">
            <v>4</v>
          </cell>
          <cell r="W1312">
            <v>0.33333333333333298</v>
          </cell>
        </row>
        <row r="1313">
          <cell r="A1313" t="str">
            <v>UN00321</v>
          </cell>
          <cell r="B1313" t="str">
            <v>J05AX12</v>
          </cell>
          <cell r="C1313" t="str">
            <v>DOLUTEGRAVIR 50MG TABLETA</v>
          </cell>
          <cell r="D1313">
            <v>55</v>
          </cell>
          <cell r="E1313" t="str">
            <v>TAB TABLETA</v>
          </cell>
          <cell r="F1313" t="str">
            <v>50 mg</v>
          </cell>
          <cell r="G1313" t="str">
            <v>Producto</v>
          </cell>
          <cell r="J1313">
            <v>102</v>
          </cell>
          <cell r="K1313">
            <v>5</v>
          </cell>
          <cell r="L1313" t="str">
            <v>005</v>
          </cell>
          <cell r="M1313" t="str">
            <v>FARMACIA DISCOLMEDICA</v>
          </cell>
          <cell r="N1313">
            <v>2022</v>
          </cell>
          <cell r="O1313">
            <v>7</v>
          </cell>
          <cell r="Q1313">
            <v>102</v>
          </cell>
          <cell r="R1313">
            <v>94</v>
          </cell>
          <cell r="S1313">
            <v>214</v>
          </cell>
          <cell r="T1313">
            <v>180</v>
          </cell>
          <cell r="U1313">
            <v>296</v>
          </cell>
          <cell r="V1313">
            <v>123</v>
          </cell>
          <cell r="W1313">
            <v>168.166666666666</v>
          </cell>
        </row>
        <row r="1314">
          <cell r="A1314" t="str">
            <v>UN00321</v>
          </cell>
          <cell r="B1314" t="str">
            <v>J05AX12</v>
          </cell>
          <cell r="C1314" t="str">
            <v>DOLUTEGRAVIR 50MG TABLETA</v>
          </cell>
          <cell r="D1314">
            <v>55</v>
          </cell>
          <cell r="E1314" t="str">
            <v>TAB TABLETA</v>
          </cell>
          <cell r="F1314" t="str">
            <v>50 mg</v>
          </cell>
          <cell r="G1314" t="str">
            <v>Producto</v>
          </cell>
          <cell r="J1314">
            <v>4</v>
          </cell>
          <cell r="K1314">
            <v>5</v>
          </cell>
          <cell r="L1314" t="str">
            <v>005</v>
          </cell>
          <cell r="M1314" t="str">
            <v>FARMACIA DISCOLMEDICA</v>
          </cell>
          <cell r="N1314">
            <v>2023</v>
          </cell>
          <cell r="O1314">
            <v>1</v>
          </cell>
          <cell r="P1314">
            <v>4</v>
          </cell>
          <cell r="W1314">
            <v>0.33333333333333298</v>
          </cell>
        </row>
        <row r="1315">
          <cell r="A1315" t="str">
            <v>UN00334</v>
          </cell>
          <cell r="B1315" t="str">
            <v>N06AB10</v>
          </cell>
          <cell r="C1315" t="str">
            <v>ESCITALOPRAM OXALATO 10MG TABLETA</v>
          </cell>
          <cell r="D1315">
            <v>55</v>
          </cell>
          <cell r="E1315" t="str">
            <v>TAB TABLETA</v>
          </cell>
          <cell r="F1315" t="str">
            <v>10MG</v>
          </cell>
          <cell r="G1315" t="str">
            <v>Producto</v>
          </cell>
          <cell r="J1315">
            <v>2</v>
          </cell>
          <cell r="K1315">
            <v>5</v>
          </cell>
          <cell r="L1315" t="str">
            <v>005</v>
          </cell>
          <cell r="M1315" t="str">
            <v>FARMACIA DISCOLMEDICA</v>
          </cell>
          <cell r="N1315">
            <v>2022</v>
          </cell>
          <cell r="O1315">
            <v>7</v>
          </cell>
          <cell r="Q1315">
            <v>2</v>
          </cell>
          <cell r="R1315">
            <v>11</v>
          </cell>
          <cell r="S1315">
            <v>2</v>
          </cell>
          <cell r="T1315">
            <v>17</v>
          </cell>
          <cell r="W1315">
            <v>5.3333333333333304</v>
          </cell>
        </row>
        <row r="1316">
          <cell r="A1316" t="str">
            <v>UN00337</v>
          </cell>
          <cell r="B1316" t="str">
            <v>UN00337</v>
          </cell>
          <cell r="C1316" t="str">
            <v>BISACODILO 5MG TABLETA</v>
          </cell>
          <cell r="D1316">
            <v>55</v>
          </cell>
          <cell r="E1316" t="str">
            <v>TAB TABLETA</v>
          </cell>
          <cell r="F1316" t="str">
            <v>5MG</v>
          </cell>
          <cell r="G1316" t="str">
            <v>Producto</v>
          </cell>
          <cell r="J1316">
            <v>47</v>
          </cell>
          <cell r="K1316">
            <v>5</v>
          </cell>
          <cell r="L1316" t="str">
            <v>005</v>
          </cell>
          <cell r="M1316" t="str">
            <v>FARMACIA DISCOLMEDICA</v>
          </cell>
          <cell r="N1316">
            <v>2022</v>
          </cell>
          <cell r="O1316">
            <v>12</v>
          </cell>
          <cell r="V1316">
            <v>47</v>
          </cell>
          <cell r="W1316">
            <v>7.8333333333333304</v>
          </cell>
        </row>
        <row r="1317">
          <cell r="A1317" t="str">
            <v>UN00337</v>
          </cell>
          <cell r="B1317" t="str">
            <v>UN00337</v>
          </cell>
          <cell r="C1317" t="str">
            <v>BISACODILO 5MG TABLETA</v>
          </cell>
          <cell r="D1317">
            <v>55</v>
          </cell>
          <cell r="E1317" t="str">
            <v>TAB TABLETA</v>
          </cell>
          <cell r="F1317" t="str">
            <v>5MG</v>
          </cell>
          <cell r="G1317" t="str">
            <v>Producto</v>
          </cell>
          <cell r="J1317">
            <v>3</v>
          </cell>
          <cell r="K1317">
            <v>5</v>
          </cell>
          <cell r="L1317" t="str">
            <v>005</v>
          </cell>
          <cell r="M1317" t="str">
            <v>FARMACIA DISCOLMEDICA</v>
          </cell>
          <cell r="N1317">
            <v>2023</v>
          </cell>
          <cell r="O1317">
            <v>1</v>
          </cell>
          <cell r="P1317">
            <v>3</v>
          </cell>
          <cell r="W1317">
            <v>0.25</v>
          </cell>
        </row>
        <row r="1318">
          <cell r="A1318" t="str">
            <v>UN00342</v>
          </cell>
          <cell r="B1318" t="str">
            <v>S01FA01</v>
          </cell>
          <cell r="C1318" t="str">
            <v>ATORVASTATINA 40MG TABLETA</v>
          </cell>
          <cell r="D1318">
            <v>55</v>
          </cell>
          <cell r="E1318" t="str">
            <v>TAB TABLETA</v>
          </cell>
          <cell r="F1318" t="str">
            <v>40 mg</v>
          </cell>
          <cell r="G1318" t="str">
            <v>Producto</v>
          </cell>
          <cell r="J1318">
            <v>277</v>
          </cell>
          <cell r="K1318">
            <v>5</v>
          </cell>
          <cell r="L1318" t="str">
            <v>005</v>
          </cell>
          <cell r="M1318" t="str">
            <v>FARMACIA DISCOLMEDICA</v>
          </cell>
          <cell r="N1318">
            <v>2022</v>
          </cell>
          <cell r="O1318">
            <v>7</v>
          </cell>
          <cell r="Q1318">
            <v>277</v>
          </cell>
          <cell r="R1318">
            <v>38</v>
          </cell>
          <cell r="S1318">
            <v>69</v>
          </cell>
          <cell r="W1318">
            <v>64</v>
          </cell>
        </row>
        <row r="1319">
          <cell r="A1319" t="str">
            <v>UN00343</v>
          </cell>
          <cell r="B1319" t="str">
            <v>N03AX18</v>
          </cell>
          <cell r="C1319" t="str">
            <v>LACOSAMIDA 100MG TABLETA</v>
          </cell>
          <cell r="D1319">
            <v>55</v>
          </cell>
          <cell r="E1319" t="str">
            <v>TAB TABLETA</v>
          </cell>
          <cell r="F1319" t="str">
            <v>100.00000 mg</v>
          </cell>
          <cell r="G1319" t="str">
            <v>Producto</v>
          </cell>
          <cell r="J1319">
            <v>15</v>
          </cell>
          <cell r="K1319">
            <v>5</v>
          </cell>
          <cell r="L1319" t="str">
            <v>005</v>
          </cell>
          <cell r="M1319" t="str">
            <v>FARMACIA DISCOLMEDICA</v>
          </cell>
          <cell r="N1319">
            <v>2022</v>
          </cell>
          <cell r="O1319">
            <v>9</v>
          </cell>
          <cell r="S1319">
            <v>15</v>
          </cell>
          <cell r="T1319">
            <v>12</v>
          </cell>
          <cell r="U1319">
            <v>1</v>
          </cell>
          <cell r="W1319">
            <v>4.6666666666666599</v>
          </cell>
        </row>
        <row r="1320">
          <cell r="A1320" t="str">
            <v>UN00344</v>
          </cell>
          <cell r="B1320" t="str">
            <v>N03AX18</v>
          </cell>
          <cell r="C1320" t="str">
            <v>LACOSAMIDA 200MG TABLETA</v>
          </cell>
          <cell r="D1320">
            <v>55</v>
          </cell>
          <cell r="E1320" t="str">
            <v>TAB TABLETA</v>
          </cell>
          <cell r="F1320" t="str">
            <v>200.00000 mg</v>
          </cell>
          <cell r="G1320" t="str">
            <v>Producto</v>
          </cell>
          <cell r="J1320">
            <v>1</v>
          </cell>
          <cell r="K1320">
            <v>5</v>
          </cell>
          <cell r="L1320" t="str">
            <v>005</v>
          </cell>
          <cell r="M1320" t="str">
            <v>FARMACIA DISCOLMEDICA</v>
          </cell>
          <cell r="N1320">
            <v>2022</v>
          </cell>
          <cell r="O1320">
            <v>9</v>
          </cell>
          <cell r="S1320">
            <v>1</v>
          </cell>
          <cell r="U1320">
            <v>18</v>
          </cell>
          <cell r="V1320">
            <v>11</v>
          </cell>
          <cell r="W1320">
            <v>5</v>
          </cell>
        </row>
        <row r="1321">
          <cell r="A1321" t="str">
            <v>UN00348</v>
          </cell>
          <cell r="B1321" t="str">
            <v>G03AC03</v>
          </cell>
          <cell r="C1321" t="str">
            <v>LEVONORGESTREL 0,75MG TABLETA</v>
          </cell>
          <cell r="D1321">
            <v>55</v>
          </cell>
          <cell r="E1321" t="str">
            <v>TAB TABLETA</v>
          </cell>
          <cell r="F1321" t="str">
            <v>0.75000 mg</v>
          </cell>
          <cell r="G1321" t="str">
            <v>Producto</v>
          </cell>
          <cell r="J1321">
            <v>8</v>
          </cell>
          <cell r="K1321">
            <v>5</v>
          </cell>
          <cell r="L1321" t="str">
            <v>005</v>
          </cell>
          <cell r="M1321" t="str">
            <v>FARMACIA DISCOLMEDICA</v>
          </cell>
          <cell r="N1321">
            <v>2022</v>
          </cell>
          <cell r="O1321">
            <v>7</v>
          </cell>
          <cell r="Q1321">
            <v>8</v>
          </cell>
          <cell r="R1321">
            <v>10</v>
          </cell>
          <cell r="S1321">
            <v>18</v>
          </cell>
          <cell r="T1321">
            <v>16</v>
          </cell>
          <cell r="U1321">
            <v>20</v>
          </cell>
          <cell r="V1321">
            <v>7</v>
          </cell>
          <cell r="W1321">
            <v>13.1666666666666</v>
          </cell>
        </row>
        <row r="1322">
          <cell r="A1322" t="str">
            <v>UN00349</v>
          </cell>
          <cell r="B1322" t="str">
            <v>A10BK03</v>
          </cell>
          <cell r="C1322" t="str">
            <v>EMPAGLIFLOZINA 10MG TABLETA RECUBIERTA</v>
          </cell>
          <cell r="D1322">
            <v>55</v>
          </cell>
          <cell r="E1322" t="str">
            <v>TAB TABLETA</v>
          </cell>
          <cell r="F1322" t="str">
            <v>10.00000 mg</v>
          </cell>
          <cell r="G1322" t="str">
            <v>Producto</v>
          </cell>
          <cell r="J1322">
            <v>43</v>
          </cell>
          <cell r="K1322">
            <v>5</v>
          </cell>
          <cell r="L1322" t="str">
            <v>005</v>
          </cell>
          <cell r="M1322" t="str">
            <v>FARMACIA DISCOLMEDICA</v>
          </cell>
          <cell r="N1322">
            <v>2022</v>
          </cell>
          <cell r="O1322">
            <v>7</v>
          </cell>
          <cell r="Q1322">
            <v>43</v>
          </cell>
          <cell r="R1322">
            <v>50</v>
          </cell>
          <cell r="S1322">
            <v>33</v>
          </cell>
          <cell r="T1322">
            <v>44</v>
          </cell>
          <cell r="U1322">
            <v>99</v>
          </cell>
          <cell r="V1322">
            <v>40</v>
          </cell>
          <cell r="W1322">
            <v>51.5</v>
          </cell>
        </row>
        <row r="1323">
          <cell r="A1323" t="str">
            <v>UN00349</v>
          </cell>
          <cell r="B1323" t="str">
            <v>A10BK03</v>
          </cell>
          <cell r="C1323" t="str">
            <v>EMPAGLIFLOZINA 10MG TABLETA RECUBIERTA</v>
          </cell>
          <cell r="D1323">
            <v>55</v>
          </cell>
          <cell r="E1323" t="str">
            <v>TAB TABLETA</v>
          </cell>
          <cell r="F1323" t="str">
            <v>10.00000 mg</v>
          </cell>
          <cell r="G1323" t="str">
            <v>Producto</v>
          </cell>
          <cell r="J1323">
            <v>8</v>
          </cell>
          <cell r="K1323">
            <v>5</v>
          </cell>
          <cell r="L1323" t="str">
            <v>005</v>
          </cell>
          <cell r="M1323" t="str">
            <v>FARMACIA DISCOLMEDICA</v>
          </cell>
          <cell r="N1323">
            <v>2023</v>
          </cell>
          <cell r="O1323">
            <v>1</v>
          </cell>
          <cell r="P1323">
            <v>8</v>
          </cell>
          <cell r="W1323">
            <v>0.66666666666666596</v>
          </cell>
        </row>
        <row r="1324">
          <cell r="A1324" t="str">
            <v>UN00350</v>
          </cell>
          <cell r="B1324" t="str">
            <v>L01XX05</v>
          </cell>
          <cell r="C1324" t="str">
            <v>HIDROXIUREA 500MG CAPSULA</v>
          </cell>
          <cell r="D1324">
            <v>7</v>
          </cell>
          <cell r="E1324" t="str">
            <v>CAP CAPSULA</v>
          </cell>
          <cell r="F1324" t="str">
            <v>500.00000 mg</v>
          </cell>
          <cell r="G1324" t="str">
            <v>Producto</v>
          </cell>
          <cell r="J1324">
            <v>5</v>
          </cell>
          <cell r="K1324">
            <v>5</v>
          </cell>
          <cell r="L1324" t="str">
            <v>005</v>
          </cell>
          <cell r="M1324" t="str">
            <v>FARMACIA DISCOLMEDICA</v>
          </cell>
          <cell r="N1324">
            <v>2022</v>
          </cell>
          <cell r="O1324">
            <v>10</v>
          </cell>
          <cell r="T1324">
            <v>5</v>
          </cell>
          <cell r="W1324">
            <v>0.83333333333333304</v>
          </cell>
        </row>
        <row r="1325">
          <cell r="A1325" t="str">
            <v>UN00351</v>
          </cell>
          <cell r="B1325" t="str">
            <v>N05AX12</v>
          </cell>
          <cell r="C1325" t="str">
            <v>APIXABAN 5 MG TABLETA</v>
          </cell>
          <cell r="D1325">
            <v>55</v>
          </cell>
          <cell r="E1325" t="str">
            <v>TAB TABLETA</v>
          </cell>
          <cell r="F1325" t="str">
            <v>5MG</v>
          </cell>
          <cell r="G1325" t="str">
            <v>Producto</v>
          </cell>
          <cell r="J1325">
            <v>7</v>
          </cell>
          <cell r="K1325">
            <v>5</v>
          </cell>
          <cell r="L1325" t="str">
            <v>005</v>
          </cell>
          <cell r="M1325" t="str">
            <v>FARMACIA DISCOLMEDICA</v>
          </cell>
          <cell r="N1325">
            <v>2022</v>
          </cell>
          <cell r="O1325">
            <v>12</v>
          </cell>
          <cell r="V1325">
            <v>7</v>
          </cell>
          <cell r="W1325">
            <v>1.1666666666666601</v>
          </cell>
        </row>
        <row r="1326">
          <cell r="A1326" t="str">
            <v>UN00353</v>
          </cell>
          <cell r="B1326" t="str">
            <v>J01FF01</v>
          </cell>
          <cell r="C1326" t="str">
            <v>CLINDAMICINA CLORHIDRATO 300MG CAPSULA</v>
          </cell>
          <cell r="D1326">
            <v>7</v>
          </cell>
          <cell r="E1326" t="str">
            <v>CAP CAPSULA</v>
          </cell>
          <cell r="F1326" t="str">
            <v>384.62 mg</v>
          </cell>
          <cell r="G1326" t="str">
            <v>Producto</v>
          </cell>
          <cell r="J1326">
            <v>6</v>
          </cell>
          <cell r="K1326">
            <v>5</v>
          </cell>
          <cell r="L1326" t="str">
            <v>005</v>
          </cell>
          <cell r="M1326" t="str">
            <v>FARMACIA DISCOLMEDICA</v>
          </cell>
          <cell r="N1326">
            <v>2022</v>
          </cell>
          <cell r="O1326">
            <v>7</v>
          </cell>
          <cell r="Q1326">
            <v>6</v>
          </cell>
          <cell r="S1326">
            <v>5</v>
          </cell>
          <cell r="T1326">
            <v>4</v>
          </cell>
          <cell r="U1326">
            <v>3</v>
          </cell>
          <cell r="W1326">
            <v>3</v>
          </cell>
        </row>
        <row r="1327">
          <cell r="A1327" t="str">
            <v>UN00354</v>
          </cell>
          <cell r="B1327" t="str">
            <v>J05AR03</v>
          </cell>
          <cell r="C1327" t="str">
            <v>EMTRICITABINA+TENOFOVIR 200MG+300MG TABLETA</v>
          </cell>
          <cell r="D1327">
            <v>55</v>
          </cell>
          <cell r="E1327" t="str">
            <v>TAB TABLETA</v>
          </cell>
          <cell r="F1327" t="str">
            <v>200.00000 mg / 300.00000 mg</v>
          </cell>
          <cell r="G1327" t="str">
            <v>Producto</v>
          </cell>
          <cell r="J1327">
            <v>96</v>
          </cell>
          <cell r="K1327">
            <v>5</v>
          </cell>
          <cell r="L1327" t="str">
            <v>005</v>
          </cell>
          <cell r="M1327" t="str">
            <v>FARMACIA DISCOLMEDICA</v>
          </cell>
          <cell r="N1327">
            <v>2022</v>
          </cell>
          <cell r="O1327">
            <v>7</v>
          </cell>
          <cell r="Q1327">
            <v>96</v>
          </cell>
          <cell r="R1327">
            <v>104</v>
          </cell>
          <cell r="S1327">
            <v>268</v>
          </cell>
          <cell r="T1327">
            <v>164</v>
          </cell>
          <cell r="U1327">
            <v>270</v>
          </cell>
          <cell r="V1327">
            <v>123</v>
          </cell>
          <cell r="W1327">
            <v>170.833333333333</v>
          </cell>
        </row>
        <row r="1328">
          <cell r="A1328" t="str">
            <v>UN00354</v>
          </cell>
          <cell r="B1328" t="str">
            <v>J05AR03</v>
          </cell>
          <cell r="C1328" t="str">
            <v>EMTRICITABINA+TENOFOVIR 200MG+300MG TABLETA</v>
          </cell>
          <cell r="D1328">
            <v>55</v>
          </cell>
          <cell r="E1328" t="str">
            <v>TAB TABLETA</v>
          </cell>
          <cell r="F1328" t="str">
            <v>200.00000 mg / 300.00000 mg</v>
          </cell>
          <cell r="G1328" t="str">
            <v>Producto</v>
          </cell>
          <cell r="J1328">
            <v>4</v>
          </cell>
          <cell r="K1328">
            <v>5</v>
          </cell>
          <cell r="L1328" t="str">
            <v>005</v>
          </cell>
          <cell r="M1328" t="str">
            <v>FARMACIA DISCOLMEDICA</v>
          </cell>
          <cell r="N1328">
            <v>2023</v>
          </cell>
          <cell r="O1328">
            <v>1</v>
          </cell>
          <cell r="P1328">
            <v>4</v>
          </cell>
          <cell r="W1328">
            <v>0.33333333333333298</v>
          </cell>
        </row>
        <row r="1329">
          <cell r="A1329" t="str">
            <v>UN00358</v>
          </cell>
          <cell r="B1329" t="str">
            <v>A10BH05</v>
          </cell>
          <cell r="C1329" t="str">
            <v>LINAGLIPTINA 5MG TABLETA RECUBIERTA</v>
          </cell>
          <cell r="D1329">
            <v>55</v>
          </cell>
          <cell r="E1329" t="str">
            <v>TAB TABLETA</v>
          </cell>
          <cell r="F1329" t="str">
            <v>5.00000 mg</v>
          </cell>
          <cell r="G1329" t="str">
            <v>Producto</v>
          </cell>
          <cell r="J1329">
            <v>5</v>
          </cell>
          <cell r="K1329">
            <v>5</v>
          </cell>
          <cell r="L1329" t="str">
            <v>005</v>
          </cell>
          <cell r="M1329" t="str">
            <v>FARMACIA DISCOLMEDICA</v>
          </cell>
          <cell r="N1329">
            <v>2022</v>
          </cell>
          <cell r="O1329">
            <v>7</v>
          </cell>
          <cell r="Q1329">
            <v>5</v>
          </cell>
          <cell r="S1329">
            <v>3</v>
          </cell>
          <cell r="V1329">
            <v>3</v>
          </cell>
          <cell r="W1329">
            <v>1.8333333333333299</v>
          </cell>
        </row>
        <row r="1330">
          <cell r="A1330" t="str">
            <v>UN00359</v>
          </cell>
          <cell r="B1330" t="str">
            <v>A10BD07</v>
          </cell>
          <cell r="C1330" t="str">
            <v>METFORMINA CLORHIDRATO + SITAGLIPTINA FOSFATO 1000 +  50 MG TABLETA</v>
          </cell>
          <cell r="D1330">
            <v>55</v>
          </cell>
          <cell r="E1330" t="str">
            <v>TAB TABLETA</v>
          </cell>
          <cell r="F1330" t="str">
            <v>1000 MG / 50 MG</v>
          </cell>
          <cell r="G1330" t="str">
            <v>Producto</v>
          </cell>
          <cell r="J1330">
            <v>2</v>
          </cell>
          <cell r="K1330">
            <v>5</v>
          </cell>
          <cell r="L1330" t="str">
            <v>005</v>
          </cell>
          <cell r="M1330" t="str">
            <v>FARMACIA DISCOLMEDICA</v>
          </cell>
          <cell r="N1330">
            <v>2022</v>
          </cell>
          <cell r="O1330">
            <v>7</v>
          </cell>
          <cell r="Q1330">
            <v>2</v>
          </cell>
          <cell r="R1330">
            <v>7</v>
          </cell>
          <cell r="T1330">
            <v>10</v>
          </cell>
          <cell r="U1330">
            <v>1</v>
          </cell>
          <cell r="V1330">
            <v>1</v>
          </cell>
          <cell r="W1330">
            <v>3.5</v>
          </cell>
        </row>
        <row r="1331">
          <cell r="A1331" t="str">
            <v>UN00360</v>
          </cell>
          <cell r="B1331" t="str">
            <v>C07AB02</v>
          </cell>
          <cell r="C1331" t="str">
            <v>METOPROLOL SUCCINATO 50 MG TABLETA O GRAGEA</v>
          </cell>
          <cell r="D1331">
            <v>55</v>
          </cell>
          <cell r="E1331" t="str">
            <v>TAB TABLETA</v>
          </cell>
          <cell r="F1331" t="str">
            <v>50.00000 mg</v>
          </cell>
          <cell r="G1331" t="str">
            <v>Producto</v>
          </cell>
          <cell r="J1331">
            <v>9</v>
          </cell>
          <cell r="K1331">
            <v>5</v>
          </cell>
          <cell r="L1331" t="str">
            <v>005</v>
          </cell>
          <cell r="M1331" t="str">
            <v>FARMACIA DISCOLMEDICA</v>
          </cell>
          <cell r="N1331">
            <v>2022</v>
          </cell>
          <cell r="O1331">
            <v>7</v>
          </cell>
          <cell r="Q1331">
            <v>9</v>
          </cell>
          <cell r="R1331">
            <v>15</v>
          </cell>
          <cell r="S1331">
            <v>6</v>
          </cell>
          <cell r="T1331">
            <v>16</v>
          </cell>
          <cell r="U1331">
            <v>24</v>
          </cell>
          <cell r="V1331">
            <v>3</v>
          </cell>
          <cell r="W1331">
            <v>12.1666666666666</v>
          </cell>
        </row>
        <row r="1332">
          <cell r="A1332" t="str">
            <v>UN00361</v>
          </cell>
          <cell r="B1332" t="str">
            <v>J04AB02</v>
          </cell>
          <cell r="C1332" t="str">
            <v>RIFAMPICINA 300MG CAPSULA</v>
          </cell>
          <cell r="D1332">
            <v>7</v>
          </cell>
          <cell r="E1332" t="str">
            <v>CAP CAPSULA</v>
          </cell>
          <cell r="F1332" t="str">
            <v>300.00000 mg</v>
          </cell>
          <cell r="G1332" t="str">
            <v>Producto</v>
          </cell>
          <cell r="J1332">
            <v>2</v>
          </cell>
          <cell r="K1332">
            <v>5</v>
          </cell>
          <cell r="L1332" t="str">
            <v>005</v>
          </cell>
          <cell r="M1332" t="str">
            <v>FARMACIA DISCOLMEDICA</v>
          </cell>
          <cell r="N1332">
            <v>2022</v>
          </cell>
          <cell r="O1332">
            <v>9</v>
          </cell>
          <cell r="S1332">
            <v>2</v>
          </cell>
          <cell r="T1332">
            <v>1</v>
          </cell>
          <cell r="W1332">
            <v>0.5</v>
          </cell>
        </row>
        <row r="1333">
          <cell r="A1333" t="str">
            <v>UN00362</v>
          </cell>
          <cell r="B1333" t="str">
            <v>N03AG04</v>
          </cell>
          <cell r="C1333" t="str">
            <v>VIGABATRINA 500MG TABLETA CUBIERTA</v>
          </cell>
          <cell r="D1333">
            <v>55</v>
          </cell>
          <cell r="E1333" t="str">
            <v>TAB TABLETA</v>
          </cell>
          <cell r="F1333" t="str">
            <v>500.00000 mg</v>
          </cell>
          <cell r="G1333" t="str">
            <v>Producto</v>
          </cell>
          <cell r="J1333">
            <v>46</v>
          </cell>
          <cell r="K1333">
            <v>5</v>
          </cell>
          <cell r="L1333" t="str">
            <v>005</v>
          </cell>
          <cell r="M1333" t="str">
            <v>FARMACIA DISCOLMEDICA</v>
          </cell>
          <cell r="N1333">
            <v>2022</v>
          </cell>
          <cell r="O1333">
            <v>9</v>
          </cell>
          <cell r="S1333">
            <v>46</v>
          </cell>
          <cell r="U1333">
            <v>7</v>
          </cell>
          <cell r="W1333">
            <v>8.8333333333333304</v>
          </cell>
        </row>
        <row r="1334">
          <cell r="A1334" t="str">
            <v>UN00364</v>
          </cell>
          <cell r="B1334" t="str">
            <v>C07AB02</v>
          </cell>
          <cell r="C1334" t="str">
            <v>METOCLOPRAMIDA CLORHIDRATO 10MG CAJA*100 AMPOLLA</v>
          </cell>
          <cell r="D1334">
            <v>2</v>
          </cell>
          <cell r="E1334" t="str">
            <v>AMP AMPOLLA</v>
          </cell>
          <cell r="F1334" t="str">
            <v>10.00000 mg</v>
          </cell>
          <cell r="G1334" t="str">
            <v>Producto</v>
          </cell>
          <cell r="J1334">
            <v>10</v>
          </cell>
          <cell r="K1334">
            <v>5</v>
          </cell>
          <cell r="L1334" t="str">
            <v>005</v>
          </cell>
          <cell r="M1334" t="str">
            <v>FARMACIA DISCOLMEDICA</v>
          </cell>
          <cell r="N1334">
            <v>2022</v>
          </cell>
          <cell r="O1334">
            <v>7</v>
          </cell>
          <cell r="Q1334">
            <v>10</v>
          </cell>
          <cell r="R1334">
            <v>0</v>
          </cell>
          <cell r="S1334">
            <v>1</v>
          </cell>
          <cell r="T1334">
            <v>1</v>
          </cell>
          <cell r="U1334">
            <v>3</v>
          </cell>
          <cell r="W1334">
            <v>2.5</v>
          </cell>
        </row>
        <row r="1335">
          <cell r="A1335" t="str">
            <v>UN00370</v>
          </cell>
          <cell r="B1335" t="str">
            <v>C09CA03</v>
          </cell>
          <cell r="C1335" t="str">
            <v>VALSARTAN 160MG TABLETA RECUBIERTA</v>
          </cell>
          <cell r="D1335">
            <v>55</v>
          </cell>
          <cell r="E1335" t="str">
            <v>TAB TABLETA</v>
          </cell>
          <cell r="F1335" t="str">
            <v>160.00000 mg</v>
          </cell>
          <cell r="G1335" t="str">
            <v>Producto</v>
          </cell>
          <cell r="J1335">
            <v>1</v>
          </cell>
          <cell r="K1335">
            <v>5</v>
          </cell>
          <cell r="L1335" t="str">
            <v>005</v>
          </cell>
          <cell r="M1335" t="str">
            <v>FARMACIA DISCOLMEDICA</v>
          </cell>
          <cell r="N1335">
            <v>2022</v>
          </cell>
          <cell r="O1335">
            <v>7</v>
          </cell>
          <cell r="Q1335">
            <v>1</v>
          </cell>
          <cell r="R1335">
            <v>1</v>
          </cell>
          <cell r="T1335">
            <v>10</v>
          </cell>
          <cell r="U1335">
            <v>16</v>
          </cell>
          <cell r="W1335">
            <v>4.6666666666666599</v>
          </cell>
        </row>
        <row r="1336">
          <cell r="A1336" t="str">
            <v>UN00373</v>
          </cell>
          <cell r="B1336" t="str">
            <v>N05AX08</v>
          </cell>
          <cell r="C1336" t="str">
            <v>RISPERIDONA 2MG TABLETA</v>
          </cell>
          <cell r="D1336">
            <v>55</v>
          </cell>
          <cell r="E1336" t="str">
            <v>TAB TABLETA</v>
          </cell>
          <cell r="F1336" t="str">
            <v>2MG</v>
          </cell>
          <cell r="G1336" t="str">
            <v>Producto</v>
          </cell>
          <cell r="J1336">
            <v>90</v>
          </cell>
          <cell r="K1336">
            <v>5</v>
          </cell>
          <cell r="L1336" t="str">
            <v>005</v>
          </cell>
          <cell r="M1336" t="str">
            <v>FARMACIA DISCOLMEDICA</v>
          </cell>
          <cell r="N1336">
            <v>2022</v>
          </cell>
          <cell r="O1336">
            <v>8</v>
          </cell>
          <cell r="R1336">
            <v>90</v>
          </cell>
          <cell r="W1336">
            <v>15</v>
          </cell>
        </row>
        <row r="1337">
          <cell r="A1337" t="str">
            <v>UN00377</v>
          </cell>
          <cell r="B1337" t="str">
            <v>C09CA01</v>
          </cell>
          <cell r="C1337" t="str">
            <v>LOSARTAN 50MG TABLETA</v>
          </cell>
          <cell r="D1337">
            <v>55</v>
          </cell>
          <cell r="E1337" t="str">
            <v>TAB TABLETA</v>
          </cell>
          <cell r="F1337" t="str">
            <v>50MG</v>
          </cell>
          <cell r="G1337" t="str">
            <v>Producto</v>
          </cell>
          <cell r="J1337">
            <v>155</v>
          </cell>
          <cell r="K1337">
            <v>5</v>
          </cell>
          <cell r="L1337" t="str">
            <v>005</v>
          </cell>
          <cell r="M1337" t="str">
            <v>FARMACIA DISCOLMEDICA</v>
          </cell>
          <cell r="N1337">
            <v>2022</v>
          </cell>
          <cell r="O1337">
            <v>7</v>
          </cell>
          <cell r="Q1337">
            <v>155</v>
          </cell>
          <cell r="R1337">
            <v>466</v>
          </cell>
          <cell r="S1337">
            <v>539</v>
          </cell>
          <cell r="T1337">
            <v>448</v>
          </cell>
          <cell r="U1337">
            <v>492</v>
          </cell>
          <cell r="V1337">
            <v>30</v>
          </cell>
          <cell r="W1337">
            <v>355</v>
          </cell>
        </row>
        <row r="1338">
          <cell r="A1338" t="str">
            <v>UN00381</v>
          </cell>
          <cell r="B1338" t="str">
            <v>UN00381</v>
          </cell>
          <cell r="C1338" t="str">
            <v>SILDENAFILO 50 MG TABLETA</v>
          </cell>
          <cell r="D1338">
            <v>55</v>
          </cell>
          <cell r="E1338" t="str">
            <v>TAB TABLETA</v>
          </cell>
          <cell r="F1338" t="str">
            <v>50 MG</v>
          </cell>
          <cell r="G1338" t="str">
            <v>Producto</v>
          </cell>
          <cell r="J1338">
            <v>3</v>
          </cell>
          <cell r="K1338">
            <v>5</v>
          </cell>
          <cell r="L1338" t="str">
            <v>005</v>
          </cell>
          <cell r="M1338" t="str">
            <v>FARMACIA DISCOLMEDICA</v>
          </cell>
          <cell r="N1338">
            <v>2022</v>
          </cell>
          <cell r="O1338">
            <v>7</v>
          </cell>
          <cell r="Q1338">
            <v>3</v>
          </cell>
          <cell r="W1338">
            <v>0.5</v>
          </cell>
        </row>
        <row r="1339">
          <cell r="A1339" t="str">
            <v>UN00389</v>
          </cell>
          <cell r="B1339" t="str">
            <v>G01AA01</v>
          </cell>
          <cell r="C1339" t="str">
            <v>NISTATINA 10000 U.I TABLETA VAGINAL</v>
          </cell>
          <cell r="D1339">
            <v>55</v>
          </cell>
          <cell r="E1339" t="str">
            <v>TAB TABLETA</v>
          </cell>
          <cell r="F1339" t="str">
            <v>100.00000 UI</v>
          </cell>
          <cell r="G1339" t="str">
            <v>Producto</v>
          </cell>
          <cell r="J1339">
            <v>3</v>
          </cell>
          <cell r="K1339">
            <v>5</v>
          </cell>
          <cell r="L1339" t="str">
            <v>005</v>
          </cell>
          <cell r="M1339" t="str">
            <v>FARMACIA DISCOLMEDICA</v>
          </cell>
          <cell r="N1339">
            <v>2022</v>
          </cell>
          <cell r="O1339">
            <v>12</v>
          </cell>
          <cell r="V1339">
            <v>3</v>
          </cell>
          <cell r="W1339">
            <v>0.5</v>
          </cell>
        </row>
        <row r="1340">
          <cell r="A1340" t="str">
            <v>UN00403</v>
          </cell>
          <cell r="B1340" t="str">
            <v>N02AA05</v>
          </cell>
          <cell r="C1340" t="str">
            <v>OXCARBAZEPINA 600 MG TABLETA</v>
          </cell>
          <cell r="D1340">
            <v>55</v>
          </cell>
          <cell r="E1340" t="str">
            <v>TAB TABLETA</v>
          </cell>
          <cell r="F1340" t="str">
            <v>600 MG</v>
          </cell>
          <cell r="G1340" t="str">
            <v>Producto</v>
          </cell>
          <cell r="J1340">
            <v>5</v>
          </cell>
          <cell r="K1340">
            <v>5</v>
          </cell>
          <cell r="L1340" t="str">
            <v>005</v>
          </cell>
          <cell r="M1340" t="str">
            <v>FARMACIA DISCOLMEDICA</v>
          </cell>
          <cell r="N1340">
            <v>2022</v>
          </cell>
          <cell r="O1340">
            <v>7</v>
          </cell>
          <cell r="Q1340">
            <v>5</v>
          </cell>
          <cell r="R1340">
            <v>21</v>
          </cell>
          <cell r="S1340">
            <v>19</v>
          </cell>
          <cell r="W1340">
            <v>7.5</v>
          </cell>
        </row>
        <row r="1341">
          <cell r="A1341" t="str">
            <v>UN00404</v>
          </cell>
          <cell r="B1341" t="str">
            <v>N05AX08</v>
          </cell>
          <cell r="C1341" t="str">
            <v>RIFAXIMINA 200MG TABLETA</v>
          </cell>
          <cell r="D1341">
            <v>55</v>
          </cell>
          <cell r="E1341" t="str">
            <v>TAB TABLETA</v>
          </cell>
          <cell r="F1341" t="str">
            <v>200.00000 MG</v>
          </cell>
          <cell r="G1341" t="str">
            <v>Producto</v>
          </cell>
          <cell r="J1341">
            <v>30</v>
          </cell>
          <cell r="K1341">
            <v>5</v>
          </cell>
          <cell r="L1341" t="str">
            <v>005</v>
          </cell>
          <cell r="M1341" t="str">
            <v>FARMACIA DISCOLMEDICA</v>
          </cell>
          <cell r="N1341">
            <v>2022</v>
          </cell>
          <cell r="O1341">
            <v>7</v>
          </cell>
          <cell r="Q1341">
            <v>30</v>
          </cell>
          <cell r="T1341">
            <v>14</v>
          </cell>
          <cell r="U1341">
            <v>8</v>
          </cell>
          <cell r="V1341">
            <v>36</v>
          </cell>
          <cell r="W1341">
            <v>14.6666666666666</v>
          </cell>
        </row>
        <row r="1342">
          <cell r="A1342" t="str">
            <v>UN00410</v>
          </cell>
          <cell r="B1342" t="str">
            <v>H02AB02</v>
          </cell>
          <cell r="C1342" t="str">
            <v>DARUNAVIR 800MG TABLETA</v>
          </cell>
          <cell r="D1342">
            <v>55</v>
          </cell>
          <cell r="E1342" t="str">
            <v>TAB TABLETA</v>
          </cell>
          <cell r="F1342" t="str">
            <v>800 mg</v>
          </cell>
          <cell r="G1342" t="str">
            <v>Producto</v>
          </cell>
          <cell r="J1342">
            <v>7</v>
          </cell>
          <cell r="K1342">
            <v>5</v>
          </cell>
          <cell r="L1342" t="str">
            <v>005</v>
          </cell>
          <cell r="M1342" t="str">
            <v>FARMACIA DISCOLMEDICA</v>
          </cell>
          <cell r="N1342">
            <v>2022</v>
          </cell>
          <cell r="O1342">
            <v>8</v>
          </cell>
          <cell r="R1342">
            <v>7</v>
          </cell>
          <cell r="S1342">
            <v>9</v>
          </cell>
          <cell r="T1342">
            <v>3</v>
          </cell>
          <cell r="W1342">
            <v>3.1666666666666599</v>
          </cell>
        </row>
        <row r="1343">
          <cell r="A1343" t="str">
            <v>UN00428</v>
          </cell>
          <cell r="B1343" t="str">
            <v>B01AF01</v>
          </cell>
          <cell r="C1343" t="str">
            <v>RITONAVIR 100MG CAPSULA</v>
          </cell>
          <cell r="D1343">
            <v>55</v>
          </cell>
          <cell r="E1343" t="str">
            <v>TAB TABLETA</v>
          </cell>
          <cell r="F1343" t="str">
            <v>100 MG</v>
          </cell>
          <cell r="G1343" t="str">
            <v>Producto</v>
          </cell>
          <cell r="J1343">
            <v>8</v>
          </cell>
          <cell r="K1343">
            <v>5</v>
          </cell>
          <cell r="L1343" t="str">
            <v>005</v>
          </cell>
          <cell r="M1343" t="str">
            <v>FARMACIA DISCOLMEDICA</v>
          </cell>
          <cell r="N1343">
            <v>2022</v>
          </cell>
          <cell r="O1343">
            <v>8</v>
          </cell>
          <cell r="R1343">
            <v>8</v>
          </cell>
          <cell r="S1343">
            <v>8</v>
          </cell>
          <cell r="T1343">
            <v>3</v>
          </cell>
          <cell r="W1343">
            <v>3.1666666666666599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T702"/>
  <sheetViews>
    <sheetView workbookViewId="0">
      <selection activeCell="C7" sqref="C7"/>
    </sheetView>
  </sheetViews>
  <sheetFormatPr baseColWidth="10" defaultRowHeight="15" x14ac:dyDescent="0.25"/>
  <cols>
    <col min="1" max="1" width="6.42578125" style="2" customWidth="1"/>
    <col min="2" max="2" width="14.28515625" hidden="1" customWidth="1"/>
    <col min="3" max="3" width="39.7109375" customWidth="1"/>
    <col min="4" max="4" width="14.85546875" style="2" customWidth="1"/>
    <col min="5" max="5" width="16.140625" style="2" customWidth="1"/>
    <col min="6" max="6" width="11.5703125" customWidth="1"/>
    <col min="7" max="7" width="12.28515625" customWidth="1"/>
    <col min="8" max="8" width="12" style="2" customWidth="1"/>
    <col min="9" max="9" width="16.5703125" style="2" customWidth="1"/>
    <col min="10" max="10" width="12.5703125" customWidth="1"/>
    <col min="11" max="11" width="11" customWidth="1"/>
    <col min="12" max="12" width="14.7109375" customWidth="1"/>
    <col min="13" max="13" width="16.28515625" customWidth="1"/>
    <col min="14" max="14" width="16.28515625" style="2" customWidth="1"/>
    <col min="15" max="15" width="15.85546875" customWidth="1"/>
    <col min="16" max="16" width="23.28515625" customWidth="1"/>
    <col min="17" max="17" width="21.5703125" customWidth="1"/>
    <col min="18" max="18" width="16.140625" style="2" customWidth="1"/>
    <col min="19" max="19" width="19.140625" customWidth="1"/>
    <col min="20" max="20" width="13.5703125" customWidth="1"/>
  </cols>
  <sheetData>
    <row r="1" spans="1:20" x14ac:dyDescent="0.25">
      <c r="A1" s="63"/>
      <c r="B1" s="64"/>
      <c r="C1" s="64"/>
      <c r="D1" s="64"/>
      <c r="E1" s="65"/>
      <c r="F1" s="72" t="s">
        <v>1017</v>
      </c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4"/>
    </row>
    <row r="2" spans="1:20" ht="24.75" customHeight="1" x14ac:dyDescent="0.25">
      <c r="A2" s="66"/>
      <c r="B2" s="67"/>
      <c r="C2" s="67"/>
      <c r="D2" s="67"/>
      <c r="E2" s="68"/>
      <c r="F2" s="75" t="s">
        <v>7</v>
      </c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7"/>
    </row>
    <row r="3" spans="1:20" s="2" customFormat="1" ht="17.25" customHeight="1" x14ac:dyDescent="0.25">
      <c r="A3" s="69"/>
      <c r="B3" s="70"/>
      <c r="C3" s="70"/>
      <c r="D3" s="70"/>
      <c r="E3" s="71"/>
      <c r="F3" s="75" t="s">
        <v>191</v>
      </c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7"/>
    </row>
    <row r="4" spans="1:20" s="2" customFormat="1" x14ac:dyDescent="0.25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7"/>
    </row>
    <row r="5" spans="1:20" ht="73.5" customHeight="1" x14ac:dyDescent="0.25">
      <c r="A5" s="8" t="s">
        <v>0</v>
      </c>
      <c r="B5" s="3" t="s">
        <v>174</v>
      </c>
      <c r="C5" s="3" t="s">
        <v>172</v>
      </c>
      <c r="D5" s="3" t="s">
        <v>173</v>
      </c>
      <c r="E5" s="3" t="s">
        <v>1010</v>
      </c>
      <c r="F5" s="3" t="s">
        <v>1</v>
      </c>
      <c r="G5" s="3" t="s">
        <v>6</v>
      </c>
      <c r="H5" s="3" t="s">
        <v>190</v>
      </c>
      <c r="I5" s="3" t="s">
        <v>189</v>
      </c>
      <c r="J5" s="3" t="s">
        <v>2</v>
      </c>
      <c r="K5" s="3" t="s">
        <v>3</v>
      </c>
      <c r="L5" s="3" t="s">
        <v>4</v>
      </c>
      <c r="M5" s="3" t="s">
        <v>5</v>
      </c>
      <c r="N5" s="3" t="s">
        <v>193</v>
      </c>
      <c r="O5" s="6" t="s">
        <v>175</v>
      </c>
      <c r="P5" s="6" t="s">
        <v>177</v>
      </c>
      <c r="Q5" s="6" t="s">
        <v>176</v>
      </c>
      <c r="R5" s="6" t="s">
        <v>178</v>
      </c>
      <c r="S5" s="6" t="s">
        <v>179</v>
      </c>
      <c r="T5" s="9" t="s">
        <v>180</v>
      </c>
    </row>
    <row r="6" spans="1:20" s="1" customFormat="1" ht="30" x14ac:dyDescent="0.25">
      <c r="A6" s="10">
        <v>1</v>
      </c>
      <c r="B6" s="15" t="s">
        <v>194</v>
      </c>
      <c r="C6" s="16" t="s">
        <v>195</v>
      </c>
      <c r="D6" s="16" t="s">
        <v>182</v>
      </c>
      <c r="E6" s="16" t="s">
        <v>1011</v>
      </c>
      <c r="F6" s="17">
        <v>6</v>
      </c>
      <c r="G6" s="4">
        <v>1</v>
      </c>
      <c r="H6" s="18"/>
      <c r="I6" s="19">
        <v>0</v>
      </c>
      <c r="J6" s="5">
        <v>0</v>
      </c>
      <c r="K6" s="5">
        <v>0</v>
      </c>
      <c r="L6" s="5">
        <f>K6+J6</f>
        <v>0</v>
      </c>
      <c r="M6" s="5">
        <f>L6*F6</f>
        <v>0</v>
      </c>
      <c r="N6" s="19"/>
      <c r="O6" s="4"/>
      <c r="P6" s="4"/>
      <c r="Q6" s="4"/>
      <c r="R6" s="4"/>
      <c r="S6" s="4"/>
      <c r="T6" s="20"/>
    </row>
    <row r="7" spans="1:20" s="1" customFormat="1" ht="30" x14ac:dyDescent="0.25">
      <c r="A7" s="10">
        <v>2</v>
      </c>
      <c r="B7" s="15" t="s">
        <v>196</v>
      </c>
      <c r="C7" s="16" t="s">
        <v>197</v>
      </c>
      <c r="D7" s="16" t="s">
        <v>939</v>
      </c>
      <c r="E7" s="16" t="s">
        <v>1011</v>
      </c>
      <c r="F7" s="17">
        <v>100</v>
      </c>
      <c r="G7" s="4">
        <v>1</v>
      </c>
      <c r="H7" s="18"/>
      <c r="I7" s="19">
        <v>0</v>
      </c>
      <c r="J7" s="5">
        <v>0</v>
      </c>
      <c r="K7" s="5">
        <v>0</v>
      </c>
      <c r="L7" s="5">
        <f t="shared" ref="L7:L52" si="0">K7+J7</f>
        <v>0</v>
      </c>
      <c r="M7" s="5">
        <f t="shared" ref="M7:M52" si="1">L7*F7</f>
        <v>0</v>
      </c>
      <c r="N7" s="19"/>
      <c r="O7" s="4"/>
      <c r="P7" s="4"/>
      <c r="Q7" s="4"/>
      <c r="R7" s="4"/>
      <c r="S7" s="4"/>
      <c r="T7" s="20"/>
    </row>
    <row r="8" spans="1:20" s="1" customFormat="1" x14ac:dyDescent="0.25">
      <c r="A8" s="10">
        <v>3</v>
      </c>
      <c r="B8" s="15" t="s">
        <v>198</v>
      </c>
      <c r="C8" s="16" t="s">
        <v>199</v>
      </c>
      <c r="D8" s="16" t="s">
        <v>940</v>
      </c>
      <c r="E8" s="16" t="s">
        <v>1011</v>
      </c>
      <c r="F8" s="17">
        <v>18200</v>
      </c>
      <c r="G8" s="4">
        <v>1</v>
      </c>
      <c r="H8" s="18"/>
      <c r="I8" s="19">
        <v>0</v>
      </c>
      <c r="J8" s="5">
        <v>0</v>
      </c>
      <c r="K8" s="5">
        <v>0</v>
      </c>
      <c r="L8" s="5">
        <f t="shared" si="0"/>
        <v>0</v>
      </c>
      <c r="M8" s="5">
        <f t="shared" si="1"/>
        <v>0</v>
      </c>
      <c r="N8" s="19"/>
      <c r="O8" s="4"/>
      <c r="P8" s="4"/>
      <c r="Q8" s="4"/>
      <c r="R8" s="4"/>
      <c r="S8" s="4"/>
      <c r="T8" s="20"/>
    </row>
    <row r="9" spans="1:20" s="1" customFormat="1" ht="30" x14ac:dyDescent="0.25">
      <c r="A9" s="10">
        <v>4</v>
      </c>
      <c r="B9" s="15" t="s">
        <v>9</v>
      </c>
      <c r="C9" s="16" t="s">
        <v>200</v>
      </c>
      <c r="D9" s="16" t="s">
        <v>941</v>
      </c>
      <c r="E9" s="16" t="s">
        <v>1011</v>
      </c>
      <c r="F9" s="17">
        <v>500</v>
      </c>
      <c r="G9" s="4">
        <v>1</v>
      </c>
      <c r="H9" s="18"/>
      <c r="I9" s="19">
        <v>0</v>
      </c>
      <c r="J9" s="5">
        <v>0</v>
      </c>
      <c r="K9" s="5">
        <v>0</v>
      </c>
      <c r="L9" s="5">
        <f t="shared" si="0"/>
        <v>0</v>
      </c>
      <c r="M9" s="5">
        <f t="shared" si="1"/>
        <v>0</v>
      </c>
      <c r="N9" s="19"/>
      <c r="O9" s="4"/>
      <c r="P9" s="4"/>
      <c r="Q9" s="4"/>
      <c r="R9" s="4"/>
      <c r="S9" s="4"/>
      <c r="T9" s="20"/>
    </row>
    <row r="10" spans="1:20" s="1" customFormat="1" x14ac:dyDescent="0.25">
      <c r="A10" s="10">
        <v>5</v>
      </c>
      <c r="B10" s="15" t="s">
        <v>201</v>
      </c>
      <c r="C10" s="16" t="s">
        <v>1014</v>
      </c>
      <c r="D10" s="16" t="s">
        <v>940</v>
      </c>
      <c r="E10" s="16" t="s">
        <v>1011</v>
      </c>
      <c r="F10" s="17">
        <v>2</v>
      </c>
      <c r="G10" s="4">
        <v>1</v>
      </c>
      <c r="H10" s="18"/>
      <c r="I10" s="19">
        <v>0</v>
      </c>
      <c r="J10" s="5">
        <v>0</v>
      </c>
      <c r="K10" s="5">
        <v>0</v>
      </c>
      <c r="L10" s="5">
        <f t="shared" si="0"/>
        <v>0</v>
      </c>
      <c r="M10" s="5">
        <f t="shared" si="1"/>
        <v>0</v>
      </c>
      <c r="N10" s="19"/>
      <c r="O10" s="4"/>
      <c r="P10" s="4"/>
      <c r="Q10" s="4"/>
      <c r="R10" s="4"/>
      <c r="S10" s="4"/>
      <c r="T10" s="20"/>
    </row>
    <row r="11" spans="1:20" s="1" customFormat="1" ht="30" x14ac:dyDescent="0.25">
      <c r="A11" s="10">
        <v>6</v>
      </c>
      <c r="B11" s="15" t="s">
        <v>202</v>
      </c>
      <c r="C11" s="16" t="s">
        <v>203</v>
      </c>
      <c r="D11" s="16" t="s">
        <v>939</v>
      </c>
      <c r="E11" s="16" t="s">
        <v>1011</v>
      </c>
      <c r="F11" s="17">
        <v>2</v>
      </c>
      <c r="G11" s="4">
        <v>1</v>
      </c>
      <c r="H11" s="18"/>
      <c r="I11" s="19">
        <v>0</v>
      </c>
      <c r="J11" s="5">
        <v>0</v>
      </c>
      <c r="K11" s="5">
        <v>0</v>
      </c>
      <c r="L11" s="5">
        <f t="shared" si="0"/>
        <v>0</v>
      </c>
      <c r="M11" s="5">
        <f t="shared" si="1"/>
        <v>0</v>
      </c>
      <c r="N11" s="19"/>
      <c r="O11" s="4"/>
      <c r="P11" s="4"/>
      <c r="Q11" s="4"/>
      <c r="R11" s="4"/>
      <c r="S11" s="4"/>
      <c r="T11" s="20"/>
    </row>
    <row r="12" spans="1:20" s="1" customFormat="1" ht="30" x14ac:dyDescent="0.25">
      <c r="A12" s="10">
        <v>7</v>
      </c>
      <c r="B12" s="15" t="s">
        <v>204</v>
      </c>
      <c r="C12" s="16" t="s">
        <v>205</v>
      </c>
      <c r="D12" s="16" t="s">
        <v>942</v>
      </c>
      <c r="E12" s="16" t="s">
        <v>1011</v>
      </c>
      <c r="F12" s="17">
        <v>30</v>
      </c>
      <c r="G12" s="4">
        <v>1</v>
      </c>
      <c r="H12" s="18"/>
      <c r="I12" s="19">
        <v>0</v>
      </c>
      <c r="J12" s="5">
        <v>0</v>
      </c>
      <c r="K12" s="5">
        <v>0</v>
      </c>
      <c r="L12" s="5">
        <f t="shared" si="0"/>
        <v>0</v>
      </c>
      <c r="M12" s="5">
        <f t="shared" si="1"/>
        <v>0</v>
      </c>
      <c r="N12" s="19"/>
      <c r="O12" s="4"/>
      <c r="P12" s="4"/>
      <c r="Q12" s="4"/>
      <c r="R12" s="4"/>
      <c r="S12" s="4"/>
      <c r="T12" s="20"/>
    </row>
    <row r="13" spans="1:20" s="1" customFormat="1" x14ac:dyDescent="0.25">
      <c r="A13" s="10">
        <v>8</v>
      </c>
      <c r="B13" s="15" t="s">
        <v>206</v>
      </c>
      <c r="C13" s="16" t="s">
        <v>207</v>
      </c>
      <c r="D13" s="16" t="s">
        <v>940</v>
      </c>
      <c r="E13" s="16" t="s">
        <v>1011</v>
      </c>
      <c r="F13" s="17">
        <v>1200</v>
      </c>
      <c r="G13" s="4">
        <v>1</v>
      </c>
      <c r="H13" s="18"/>
      <c r="I13" s="19">
        <v>0</v>
      </c>
      <c r="J13" s="5">
        <v>0</v>
      </c>
      <c r="K13" s="5">
        <v>0</v>
      </c>
      <c r="L13" s="5">
        <f t="shared" si="0"/>
        <v>0</v>
      </c>
      <c r="M13" s="5">
        <f t="shared" si="1"/>
        <v>0</v>
      </c>
      <c r="N13" s="19"/>
      <c r="O13" s="4"/>
      <c r="P13" s="4"/>
      <c r="Q13" s="4"/>
      <c r="R13" s="4"/>
      <c r="S13" s="4"/>
      <c r="T13" s="20"/>
    </row>
    <row r="14" spans="1:20" s="1" customFormat="1" ht="30" x14ac:dyDescent="0.25">
      <c r="A14" s="10">
        <v>9</v>
      </c>
      <c r="B14" s="15" t="s">
        <v>10</v>
      </c>
      <c r="C14" s="16" t="s">
        <v>208</v>
      </c>
      <c r="D14" s="16" t="s">
        <v>943</v>
      </c>
      <c r="E14" s="16" t="s">
        <v>1011</v>
      </c>
      <c r="F14" s="17">
        <v>30</v>
      </c>
      <c r="G14" s="4">
        <v>1</v>
      </c>
      <c r="H14" s="18" t="s">
        <v>981</v>
      </c>
      <c r="I14" s="19">
        <v>0</v>
      </c>
      <c r="J14" s="5">
        <v>0</v>
      </c>
      <c r="K14" s="5">
        <v>0</v>
      </c>
      <c r="L14" s="5">
        <f t="shared" si="0"/>
        <v>0</v>
      </c>
      <c r="M14" s="5">
        <f>L14*F14</f>
        <v>0</v>
      </c>
      <c r="N14" s="19"/>
      <c r="O14" s="4"/>
      <c r="P14" s="4"/>
      <c r="Q14" s="4"/>
      <c r="R14" s="4"/>
      <c r="S14" s="4"/>
      <c r="T14" s="20"/>
    </row>
    <row r="15" spans="1:20" s="1" customFormat="1" x14ac:dyDescent="0.25">
      <c r="A15" s="10">
        <v>10</v>
      </c>
      <c r="B15" s="15" t="s">
        <v>209</v>
      </c>
      <c r="C15" s="16" t="s">
        <v>210</v>
      </c>
      <c r="D15" s="16" t="s">
        <v>940</v>
      </c>
      <c r="E15" s="16" t="s">
        <v>1011</v>
      </c>
      <c r="F15" s="17">
        <v>28</v>
      </c>
      <c r="G15" s="4">
        <v>1</v>
      </c>
      <c r="H15" s="18"/>
      <c r="I15" s="19">
        <v>0</v>
      </c>
      <c r="J15" s="5">
        <v>0</v>
      </c>
      <c r="K15" s="5">
        <v>0</v>
      </c>
      <c r="L15" s="5">
        <f t="shared" si="0"/>
        <v>0</v>
      </c>
      <c r="M15" s="5">
        <f t="shared" si="1"/>
        <v>0</v>
      </c>
      <c r="N15" s="19"/>
      <c r="O15" s="4"/>
      <c r="P15" s="4"/>
      <c r="Q15" s="4"/>
      <c r="R15" s="4"/>
      <c r="S15" s="4"/>
      <c r="T15" s="20"/>
    </row>
    <row r="16" spans="1:20" s="1" customFormat="1" x14ac:dyDescent="0.25">
      <c r="A16" s="10">
        <v>11</v>
      </c>
      <c r="B16" s="15" t="s">
        <v>11</v>
      </c>
      <c r="C16" s="16" t="s">
        <v>211</v>
      </c>
      <c r="D16" s="16" t="s">
        <v>944</v>
      </c>
      <c r="E16" s="16" t="s">
        <v>1011</v>
      </c>
      <c r="F16" s="17">
        <v>4</v>
      </c>
      <c r="G16" s="4">
        <v>1</v>
      </c>
      <c r="H16" s="18"/>
      <c r="I16" s="19">
        <v>0</v>
      </c>
      <c r="J16" s="5">
        <v>0</v>
      </c>
      <c r="K16" s="5">
        <v>0</v>
      </c>
      <c r="L16" s="5">
        <f t="shared" si="0"/>
        <v>0</v>
      </c>
      <c r="M16" s="5">
        <f t="shared" si="1"/>
        <v>0</v>
      </c>
      <c r="N16" s="19"/>
      <c r="O16" s="4"/>
      <c r="P16" s="4"/>
      <c r="Q16" s="4"/>
      <c r="R16" s="4"/>
      <c r="S16" s="4"/>
      <c r="T16" s="20"/>
    </row>
    <row r="17" spans="1:20" s="1" customFormat="1" x14ac:dyDescent="0.25">
      <c r="A17" s="10">
        <v>12</v>
      </c>
      <c r="B17" s="15" t="s">
        <v>212</v>
      </c>
      <c r="C17" s="16" t="s">
        <v>213</v>
      </c>
      <c r="D17" s="16" t="s">
        <v>170</v>
      </c>
      <c r="E17" s="16" t="s">
        <v>1011</v>
      </c>
      <c r="F17" s="17">
        <v>300</v>
      </c>
      <c r="G17" s="4">
        <v>1</v>
      </c>
      <c r="H17" s="18"/>
      <c r="I17" s="19">
        <v>0</v>
      </c>
      <c r="J17" s="5">
        <v>0</v>
      </c>
      <c r="K17" s="5">
        <v>0</v>
      </c>
      <c r="L17" s="5">
        <f t="shared" si="0"/>
        <v>0</v>
      </c>
      <c r="M17" s="5">
        <f t="shared" si="1"/>
        <v>0</v>
      </c>
      <c r="N17" s="19"/>
      <c r="O17" s="4"/>
      <c r="P17" s="4"/>
      <c r="Q17" s="4"/>
      <c r="R17" s="4"/>
      <c r="S17" s="4"/>
      <c r="T17" s="20"/>
    </row>
    <row r="18" spans="1:20" s="1" customFormat="1" ht="30" x14ac:dyDescent="0.25">
      <c r="A18" s="10">
        <v>13</v>
      </c>
      <c r="B18" s="15">
        <v>1404010100</v>
      </c>
      <c r="C18" s="16" t="s">
        <v>214</v>
      </c>
      <c r="D18" s="16" t="s">
        <v>942</v>
      </c>
      <c r="E18" s="16" t="s">
        <v>1011</v>
      </c>
      <c r="F18" s="17">
        <v>6</v>
      </c>
      <c r="G18" s="4">
        <v>1</v>
      </c>
      <c r="H18" s="18"/>
      <c r="I18" s="19">
        <v>0</v>
      </c>
      <c r="J18" s="5">
        <v>0</v>
      </c>
      <c r="K18" s="5">
        <v>0</v>
      </c>
      <c r="L18" s="5">
        <f t="shared" si="0"/>
        <v>0</v>
      </c>
      <c r="M18" s="5">
        <f t="shared" si="1"/>
        <v>0</v>
      </c>
      <c r="N18" s="19"/>
      <c r="O18" s="4"/>
      <c r="P18" s="4"/>
      <c r="Q18" s="4"/>
      <c r="R18" s="4"/>
      <c r="S18" s="4"/>
      <c r="T18" s="20"/>
    </row>
    <row r="19" spans="1:20" s="1" customFormat="1" ht="30" x14ac:dyDescent="0.25">
      <c r="A19" s="10">
        <v>14</v>
      </c>
      <c r="B19" s="15" t="s">
        <v>215</v>
      </c>
      <c r="C19" s="16" t="s">
        <v>1015</v>
      </c>
      <c r="D19" s="16" t="s">
        <v>184</v>
      </c>
      <c r="E19" s="16" t="s">
        <v>1011</v>
      </c>
      <c r="F19" s="17">
        <v>10</v>
      </c>
      <c r="G19" s="4">
        <v>1</v>
      </c>
      <c r="H19" s="18" t="s">
        <v>981</v>
      </c>
      <c r="I19" s="19">
        <v>0</v>
      </c>
      <c r="J19" s="5">
        <v>0</v>
      </c>
      <c r="K19" s="5">
        <v>0</v>
      </c>
      <c r="L19" s="5">
        <f t="shared" si="0"/>
        <v>0</v>
      </c>
      <c r="M19" s="5">
        <f t="shared" si="1"/>
        <v>0</v>
      </c>
      <c r="N19" s="19"/>
      <c r="O19" s="4"/>
      <c r="P19" s="4"/>
      <c r="Q19" s="4"/>
      <c r="R19" s="4"/>
      <c r="S19" s="4"/>
      <c r="T19" s="20"/>
    </row>
    <row r="20" spans="1:20" s="1" customFormat="1" ht="30" x14ac:dyDescent="0.25">
      <c r="A20" s="10">
        <v>15</v>
      </c>
      <c r="B20" s="15" t="s">
        <v>216</v>
      </c>
      <c r="C20" s="16" t="s">
        <v>217</v>
      </c>
      <c r="D20" s="16" t="s">
        <v>945</v>
      </c>
      <c r="E20" s="16" t="s">
        <v>1011</v>
      </c>
      <c r="F20" s="17">
        <v>36</v>
      </c>
      <c r="G20" s="4">
        <v>1</v>
      </c>
      <c r="H20" s="18"/>
      <c r="I20" s="19">
        <v>0</v>
      </c>
      <c r="J20" s="5">
        <v>0</v>
      </c>
      <c r="K20" s="5">
        <v>0</v>
      </c>
      <c r="L20" s="5">
        <f t="shared" si="0"/>
        <v>0</v>
      </c>
      <c r="M20" s="5">
        <f t="shared" si="1"/>
        <v>0</v>
      </c>
      <c r="N20" s="19"/>
      <c r="O20" s="4"/>
      <c r="P20" s="4"/>
      <c r="Q20" s="4"/>
      <c r="R20" s="4"/>
      <c r="S20" s="4"/>
      <c r="T20" s="20"/>
    </row>
    <row r="21" spans="1:20" s="1" customFormat="1" ht="30" x14ac:dyDescent="0.25">
      <c r="A21" s="10">
        <v>16</v>
      </c>
      <c r="B21" s="15" t="s">
        <v>71</v>
      </c>
      <c r="C21" s="16" t="s">
        <v>218</v>
      </c>
      <c r="D21" s="16" t="s">
        <v>943</v>
      </c>
      <c r="E21" s="16" t="s">
        <v>1011</v>
      </c>
      <c r="F21" s="17">
        <v>6000</v>
      </c>
      <c r="G21" s="4">
        <v>1</v>
      </c>
      <c r="H21" s="18"/>
      <c r="I21" s="19">
        <v>0</v>
      </c>
      <c r="J21" s="5">
        <v>0</v>
      </c>
      <c r="K21" s="5">
        <v>0</v>
      </c>
      <c r="L21" s="5">
        <f t="shared" si="0"/>
        <v>0</v>
      </c>
      <c r="M21" s="5">
        <f t="shared" si="1"/>
        <v>0</v>
      </c>
      <c r="N21" s="19"/>
      <c r="O21" s="4"/>
      <c r="P21" s="4"/>
      <c r="Q21" s="4"/>
      <c r="R21" s="4"/>
      <c r="S21" s="4"/>
      <c r="T21" s="20"/>
    </row>
    <row r="22" spans="1:20" s="1" customFormat="1" ht="30" x14ac:dyDescent="0.25">
      <c r="A22" s="10">
        <v>17</v>
      </c>
      <c r="B22" s="15" t="s">
        <v>150</v>
      </c>
      <c r="C22" s="16" t="s">
        <v>219</v>
      </c>
      <c r="D22" s="16" t="s">
        <v>946</v>
      </c>
      <c r="E22" s="16" t="s">
        <v>1011</v>
      </c>
      <c r="F22" s="17">
        <v>3600</v>
      </c>
      <c r="G22" s="4">
        <v>1</v>
      </c>
      <c r="H22" s="18"/>
      <c r="I22" s="19">
        <v>0</v>
      </c>
      <c r="J22" s="5">
        <v>0</v>
      </c>
      <c r="K22" s="5">
        <v>0</v>
      </c>
      <c r="L22" s="5">
        <f t="shared" si="0"/>
        <v>0</v>
      </c>
      <c r="M22" s="5">
        <f t="shared" si="1"/>
        <v>0</v>
      </c>
      <c r="N22" s="19"/>
      <c r="O22" s="4"/>
      <c r="P22" s="4"/>
      <c r="Q22" s="4"/>
      <c r="R22" s="4"/>
      <c r="S22" s="4"/>
      <c r="T22" s="20"/>
    </row>
    <row r="23" spans="1:20" s="1" customFormat="1" x14ac:dyDescent="0.25">
      <c r="A23" s="10">
        <v>18</v>
      </c>
      <c r="B23" s="15" t="s">
        <v>220</v>
      </c>
      <c r="C23" s="16" t="s">
        <v>221</v>
      </c>
      <c r="D23" s="16" t="s">
        <v>946</v>
      </c>
      <c r="E23" s="16" t="s">
        <v>1011</v>
      </c>
      <c r="F23" s="17">
        <v>50</v>
      </c>
      <c r="G23" s="4">
        <v>1</v>
      </c>
      <c r="H23" s="18"/>
      <c r="I23" s="19">
        <v>0</v>
      </c>
      <c r="J23" s="5">
        <v>0</v>
      </c>
      <c r="K23" s="5">
        <v>0</v>
      </c>
      <c r="L23" s="5">
        <f t="shared" si="0"/>
        <v>0</v>
      </c>
      <c r="M23" s="5">
        <f t="shared" si="1"/>
        <v>0</v>
      </c>
      <c r="N23" s="19"/>
      <c r="O23" s="4"/>
      <c r="P23" s="4"/>
      <c r="Q23" s="4"/>
      <c r="R23" s="4"/>
      <c r="S23" s="4"/>
      <c r="T23" s="20"/>
    </row>
    <row r="24" spans="1:20" s="1" customFormat="1" x14ac:dyDescent="0.25">
      <c r="A24" s="10">
        <v>19</v>
      </c>
      <c r="B24" s="15">
        <v>300102270</v>
      </c>
      <c r="C24" s="16" t="s">
        <v>222</v>
      </c>
      <c r="D24" s="16" t="s">
        <v>946</v>
      </c>
      <c r="E24" s="16" t="s">
        <v>1011</v>
      </c>
      <c r="F24" s="17">
        <v>100</v>
      </c>
      <c r="G24" s="4">
        <v>1</v>
      </c>
      <c r="H24" s="18"/>
      <c r="I24" s="19">
        <v>0</v>
      </c>
      <c r="J24" s="5">
        <v>0</v>
      </c>
      <c r="K24" s="5">
        <v>0</v>
      </c>
      <c r="L24" s="5">
        <f t="shared" si="0"/>
        <v>0</v>
      </c>
      <c r="M24" s="5">
        <f t="shared" si="1"/>
        <v>0</v>
      </c>
      <c r="N24" s="19"/>
      <c r="O24" s="4"/>
      <c r="P24" s="4"/>
      <c r="Q24" s="4"/>
      <c r="R24" s="4"/>
      <c r="S24" s="4"/>
      <c r="T24" s="20"/>
    </row>
    <row r="25" spans="1:20" s="1" customFormat="1" x14ac:dyDescent="0.25">
      <c r="A25" s="10">
        <v>20</v>
      </c>
      <c r="B25" s="15" t="s">
        <v>13</v>
      </c>
      <c r="C25" s="16" t="s">
        <v>223</v>
      </c>
      <c r="D25" s="16" t="s">
        <v>941</v>
      </c>
      <c r="E25" s="16" t="s">
        <v>1011</v>
      </c>
      <c r="F25" s="17">
        <v>6</v>
      </c>
      <c r="G25" s="4">
        <v>1</v>
      </c>
      <c r="H25" s="18"/>
      <c r="I25" s="19">
        <v>0</v>
      </c>
      <c r="J25" s="5">
        <v>0</v>
      </c>
      <c r="K25" s="5">
        <v>0</v>
      </c>
      <c r="L25" s="5">
        <f t="shared" si="0"/>
        <v>0</v>
      </c>
      <c r="M25" s="5">
        <f t="shared" si="1"/>
        <v>0</v>
      </c>
      <c r="N25" s="19"/>
      <c r="O25" s="4"/>
      <c r="P25" s="4"/>
      <c r="Q25" s="4"/>
      <c r="R25" s="4"/>
      <c r="S25" s="4"/>
      <c r="T25" s="20"/>
    </row>
    <row r="26" spans="1:20" s="1" customFormat="1" x14ac:dyDescent="0.25">
      <c r="A26" s="10">
        <v>21</v>
      </c>
      <c r="B26" s="15" t="s">
        <v>224</v>
      </c>
      <c r="C26" s="16" t="s">
        <v>225</v>
      </c>
      <c r="D26" s="16" t="s">
        <v>940</v>
      </c>
      <c r="E26" s="16" t="s">
        <v>1011</v>
      </c>
      <c r="F26" s="17">
        <v>110</v>
      </c>
      <c r="G26" s="4">
        <v>1</v>
      </c>
      <c r="H26" s="18"/>
      <c r="I26" s="19">
        <v>0</v>
      </c>
      <c r="J26" s="5">
        <v>0</v>
      </c>
      <c r="K26" s="5">
        <v>0</v>
      </c>
      <c r="L26" s="5">
        <f t="shared" si="0"/>
        <v>0</v>
      </c>
      <c r="M26" s="5">
        <f t="shared" si="1"/>
        <v>0</v>
      </c>
      <c r="N26" s="19"/>
      <c r="O26" s="4"/>
      <c r="P26" s="4"/>
      <c r="Q26" s="4"/>
      <c r="R26" s="4"/>
      <c r="S26" s="4"/>
      <c r="T26" s="20"/>
    </row>
    <row r="27" spans="1:20" s="1" customFormat="1" ht="30" x14ac:dyDescent="0.25">
      <c r="A27" s="10">
        <v>22</v>
      </c>
      <c r="B27" s="15" t="s">
        <v>14</v>
      </c>
      <c r="C27" s="16" t="s">
        <v>226</v>
      </c>
      <c r="D27" s="16" t="s">
        <v>943</v>
      </c>
      <c r="E27" s="16" t="s">
        <v>1011</v>
      </c>
      <c r="F27" s="17">
        <v>70</v>
      </c>
      <c r="G27" s="4">
        <v>1</v>
      </c>
      <c r="H27" s="18"/>
      <c r="I27" s="19">
        <v>0</v>
      </c>
      <c r="J27" s="5">
        <v>0</v>
      </c>
      <c r="K27" s="5">
        <v>0</v>
      </c>
      <c r="L27" s="5">
        <f t="shared" si="0"/>
        <v>0</v>
      </c>
      <c r="M27" s="5">
        <f t="shared" si="1"/>
        <v>0</v>
      </c>
      <c r="N27" s="19"/>
      <c r="O27" s="4"/>
      <c r="P27" s="4"/>
      <c r="Q27" s="4"/>
      <c r="R27" s="4"/>
      <c r="S27" s="4"/>
      <c r="T27" s="20"/>
    </row>
    <row r="28" spans="1:20" s="1" customFormat="1" ht="30" x14ac:dyDescent="0.25">
      <c r="A28" s="10">
        <v>23</v>
      </c>
      <c r="B28" s="15" t="s">
        <v>227</v>
      </c>
      <c r="C28" s="16" t="s">
        <v>228</v>
      </c>
      <c r="D28" s="16" t="s">
        <v>942</v>
      </c>
      <c r="E28" s="16" t="s">
        <v>1011</v>
      </c>
      <c r="F28" s="17">
        <v>160</v>
      </c>
      <c r="G28" s="4">
        <v>1</v>
      </c>
      <c r="H28" s="18"/>
      <c r="I28" s="19">
        <v>0</v>
      </c>
      <c r="J28" s="5">
        <v>0</v>
      </c>
      <c r="K28" s="5">
        <v>0</v>
      </c>
      <c r="L28" s="5">
        <f t="shared" si="0"/>
        <v>0</v>
      </c>
      <c r="M28" s="5">
        <f t="shared" si="1"/>
        <v>0</v>
      </c>
      <c r="N28" s="19"/>
      <c r="O28" s="4"/>
      <c r="P28" s="4"/>
      <c r="Q28" s="4"/>
      <c r="R28" s="4"/>
      <c r="S28" s="4"/>
      <c r="T28" s="20"/>
    </row>
    <row r="29" spans="1:20" s="1" customFormat="1" x14ac:dyDescent="0.25">
      <c r="A29" s="10">
        <v>24</v>
      </c>
      <c r="B29" s="15" t="s">
        <v>251</v>
      </c>
      <c r="C29" s="16" t="s">
        <v>252</v>
      </c>
      <c r="D29" s="16" t="s">
        <v>940</v>
      </c>
      <c r="E29" s="16" t="s">
        <v>1011</v>
      </c>
      <c r="F29" s="17">
        <v>40</v>
      </c>
      <c r="G29" s="4">
        <v>1</v>
      </c>
      <c r="H29" s="18"/>
      <c r="I29" s="19">
        <v>0</v>
      </c>
      <c r="J29" s="5">
        <v>0</v>
      </c>
      <c r="K29" s="5">
        <v>0</v>
      </c>
      <c r="L29" s="5">
        <f t="shared" si="0"/>
        <v>0</v>
      </c>
      <c r="M29" s="5">
        <f t="shared" si="1"/>
        <v>0</v>
      </c>
      <c r="N29" s="19"/>
      <c r="O29" s="4"/>
      <c r="P29" s="4"/>
      <c r="Q29" s="4"/>
      <c r="R29" s="4"/>
      <c r="S29" s="4"/>
      <c r="T29" s="20"/>
    </row>
    <row r="30" spans="1:20" s="1" customFormat="1" ht="30" x14ac:dyDescent="0.25">
      <c r="A30" s="10">
        <v>25</v>
      </c>
      <c r="B30" s="15" t="s">
        <v>15</v>
      </c>
      <c r="C30" s="16" t="s">
        <v>253</v>
      </c>
      <c r="D30" s="16" t="s">
        <v>942</v>
      </c>
      <c r="E30" s="16" t="s">
        <v>1011</v>
      </c>
      <c r="F30" s="17">
        <v>60</v>
      </c>
      <c r="G30" s="4">
        <v>1</v>
      </c>
      <c r="H30" s="18"/>
      <c r="I30" s="19">
        <v>0</v>
      </c>
      <c r="J30" s="5">
        <v>0</v>
      </c>
      <c r="K30" s="5">
        <v>0</v>
      </c>
      <c r="L30" s="5">
        <f t="shared" si="0"/>
        <v>0</v>
      </c>
      <c r="M30" s="5">
        <f t="shared" si="1"/>
        <v>0</v>
      </c>
      <c r="N30" s="19"/>
      <c r="O30" s="4"/>
      <c r="P30" s="4"/>
      <c r="Q30" s="4"/>
      <c r="R30" s="4"/>
      <c r="S30" s="4"/>
      <c r="T30" s="20"/>
    </row>
    <row r="31" spans="1:20" s="1" customFormat="1" x14ac:dyDescent="0.25">
      <c r="A31" s="10">
        <v>26</v>
      </c>
      <c r="B31" s="15" t="s">
        <v>254</v>
      </c>
      <c r="C31" s="16" t="s">
        <v>255</v>
      </c>
      <c r="D31" s="16" t="s">
        <v>940</v>
      </c>
      <c r="E31" s="16" t="s">
        <v>1011</v>
      </c>
      <c r="F31" s="17">
        <v>140</v>
      </c>
      <c r="G31" s="4">
        <v>1</v>
      </c>
      <c r="H31" s="18"/>
      <c r="I31" s="19">
        <v>0</v>
      </c>
      <c r="J31" s="5">
        <v>0</v>
      </c>
      <c r="K31" s="5">
        <v>0</v>
      </c>
      <c r="L31" s="5">
        <f t="shared" si="0"/>
        <v>0</v>
      </c>
      <c r="M31" s="5">
        <f t="shared" si="1"/>
        <v>0</v>
      </c>
      <c r="N31" s="19"/>
      <c r="O31" s="4"/>
      <c r="P31" s="4"/>
      <c r="Q31" s="4"/>
      <c r="R31" s="4"/>
      <c r="S31" s="4"/>
      <c r="T31" s="20"/>
    </row>
    <row r="32" spans="1:20" s="1" customFormat="1" ht="30" x14ac:dyDescent="0.25">
      <c r="A32" s="10">
        <v>27</v>
      </c>
      <c r="B32" s="15" t="s">
        <v>16</v>
      </c>
      <c r="C32" s="16" t="s">
        <v>256</v>
      </c>
      <c r="D32" s="16" t="s">
        <v>948</v>
      </c>
      <c r="E32" s="16" t="s">
        <v>1011</v>
      </c>
      <c r="F32" s="17">
        <v>10</v>
      </c>
      <c r="G32" s="4">
        <v>1</v>
      </c>
      <c r="H32" s="18"/>
      <c r="I32" s="19">
        <v>0</v>
      </c>
      <c r="J32" s="5">
        <v>0</v>
      </c>
      <c r="K32" s="5">
        <v>0</v>
      </c>
      <c r="L32" s="5">
        <f t="shared" si="0"/>
        <v>0</v>
      </c>
      <c r="M32" s="5">
        <f t="shared" si="1"/>
        <v>0</v>
      </c>
      <c r="N32" s="19"/>
      <c r="O32" s="4"/>
      <c r="P32" s="4"/>
      <c r="Q32" s="4"/>
      <c r="R32" s="4"/>
      <c r="S32" s="4"/>
      <c r="T32" s="20"/>
    </row>
    <row r="33" spans="1:20" s="1" customFormat="1" ht="45" x14ac:dyDescent="0.25">
      <c r="A33" s="10">
        <v>28</v>
      </c>
      <c r="B33" s="15" t="s">
        <v>17</v>
      </c>
      <c r="C33" s="16" t="s">
        <v>257</v>
      </c>
      <c r="D33" s="16" t="s">
        <v>941</v>
      </c>
      <c r="E33" s="16" t="s">
        <v>1011</v>
      </c>
      <c r="F33" s="17">
        <v>16</v>
      </c>
      <c r="G33" s="4">
        <v>1</v>
      </c>
      <c r="H33" s="18"/>
      <c r="I33" s="19">
        <v>0</v>
      </c>
      <c r="J33" s="5">
        <v>0</v>
      </c>
      <c r="K33" s="5">
        <v>0</v>
      </c>
      <c r="L33" s="5">
        <f t="shared" si="0"/>
        <v>0</v>
      </c>
      <c r="M33" s="5">
        <f t="shared" si="1"/>
        <v>0</v>
      </c>
      <c r="N33" s="19"/>
      <c r="O33" s="4"/>
      <c r="P33" s="4"/>
      <c r="Q33" s="4"/>
      <c r="R33" s="4"/>
      <c r="S33" s="4"/>
      <c r="T33" s="20"/>
    </row>
    <row r="34" spans="1:20" s="1" customFormat="1" ht="30" x14ac:dyDescent="0.25">
      <c r="A34" s="10">
        <v>29</v>
      </c>
      <c r="B34" s="15" t="s">
        <v>258</v>
      </c>
      <c r="C34" s="16" t="s">
        <v>259</v>
      </c>
      <c r="D34" s="16" t="s">
        <v>941</v>
      </c>
      <c r="E34" s="16" t="s">
        <v>1011</v>
      </c>
      <c r="F34" s="17">
        <v>30</v>
      </c>
      <c r="G34" s="4">
        <v>1</v>
      </c>
      <c r="H34" s="18"/>
      <c r="I34" s="19">
        <v>0</v>
      </c>
      <c r="J34" s="5">
        <v>0</v>
      </c>
      <c r="K34" s="5">
        <v>0</v>
      </c>
      <c r="L34" s="5">
        <f t="shared" si="0"/>
        <v>0</v>
      </c>
      <c r="M34" s="5">
        <f t="shared" si="1"/>
        <v>0</v>
      </c>
      <c r="N34" s="19"/>
      <c r="O34" s="4"/>
      <c r="P34" s="4"/>
      <c r="Q34" s="4"/>
      <c r="R34" s="4"/>
      <c r="S34" s="4"/>
      <c r="T34" s="20"/>
    </row>
    <row r="35" spans="1:20" s="1" customFormat="1" ht="30" x14ac:dyDescent="0.25">
      <c r="A35" s="10">
        <v>30</v>
      </c>
      <c r="B35" s="15" t="s">
        <v>260</v>
      </c>
      <c r="C35" s="16" t="s">
        <v>261</v>
      </c>
      <c r="D35" s="16" t="s">
        <v>940</v>
      </c>
      <c r="E35" s="16" t="s">
        <v>1011</v>
      </c>
      <c r="F35" s="17">
        <v>2</v>
      </c>
      <c r="G35" s="4">
        <v>1</v>
      </c>
      <c r="H35" s="18"/>
      <c r="I35" s="19">
        <v>0</v>
      </c>
      <c r="J35" s="5">
        <v>0</v>
      </c>
      <c r="K35" s="5">
        <v>0</v>
      </c>
      <c r="L35" s="5">
        <f t="shared" si="0"/>
        <v>0</v>
      </c>
      <c r="M35" s="5">
        <f t="shared" si="1"/>
        <v>0</v>
      </c>
      <c r="N35" s="19"/>
      <c r="O35" s="4"/>
      <c r="P35" s="4"/>
      <c r="Q35" s="4"/>
      <c r="R35" s="4"/>
      <c r="S35" s="4"/>
      <c r="T35" s="20"/>
    </row>
    <row r="36" spans="1:20" s="1" customFormat="1" ht="30" x14ac:dyDescent="0.25">
      <c r="A36" s="10">
        <v>31</v>
      </c>
      <c r="B36" s="15" t="s">
        <v>262</v>
      </c>
      <c r="C36" s="16" t="s">
        <v>263</v>
      </c>
      <c r="D36" s="16" t="s">
        <v>943</v>
      </c>
      <c r="E36" s="16" t="s">
        <v>1011</v>
      </c>
      <c r="F36" s="17">
        <v>16</v>
      </c>
      <c r="G36" s="4">
        <v>1</v>
      </c>
      <c r="H36" s="18"/>
      <c r="I36" s="19">
        <v>0</v>
      </c>
      <c r="J36" s="5">
        <v>0</v>
      </c>
      <c r="K36" s="5">
        <v>0</v>
      </c>
      <c r="L36" s="5">
        <f t="shared" si="0"/>
        <v>0</v>
      </c>
      <c r="M36" s="5">
        <f t="shared" si="1"/>
        <v>0</v>
      </c>
      <c r="N36" s="19"/>
      <c r="O36" s="4"/>
      <c r="P36" s="4"/>
      <c r="Q36" s="4"/>
      <c r="R36" s="4"/>
      <c r="S36" s="4"/>
      <c r="T36" s="20"/>
    </row>
    <row r="37" spans="1:20" s="1" customFormat="1" ht="30" x14ac:dyDescent="0.25">
      <c r="A37" s="10">
        <v>32</v>
      </c>
      <c r="B37" s="15" t="s">
        <v>18</v>
      </c>
      <c r="C37" s="16" t="s">
        <v>264</v>
      </c>
      <c r="D37" s="16" t="s">
        <v>945</v>
      </c>
      <c r="E37" s="16" t="s">
        <v>1011</v>
      </c>
      <c r="F37" s="17">
        <v>300</v>
      </c>
      <c r="G37" s="4">
        <v>1</v>
      </c>
      <c r="H37" s="18"/>
      <c r="I37" s="19">
        <v>0</v>
      </c>
      <c r="J37" s="5">
        <v>0</v>
      </c>
      <c r="K37" s="5">
        <v>0</v>
      </c>
      <c r="L37" s="5">
        <f t="shared" si="0"/>
        <v>0</v>
      </c>
      <c r="M37" s="5">
        <f t="shared" si="1"/>
        <v>0</v>
      </c>
      <c r="N37" s="19"/>
      <c r="O37" s="4"/>
      <c r="P37" s="4"/>
      <c r="Q37" s="4"/>
      <c r="R37" s="4"/>
      <c r="S37" s="4"/>
      <c r="T37" s="20"/>
    </row>
    <row r="38" spans="1:20" s="1" customFormat="1" ht="30" x14ac:dyDescent="0.25">
      <c r="A38" s="10">
        <v>33</v>
      </c>
      <c r="B38" s="15" t="s">
        <v>19</v>
      </c>
      <c r="C38" s="16" t="s">
        <v>265</v>
      </c>
      <c r="D38" s="16" t="s">
        <v>945</v>
      </c>
      <c r="E38" s="16" t="s">
        <v>1011</v>
      </c>
      <c r="F38" s="17">
        <v>1000</v>
      </c>
      <c r="G38" s="4">
        <v>1</v>
      </c>
      <c r="H38" s="18"/>
      <c r="I38" s="19">
        <v>0</v>
      </c>
      <c r="J38" s="5">
        <v>0</v>
      </c>
      <c r="K38" s="5">
        <v>0</v>
      </c>
      <c r="L38" s="5">
        <f t="shared" si="0"/>
        <v>0</v>
      </c>
      <c r="M38" s="5">
        <f t="shared" si="1"/>
        <v>0</v>
      </c>
      <c r="N38" s="19"/>
      <c r="O38" s="4"/>
      <c r="P38" s="4"/>
      <c r="Q38" s="4"/>
      <c r="R38" s="4"/>
      <c r="S38" s="4"/>
      <c r="T38" s="20"/>
    </row>
    <row r="39" spans="1:20" s="1" customFormat="1" ht="30" x14ac:dyDescent="0.25">
      <c r="A39" s="10">
        <v>34</v>
      </c>
      <c r="B39" s="15" t="s">
        <v>266</v>
      </c>
      <c r="C39" s="16" t="s">
        <v>267</v>
      </c>
      <c r="D39" s="16" t="s">
        <v>956</v>
      </c>
      <c r="E39" s="16" t="s">
        <v>1011</v>
      </c>
      <c r="F39" s="17">
        <v>1</v>
      </c>
      <c r="G39" s="4">
        <v>1</v>
      </c>
      <c r="H39" s="18"/>
      <c r="I39" s="19">
        <v>0</v>
      </c>
      <c r="J39" s="5">
        <v>0</v>
      </c>
      <c r="K39" s="5">
        <v>0</v>
      </c>
      <c r="L39" s="5">
        <f t="shared" si="0"/>
        <v>0</v>
      </c>
      <c r="M39" s="5">
        <f t="shared" si="1"/>
        <v>0</v>
      </c>
      <c r="N39" s="19"/>
      <c r="O39" s="4"/>
      <c r="P39" s="4"/>
      <c r="Q39" s="4"/>
      <c r="R39" s="4"/>
      <c r="S39" s="4"/>
      <c r="T39" s="20"/>
    </row>
    <row r="40" spans="1:20" s="1" customFormat="1" ht="30" x14ac:dyDescent="0.25">
      <c r="A40" s="10">
        <v>35</v>
      </c>
      <c r="B40" s="15" t="s">
        <v>266</v>
      </c>
      <c r="C40" s="16" t="s">
        <v>268</v>
      </c>
      <c r="D40" s="16" t="s">
        <v>941</v>
      </c>
      <c r="E40" s="16" t="s">
        <v>1011</v>
      </c>
      <c r="F40" s="17">
        <v>1</v>
      </c>
      <c r="G40" s="4">
        <v>1</v>
      </c>
      <c r="H40" s="18"/>
      <c r="I40" s="19">
        <v>0</v>
      </c>
      <c r="J40" s="5">
        <v>0</v>
      </c>
      <c r="K40" s="5">
        <v>0</v>
      </c>
      <c r="L40" s="5">
        <f t="shared" si="0"/>
        <v>0</v>
      </c>
      <c r="M40" s="5">
        <f t="shared" si="1"/>
        <v>0</v>
      </c>
      <c r="N40" s="19"/>
      <c r="O40" s="4"/>
      <c r="P40" s="4"/>
      <c r="Q40" s="4"/>
      <c r="R40" s="4"/>
      <c r="S40" s="4"/>
      <c r="T40" s="20"/>
    </row>
    <row r="41" spans="1:20" s="1" customFormat="1" ht="30" x14ac:dyDescent="0.25">
      <c r="A41" s="10">
        <v>36</v>
      </c>
      <c r="B41" s="15" t="s">
        <v>20</v>
      </c>
      <c r="C41" s="16" t="s">
        <v>269</v>
      </c>
      <c r="D41" s="16" t="s">
        <v>943</v>
      </c>
      <c r="E41" s="16" t="s">
        <v>1011</v>
      </c>
      <c r="F41" s="17">
        <v>26</v>
      </c>
      <c r="G41" s="4">
        <v>1</v>
      </c>
      <c r="H41" s="18"/>
      <c r="I41" s="19">
        <v>0</v>
      </c>
      <c r="J41" s="5">
        <v>0</v>
      </c>
      <c r="K41" s="5">
        <v>0</v>
      </c>
      <c r="L41" s="5">
        <f t="shared" si="0"/>
        <v>0</v>
      </c>
      <c r="M41" s="5">
        <f t="shared" si="1"/>
        <v>0</v>
      </c>
      <c r="N41" s="19"/>
      <c r="O41" s="4"/>
      <c r="P41" s="4"/>
      <c r="Q41" s="4"/>
      <c r="R41" s="4"/>
      <c r="S41" s="4"/>
      <c r="T41" s="20"/>
    </row>
    <row r="42" spans="1:20" s="1" customFormat="1" x14ac:dyDescent="0.25">
      <c r="A42" s="10">
        <v>37</v>
      </c>
      <c r="B42" s="15" t="s">
        <v>270</v>
      </c>
      <c r="C42" s="16" t="s">
        <v>271</v>
      </c>
      <c r="D42" s="16" t="s">
        <v>170</v>
      </c>
      <c r="E42" s="16" t="s">
        <v>1011</v>
      </c>
      <c r="F42" s="17">
        <v>110</v>
      </c>
      <c r="G42" s="4">
        <v>1</v>
      </c>
      <c r="H42" s="18"/>
      <c r="I42" s="19">
        <v>0</v>
      </c>
      <c r="J42" s="5">
        <v>0</v>
      </c>
      <c r="K42" s="5">
        <v>0</v>
      </c>
      <c r="L42" s="5">
        <f t="shared" si="0"/>
        <v>0</v>
      </c>
      <c r="M42" s="5">
        <f t="shared" si="1"/>
        <v>0</v>
      </c>
      <c r="N42" s="19"/>
      <c r="O42" s="4"/>
      <c r="P42" s="4"/>
      <c r="Q42" s="4"/>
      <c r="R42" s="4"/>
      <c r="S42" s="4"/>
      <c r="T42" s="20"/>
    </row>
    <row r="43" spans="1:20" s="1" customFormat="1" ht="30" x14ac:dyDescent="0.25">
      <c r="A43" s="10">
        <v>38</v>
      </c>
      <c r="B43" s="15" t="s">
        <v>21</v>
      </c>
      <c r="C43" s="16" t="s">
        <v>272</v>
      </c>
      <c r="D43" s="16" t="s">
        <v>945</v>
      </c>
      <c r="E43" s="16" t="s">
        <v>1011</v>
      </c>
      <c r="F43" s="17">
        <v>210</v>
      </c>
      <c r="G43" s="4">
        <v>1</v>
      </c>
      <c r="H43" s="18"/>
      <c r="I43" s="19">
        <v>0</v>
      </c>
      <c r="J43" s="5">
        <v>0</v>
      </c>
      <c r="K43" s="5">
        <v>0</v>
      </c>
      <c r="L43" s="5">
        <f t="shared" si="0"/>
        <v>0</v>
      </c>
      <c r="M43" s="5">
        <f t="shared" si="1"/>
        <v>0</v>
      </c>
      <c r="N43" s="19"/>
      <c r="O43" s="4"/>
      <c r="P43" s="4"/>
      <c r="Q43" s="4"/>
      <c r="R43" s="4"/>
      <c r="S43" s="4"/>
      <c r="T43" s="20"/>
    </row>
    <row r="44" spans="1:20" s="1" customFormat="1" x14ac:dyDescent="0.25">
      <c r="A44" s="10">
        <v>39</v>
      </c>
      <c r="B44" s="15" t="s">
        <v>273</v>
      </c>
      <c r="C44" s="16" t="s">
        <v>274</v>
      </c>
      <c r="D44" s="16" t="s">
        <v>170</v>
      </c>
      <c r="E44" s="16" t="s">
        <v>1011</v>
      </c>
      <c r="F44" s="17">
        <v>20</v>
      </c>
      <c r="G44" s="4">
        <v>1</v>
      </c>
      <c r="H44" s="18"/>
      <c r="I44" s="19">
        <v>0</v>
      </c>
      <c r="J44" s="5">
        <v>0</v>
      </c>
      <c r="K44" s="5">
        <v>0</v>
      </c>
      <c r="L44" s="5">
        <f t="shared" si="0"/>
        <v>0</v>
      </c>
      <c r="M44" s="5">
        <f t="shared" si="1"/>
        <v>0</v>
      </c>
      <c r="N44" s="19"/>
      <c r="O44" s="4"/>
      <c r="P44" s="4"/>
      <c r="Q44" s="4"/>
      <c r="R44" s="4"/>
      <c r="S44" s="4"/>
      <c r="T44" s="20"/>
    </row>
    <row r="45" spans="1:20" s="1" customFormat="1" x14ac:dyDescent="0.25">
      <c r="A45" s="10">
        <v>40</v>
      </c>
      <c r="B45" s="15" t="s">
        <v>22</v>
      </c>
      <c r="C45" s="16" t="s">
        <v>275</v>
      </c>
      <c r="D45" s="16" t="s">
        <v>940</v>
      </c>
      <c r="E45" s="16" t="s">
        <v>1011</v>
      </c>
      <c r="F45" s="17">
        <v>1280</v>
      </c>
      <c r="G45" s="4">
        <v>1</v>
      </c>
      <c r="H45" s="18"/>
      <c r="I45" s="19">
        <v>0</v>
      </c>
      <c r="J45" s="5">
        <v>0</v>
      </c>
      <c r="K45" s="5">
        <v>0</v>
      </c>
      <c r="L45" s="5">
        <f t="shared" si="0"/>
        <v>0</v>
      </c>
      <c r="M45" s="5">
        <f t="shared" si="1"/>
        <v>0</v>
      </c>
      <c r="N45" s="19"/>
      <c r="O45" s="4"/>
      <c r="P45" s="4"/>
      <c r="Q45" s="4"/>
      <c r="R45" s="4"/>
      <c r="S45" s="4"/>
      <c r="T45" s="20"/>
    </row>
    <row r="46" spans="1:20" s="1" customFormat="1" x14ac:dyDescent="0.25">
      <c r="A46" s="10">
        <v>41</v>
      </c>
      <c r="B46" s="15" t="s">
        <v>24</v>
      </c>
      <c r="C46" s="16" t="s">
        <v>990</v>
      </c>
      <c r="D46" s="16" t="s">
        <v>170</v>
      </c>
      <c r="E46" s="16" t="s">
        <v>1011</v>
      </c>
      <c r="F46" s="17">
        <v>20</v>
      </c>
      <c r="G46" s="4">
        <v>1</v>
      </c>
      <c r="H46" s="18"/>
      <c r="I46" s="19">
        <v>0</v>
      </c>
      <c r="J46" s="5">
        <v>0</v>
      </c>
      <c r="K46" s="5">
        <v>0</v>
      </c>
      <c r="L46" s="5">
        <f t="shared" si="0"/>
        <v>0</v>
      </c>
      <c r="M46" s="5">
        <f t="shared" si="1"/>
        <v>0</v>
      </c>
      <c r="N46" s="19"/>
      <c r="O46" s="4"/>
      <c r="P46" s="4"/>
      <c r="Q46" s="4"/>
      <c r="R46" s="4"/>
      <c r="S46" s="4"/>
      <c r="T46" s="20"/>
    </row>
    <row r="47" spans="1:20" s="1" customFormat="1" ht="30" x14ac:dyDescent="0.25">
      <c r="A47" s="10">
        <v>42</v>
      </c>
      <c r="B47" s="15" t="s">
        <v>23</v>
      </c>
      <c r="C47" s="16" t="s">
        <v>276</v>
      </c>
      <c r="D47" s="16" t="s">
        <v>941</v>
      </c>
      <c r="E47" s="16" t="s">
        <v>1011</v>
      </c>
      <c r="F47" s="17">
        <v>16</v>
      </c>
      <c r="G47" s="4">
        <v>1</v>
      </c>
      <c r="H47" s="18"/>
      <c r="I47" s="19">
        <v>0</v>
      </c>
      <c r="J47" s="5">
        <v>0</v>
      </c>
      <c r="K47" s="5">
        <v>0</v>
      </c>
      <c r="L47" s="5">
        <f t="shared" si="0"/>
        <v>0</v>
      </c>
      <c r="M47" s="5">
        <f t="shared" si="1"/>
        <v>0</v>
      </c>
      <c r="N47" s="19"/>
      <c r="O47" s="4"/>
      <c r="P47" s="4"/>
      <c r="Q47" s="4"/>
      <c r="R47" s="4"/>
      <c r="S47" s="4"/>
      <c r="T47" s="20"/>
    </row>
    <row r="48" spans="1:20" s="1" customFormat="1" ht="30" x14ac:dyDescent="0.25">
      <c r="A48" s="10">
        <v>43</v>
      </c>
      <c r="B48" s="15" t="s">
        <v>25</v>
      </c>
      <c r="C48" s="16" t="s">
        <v>277</v>
      </c>
      <c r="D48" s="16" t="s">
        <v>943</v>
      </c>
      <c r="E48" s="16" t="s">
        <v>1011</v>
      </c>
      <c r="F48" s="17">
        <v>1000</v>
      </c>
      <c r="G48" s="4">
        <v>1</v>
      </c>
      <c r="H48" s="18"/>
      <c r="I48" s="19">
        <v>0</v>
      </c>
      <c r="J48" s="5">
        <v>0</v>
      </c>
      <c r="K48" s="5">
        <v>0</v>
      </c>
      <c r="L48" s="5">
        <f t="shared" si="0"/>
        <v>0</v>
      </c>
      <c r="M48" s="5">
        <f t="shared" si="1"/>
        <v>0</v>
      </c>
      <c r="N48" s="19"/>
      <c r="O48" s="4"/>
      <c r="P48" s="4"/>
      <c r="Q48" s="4"/>
      <c r="R48" s="4"/>
      <c r="S48" s="4"/>
      <c r="T48" s="20"/>
    </row>
    <row r="49" spans="1:20" s="1" customFormat="1" x14ac:dyDescent="0.25">
      <c r="A49" s="10">
        <v>44</v>
      </c>
      <c r="B49" s="15" t="s">
        <v>27</v>
      </c>
      <c r="C49" s="16" t="s">
        <v>278</v>
      </c>
      <c r="D49" s="16" t="s">
        <v>957</v>
      </c>
      <c r="E49" s="16" t="s">
        <v>1011</v>
      </c>
      <c r="F49" s="17">
        <v>20</v>
      </c>
      <c r="G49" s="4">
        <v>1</v>
      </c>
      <c r="H49" s="18"/>
      <c r="I49" s="19">
        <v>0</v>
      </c>
      <c r="J49" s="5">
        <v>0</v>
      </c>
      <c r="K49" s="5">
        <v>0</v>
      </c>
      <c r="L49" s="5">
        <f t="shared" si="0"/>
        <v>0</v>
      </c>
      <c r="M49" s="5">
        <f t="shared" si="1"/>
        <v>0</v>
      </c>
      <c r="N49" s="19"/>
      <c r="O49" s="4"/>
      <c r="P49" s="4"/>
      <c r="Q49" s="4"/>
      <c r="R49" s="4"/>
      <c r="S49" s="4"/>
      <c r="T49" s="20"/>
    </row>
    <row r="50" spans="1:20" s="1" customFormat="1" ht="30" x14ac:dyDescent="0.25">
      <c r="A50" s="10">
        <v>45</v>
      </c>
      <c r="B50" s="15" t="s">
        <v>26</v>
      </c>
      <c r="C50" s="16" t="s">
        <v>279</v>
      </c>
      <c r="D50" s="16" t="s">
        <v>943</v>
      </c>
      <c r="E50" s="16" t="s">
        <v>1011</v>
      </c>
      <c r="F50" s="17">
        <v>600</v>
      </c>
      <c r="G50" s="4">
        <v>1</v>
      </c>
      <c r="H50" s="18"/>
      <c r="I50" s="19">
        <v>0</v>
      </c>
      <c r="J50" s="5">
        <v>0</v>
      </c>
      <c r="K50" s="5">
        <v>0</v>
      </c>
      <c r="L50" s="5">
        <f t="shared" si="0"/>
        <v>0</v>
      </c>
      <c r="M50" s="5">
        <f t="shared" si="1"/>
        <v>0</v>
      </c>
      <c r="N50" s="19"/>
      <c r="O50" s="4"/>
      <c r="P50" s="4"/>
      <c r="Q50" s="4"/>
      <c r="R50" s="4"/>
      <c r="S50" s="4"/>
      <c r="T50" s="20"/>
    </row>
    <row r="51" spans="1:20" s="1" customFormat="1" x14ac:dyDescent="0.25">
      <c r="A51" s="10">
        <v>46</v>
      </c>
      <c r="B51" s="15" t="s">
        <v>29</v>
      </c>
      <c r="C51" s="16" t="s">
        <v>280</v>
      </c>
      <c r="D51" s="16" t="s">
        <v>943</v>
      </c>
      <c r="E51" s="16" t="s">
        <v>1011</v>
      </c>
      <c r="F51" s="17">
        <v>7200</v>
      </c>
      <c r="G51" s="4">
        <v>1</v>
      </c>
      <c r="H51" s="18"/>
      <c r="I51" s="19">
        <v>0</v>
      </c>
      <c r="J51" s="5">
        <v>0</v>
      </c>
      <c r="K51" s="5">
        <v>0</v>
      </c>
      <c r="L51" s="5">
        <f t="shared" si="0"/>
        <v>0</v>
      </c>
      <c r="M51" s="5">
        <f t="shared" si="1"/>
        <v>0</v>
      </c>
      <c r="N51" s="19"/>
      <c r="O51" s="4"/>
      <c r="P51" s="4"/>
      <c r="Q51" s="4"/>
      <c r="R51" s="4"/>
      <c r="S51" s="4"/>
      <c r="T51" s="20"/>
    </row>
    <row r="52" spans="1:20" s="1" customFormat="1" ht="30" x14ac:dyDescent="0.25">
      <c r="A52" s="10">
        <v>47</v>
      </c>
      <c r="B52" s="15" t="s">
        <v>29</v>
      </c>
      <c r="C52" s="16" t="s">
        <v>281</v>
      </c>
      <c r="D52" s="16" t="s">
        <v>943</v>
      </c>
      <c r="E52" s="16" t="s">
        <v>1011</v>
      </c>
      <c r="F52" s="17">
        <v>60</v>
      </c>
      <c r="G52" s="4">
        <v>1</v>
      </c>
      <c r="H52" s="18"/>
      <c r="I52" s="19">
        <v>0</v>
      </c>
      <c r="J52" s="5">
        <v>0</v>
      </c>
      <c r="K52" s="5">
        <v>0</v>
      </c>
      <c r="L52" s="5">
        <f t="shared" si="0"/>
        <v>0</v>
      </c>
      <c r="M52" s="5">
        <f t="shared" si="1"/>
        <v>0</v>
      </c>
      <c r="N52" s="19"/>
      <c r="O52" s="4"/>
      <c r="P52" s="4"/>
      <c r="Q52" s="4"/>
      <c r="R52" s="4"/>
      <c r="S52" s="4"/>
      <c r="T52" s="20"/>
    </row>
    <row r="53" spans="1:20" s="1" customFormat="1" x14ac:dyDescent="0.25">
      <c r="A53" s="10">
        <v>48</v>
      </c>
      <c r="B53" s="15" t="s">
        <v>28</v>
      </c>
      <c r="C53" s="16" t="s">
        <v>282</v>
      </c>
      <c r="D53" s="16" t="s">
        <v>940</v>
      </c>
      <c r="E53" s="16" t="s">
        <v>1011</v>
      </c>
      <c r="F53" s="17">
        <v>6</v>
      </c>
      <c r="G53" s="4">
        <v>1</v>
      </c>
      <c r="H53" s="18"/>
      <c r="I53" s="19">
        <v>0</v>
      </c>
      <c r="J53" s="5">
        <v>0</v>
      </c>
      <c r="K53" s="5">
        <v>0</v>
      </c>
      <c r="L53" s="5">
        <f t="shared" ref="L53:L115" si="2">K53+J53</f>
        <v>0</v>
      </c>
      <c r="M53" s="5">
        <f t="shared" ref="M53:M115" si="3">L53*F53</f>
        <v>0</v>
      </c>
      <c r="N53" s="19"/>
      <c r="O53" s="4"/>
      <c r="P53" s="4"/>
      <c r="Q53" s="4"/>
      <c r="R53" s="4"/>
      <c r="S53" s="4"/>
      <c r="T53" s="20"/>
    </row>
    <row r="54" spans="1:20" s="1" customFormat="1" ht="30" x14ac:dyDescent="0.25">
      <c r="A54" s="10">
        <v>49</v>
      </c>
      <c r="B54" s="15">
        <v>11201006</v>
      </c>
      <c r="C54" s="16" t="s">
        <v>283</v>
      </c>
      <c r="D54" s="16" t="s">
        <v>939</v>
      </c>
      <c r="E54" s="16" t="s">
        <v>1011</v>
      </c>
      <c r="F54" s="17">
        <v>4</v>
      </c>
      <c r="G54" s="4">
        <v>1</v>
      </c>
      <c r="H54" s="18"/>
      <c r="I54" s="19">
        <v>0</v>
      </c>
      <c r="J54" s="5">
        <v>0</v>
      </c>
      <c r="K54" s="5">
        <v>0</v>
      </c>
      <c r="L54" s="5">
        <f t="shared" si="2"/>
        <v>0</v>
      </c>
      <c r="M54" s="5">
        <f t="shared" si="3"/>
        <v>0</v>
      </c>
      <c r="N54" s="19"/>
      <c r="O54" s="4"/>
      <c r="P54" s="4"/>
      <c r="Q54" s="4"/>
      <c r="R54" s="4"/>
      <c r="S54" s="4"/>
      <c r="T54" s="20"/>
    </row>
    <row r="55" spans="1:20" s="1" customFormat="1" ht="30" x14ac:dyDescent="0.25">
      <c r="A55" s="10">
        <v>50</v>
      </c>
      <c r="B55" s="15" t="s">
        <v>284</v>
      </c>
      <c r="C55" s="16" t="s">
        <v>285</v>
      </c>
      <c r="D55" s="16" t="s">
        <v>940</v>
      </c>
      <c r="E55" s="16" t="s">
        <v>1011</v>
      </c>
      <c r="F55" s="17">
        <v>124</v>
      </c>
      <c r="G55" s="4">
        <v>1</v>
      </c>
      <c r="H55" s="18"/>
      <c r="I55" s="19">
        <v>0</v>
      </c>
      <c r="J55" s="5">
        <v>0</v>
      </c>
      <c r="K55" s="5">
        <v>0</v>
      </c>
      <c r="L55" s="5">
        <f t="shared" si="2"/>
        <v>0</v>
      </c>
      <c r="M55" s="5">
        <f t="shared" si="3"/>
        <v>0</v>
      </c>
      <c r="N55" s="19"/>
      <c r="O55" s="4"/>
      <c r="P55" s="4"/>
      <c r="Q55" s="4"/>
      <c r="R55" s="4"/>
      <c r="S55" s="4"/>
      <c r="T55" s="20"/>
    </row>
    <row r="56" spans="1:20" s="1" customFormat="1" ht="30" x14ac:dyDescent="0.25">
      <c r="A56" s="10">
        <v>51</v>
      </c>
      <c r="B56" s="15" t="s">
        <v>359</v>
      </c>
      <c r="C56" s="16" t="s">
        <v>286</v>
      </c>
      <c r="D56" s="16" t="s">
        <v>942</v>
      </c>
      <c r="E56" s="16" t="s">
        <v>1011</v>
      </c>
      <c r="F56" s="17">
        <v>6</v>
      </c>
      <c r="G56" s="4">
        <v>1</v>
      </c>
      <c r="H56" s="18"/>
      <c r="I56" s="19">
        <v>0</v>
      </c>
      <c r="J56" s="5">
        <v>0</v>
      </c>
      <c r="K56" s="5">
        <v>0</v>
      </c>
      <c r="L56" s="5">
        <f t="shared" si="2"/>
        <v>0</v>
      </c>
      <c r="M56" s="5">
        <f t="shared" si="3"/>
        <v>0</v>
      </c>
      <c r="N56" s="19"/>
      <c r="O56" s="4"/>
      <c r="P56" s="4"/>
      <c r="Q56" s="4"/>
      <c r="R56" s="4"/>
      <c r="S56" s="4"/>
      <c r="T56" s="20"/>
    </row>
    <row r="57" spans="1:20" s="1" customFormat="1" x14ac:dyDescent="0.25">
      <c r="A57" s="10">
        <v>52</v>
      </c>
      <c r="B57" s="15" t="s">
        <v>287</v>
      </c>
      <c r="C57" s="16" t="s">
        <v>288</v>
      </c>
      <c r="D57" s="16" t="s">
        <v>170</v>
      </c>
      <c r="E57" s="16" t="s">
        <v>1011</v>
      </c>
      <c r="F57" s="17">
        <v>1080</v>
      </c>
      <c r="G57" s="4">
        <v>1</v>
      </c>
      <c r="H57" s="18"/>
      <c r="I57" s="19">
        <v>0</v>
      </c>
      <c r="J57" s="5">
        <v>0</v>
      </c>
      <c r="K57" s="5">
        <v>0</v>
      </c>
      <c r="L57" s="5">
        <f t="shared" si="2"/>
        <v>0</v>
      </c>
      <c r="M57" s="5">
        <f t="shared" si="3"/>
        <v>0</v>
      </c>
      <c r="N57" s="19"/>
      <c r="O57" s="4"/>
      <c r="P57" s="4"/>
      <c r="Q57" s="4"/>
      <c r="R57" s="4"/>
      <c r="S57" s="4"/>
      <c r="T57" s="20"/>
    </row>
    <row r="58" spans="1:20" s="1" customFormat="1" x14ac:dyDescent="0.25">
      <c r="A58" s="10">
        <v>53</v>
      </c>
      <c r="B58" s="15" t="s">
        <v>289</v>
      </c>
      <c r="C58" s="16" t="s">
        <v>290</v>
      </c>
      <c r="D58" s="16" t="s">
        <v>170</v>
      </c>
      <c r="E58" s="16" t="s">
        <v>1011</v>
      </c>
      <c r="F58" s="17">
        <v>200</v>
      </c>
      <c r="G58" s="4">
        <v>1</v>
      </c>
      <c r="H58" s="18"/>
      <c r="I58" s="19">
        <v>0</v>
      </c>
      <c r="J58" s="5">
        <v>0</v>
      </c>
      <c r="K58" s="5">
        <v>0</v>
      </c>
      <c r="L58" s="5">
        <f t="shared" si="2"/>
        <v>0</v>
      </c>
      <c r="M58" s="5">
        <f t="shared" si="3"/>
        <v>0</v>
      </c>
      <c r="N58" s="19"/>
      <c r="O58" s="4"/>
      <c r="P58" s="4"/>
      <c r="Q58" s="4"/>
      <c r="R58" s="4"/>
      <c r="S58" s="4"/>
      <c r="T58" s="20"/>
    </row>
    <row r="59" spans="1:20" s="1" customFormat="1" ht="30" x14ac:dyDescent="0.25">
      <c r="A59" s="10">
        <v>54</v>
      </c>
      <c r="B59" s="15" t="s">
        <v>359</v>
      </c>
      <c r="C59" s="16" t="s">
        <v>291</v>
      </c>
      <c r="D59" s="16" t="s">
        <v>183</v>
      </c>
      <c r="E59" s="16" t="s">
        <v>1011</v>
      </c>
      <c r="F59" s="17">
        <v>1</v>
      </c>
      <c r="G59" s="4">
        <v>1</v>
      </c>
      <c r="H59" s="18"/>
      <c r="I59" s="19">
        <v>0</v>
      </c>
      <c r="J59" s="5">
        <v>0</v>
      </c>
      <c r="K59" s="5">
        <v>0</v>
      </c>
      <c r="L59" s="5">
        <f t="shared" si="2"/>
        <v>0</v>
      </c>
      <c r="M59" s="5">
        <f t="shared" si="3"/>
        <v>0</v>
      </c>
      <c r="N59" s="19"/>
      <c r="O59" s="4"/>
      <c r="P59" s="4"/>
      <c r="Q59" s="4"/>
      <c r="R59" s="4"/>
      <c r="S59" s="4"/>
      <c r="T59" s="20"/>
    </row>
    <row r="60" spans="1:20" s="1" customFormat="1" ht="30" x14ac:dyDescent="0.25">
      <c r="A60" s="10">
        <v>55</v>
      </c>
      <c r="B60" s="15" t="s">
        <v>30</v>
      </c>
      <c r="C60" s="16" t="s">
        <v>292</v>
      </c>
      <c r="D60" s="16" t="s">
        <v>945</v>
      </c>
      <c r="E60" s="16" t="s">
        <v>1011</v>
      </c>
      <c r="F60" s="17">
        <v>60</v>
      </c>
      <c r="G60" s="4">
        <v>1</v>
      </c>
      <c r="H60" s="18"/>
      <c r="I60" s="19">
        <v>0</v>
      </c>
      <c r="J60" s="5">
        <v>0</v>
      </c>
      <c r="K60" s="5">
        <v>0</v>
      </c>
      <c r="L60" s="5">
        <f t="shared" si="2"/>
        <v>0</v>
      </c>
      <c r="M60" s="5">
        <f t="shared" si="3"/>
        <v>0</v>
      </c>
      <c r="N60" s="19"/>
      <c r="O60" s="4"/>
      <c r="P60" s="4"/>
      <c r="Q60" s="4"/>
      <c r="R60" s="4"/>
      <c r="S60" s="4"/>
      <c r="T60" s="20"/>
    </row>
    <row r="61" spans="1:20" s="1" customFormat="1" ht="30" x14ac:dyDescent="0.25">
      <c r="A61" s="10">
        <v>56</v>
      </c>
      <c r="B61" s="15" t="s">
        <v>293</v>
      </c>
      <c r="C61" s="16" t="s">
        <v>294</v>
      </c>
      <c r="D61" s="16" t="s">
        <v>942</v>
      </c>
      <c r="E61" s="16" t="s">
        <v>1011</v>
      </c>
      <c r="F61" s="17">
        <v>4</v>
      </c>
      <c r="G61" s="4">
        <v>1</v>
      </c>
      <c r="H61" s="18"/>
      <c r="I61" s="19">
        <v>0</v>
      </c>
      <c r="J61" s="5">
        <v>0</v>
      </c>
      <c r="K61" s="5">
        <v>0</v>
      </c>
      <c r="L61" s="5">
        <f t="shared" si="2"/>
        <v>0</v>
      </c>
      <c r="M61" s="5">
        <f t="shared" si="3"/>
        <v>0</v>
      </c>
      <c r="N61" s="19"/>
      <c r="O61" s="4"/>
      <c r="P61" s="4"/>
      <c r="Q61" s="4"/>
      <c r="R61" s="4"/>
      <c r="S61" s="4"/>
      <c r="T61" s="20"/>
    </row>
    <row r="62" spans="1:20" s="1" customFormat="1" ht="30" x14ac:dyDescent="0.25">
      <c r="A62" s="10">
        <v>57</v>
      </c>
      <c r="B62" s="15" t="s">
        <v>295</v>
      </c>
      <c r="C62" s="16" t="s">
        <v>991</v>
      </c>
      <c r="D62" s="16" t="s">
        <v>182</v>
      </c>
      <c r="E62" s="16" t="s">
        <v>1011</v>
      </c>
      <c r="F62" s="17">
        <v>32</v>
      </c>
      <c r="G62" s="4">
        <v>1</v>
      </c>
      <c r="H62" s="18"/>
      <c r="I62" s="19">
        <v>0</v>
      </c>
      <c r="J62" s="5">
        <v>0</v>
      </c>
      <c r="K62" s="5">
        <v>0</v>
      </c>
      <c r="L62" s="5">
        <f t="shared" si="2"/>
        <v>0</v>
      </c>
      <c r="M62" s="5">
        <f t="shared" si="3"/>
        <v>0</v>
      </c>
      <c r="N62" s="19"/>
      <c r="O62" s="4"/>
      <c r="P62" s="4"/>
      <c r="Q62" s="4"/>
      <c r="R62" s="4"/>
      <c r="S62" s="4"/>
      <c r="T62" s="20"/>
    </row>
    <row r="63" spans="1:20" s="1" customFormat="1" x14ac:dyDescent="0.25">
      <c r="A63" s="10">
        <v>58</v>
      </c>
      <c r="B63" s="15" t="s">
        <v>296</v>
      </c>
      <c r="C63" s="16" t="s">
        <v>992</v>
      </c>
      <c r="D63" s="16" t="s">
        <v>170</v>
      </c>
      <c r="E63" s="16" t="s">
        <v>1011</v>
      </c>
      <c r="F63" s="17">
        <v>24</v>
      </c>
      <c r="G63" s="4">
        <v>1</v>
      </c>
      <c r="H63" s="18"/>
      <c r="I63" s="19">
        <v>0</v>
      </c>
      <c r="J63" s="5">
        <v>0</v>
      </c>
      <c r="K63" s="5">
        <v>0</v>
      </c>
      <c r="L63" s="5">
        <f t="shared" si="2"/>
        <v>0</v>
      </c>
      <c r="M63" s="5">
        <f t="shared" si="3"/>
        <v>0</v>
      </c>
      <c r="N63" s="19"/>
      <c r="O63" s="4"/>
      <c r="P63" s="4"/>
      <c r="Q63" s="4"/>
      <c r="R63" s="4"/>
      <c r="S63" s="4"/>
      <c r="T63" s="20"/>
    </row>
    <row r="64" spans="1:20" s="1" customFormat="1" x14ac:dyDescent="0.25">
      <c r="A64" s="10">
        <v>59</v>
      </c>
      <c r="B64" s="15" t="s">
        <v>297</v>
      </c>
      <c r="C64" s="16" t="s">
        <v>298</v>
      </c>
      <c r="D64" s="16" t="s">
        <v>182</v>
      </c>
      <c r="E64" s="16" t="s">
        <v>1011</v>
      </c>
      <c r="F64" s="17">
        <v>2</v>
      </c>
      <c r="G64" s="4">
        <v>1</v>
      </c>
      <c r="H64" s="18"/>
      <c r="I64" s="19">
        <v>0</v>
      </c>
      <c r="J64" s="5">
        <v>0</v>
      </c>
      <c r="K64" s="5">
        <v>0</v>
      </c>
      <c r="L64" s="5">
        <f t="shared" si="2"/>
        <v>0</v>
      </c>
      <c r="M64" s="5">
        <f t="shared" si="3"/>
        <v>0</v>
      </c>
      <c r="N64" s="19"/>
      <c r="O64" s="4"/>
      <c r="P64" s="4"/>
      <c r="Q64" s="4"/>
      <c r="R64" s="4"/>
      <c r="S64" s="4"/>
      <c r="T64" s="20"/>
    </row>
    <row r="65" spans="1:20" s="1" customFormat="1" ht="45" x14ac:dyDescent="0.25">
      <c r="A65" s="10">
        <v>60</v>
      </c>
      <c r="B65" s="15" t="s">
        <v>31</v>
      </c>
      <c r="C65" s="16" t="s">
        <v>299</v>
      </c>
      <c r="D65" s="16" t="s">
        <v>958</v>
      </c>
      <c r="E65" s="16" t="s">
        <v>1011</v>
      </c>
      <c r="F65" s="17">
        <v>200</v>
      </c>
      <c r="G65" s="4">
        <v>1</v>
      </c>
      <c r="H65" s="18"/>
      <c r="I65" s="19">
        <v>0</v>
      </c>
      <c r="J65" s="5">
        <v>0</v>
      </c>
      <c r="K65" s="5">
        <v>0</v>
      </c>
      <c r="L65" s="5">
        <f t="shared" si="2"/>
        <v>0</v>
      </c>
      <c r="M65" s="5">
        <f t="shared" si="3"/>
        <v>0</v>
      </c>
      <c r="N65" s="19"/>
      <c r="O65" s="4"/>
      <c r="P65" s="4"/>
      <c r="Q65" s="4"/>
      <c r="R65" s="4"/>
      <c r="S65" s="4"/>
      <c r="T65" s="20"/>
    </row>
    <row r="66" spans="1:20" s="1" customFormat="1" ht="30" x14ac:dyDescent="0.25">
      <c r="A66" s="10">
        <v>61</v>
      </c>
      <c r="B66" s="15" t="s">
        <v>32</v>
      </c>
      <c r="C66" s="16" t="s">
        <v>300</v>
      </c>
      <c r="D66" s="16" t="s">
        <v>945</v>
      </c>
      <c r="E66" s="16" t="s">
        <v>1011</v>
      </c>
      <c r="F66" s="17">
        <v>520</v>
      </c>
      <c r="G66" s="4">
        <v>1</v>
      </c>
      <c r="H66" s="18"/>
      <c r="I66" s="19">
        <v>0</v>
      </c>
      <c r="J66" s="5">
        <v>0</v>
      </c>
      <c r="K66" s="5">
        <v>0</v>
      </c>
      <c r="L66" s="5">
        <f t="shared" si="2"/>
        <v>0</v>
      </c>
      <c r="M66" s="5">
        <f t="shared" si="3"/>
        <v>0</v>
      </c>
      <c r="N66" s="19"/>
      <c r="O66" s="4"/>
      <c r="P66" s="4"/>
      <c r="Q66" s="4"/>
      <c r="R66" s="4"/>
      <c r="S66" s="4"/>
      <c r="T66" s="20"/>
    </row>
    <row r="67" spans="1:20" s="1" customFormat="1" ht="30" x14ac:dyDescent="0.25">
      <c r="A67" s="10">
        <v>62</v>
      </c>
      <c r="B67" s="15" t="s">
        <v>33</v>
      </c>
      <c r="C67" s="16" t="s">
        <v>301</v>
      </c>
      <c r="D67" s="16" t="s">
        <v>944</v>
      </c>
      <c r="E67" s="16" t="s">
        <v>1011</v>
      </c>
      <c r="F67" s="17">
        <v>16</v>
      </c>
      <c r="G67" s="4">
        <v>1</v>
      </c>
      <c r="H67" s="18"/>
      <c r="I67" s="19">
        <v>0</v>
      </c>
      <c r="J67" s="5">
        <v>0</v>
      </c>
      <c r="K67" s="5">
        <v>0</v>
      </c>
      <c r="L67" s="5">
        <f t="shared" si="2"/>
        <v>0</v>
      </c>
      <c r="M67" s="5">
        <f t="shared" si="3"/>
        <v>0</v>
      </c>
      <c r="N67" s="19"/>
      <c r="O67" s="4"/>
      <c r="P67" s="4"/>
      <c r="Q67" s="4"/>
      <c r="R67" s="4"/>
      <c r="S67" s="4"/>
      <c r="T67" s="20"/>
    </row>
    <row r="68" spans="1:20" s="1" customFormat="1" ht="30" x14ac:dyDescent="0.25">
      <c r="A68" s="10">
        <v>63</v>
      </c>
      <c r="B68" s="15" t="s">
        <v>34</v>
      </c>
      <c r="C68" s="16" t="s">
        <v>302</v>
      </c>
      <c r="D68" s="16" t="s">
        <v>943</v>
      </c>
      <c r="E68" s="16" t="s">
        <v>1011</v>
      </c>
      <c r="F68" s="17">
        <v>42</v>
      </c>
      <c r="G68" s="4">
        <v>1</v>
      </c>
      <c r="H68" s="18"/>
      <c r="I68" s="19">
        <v>0</v>
      </c>
      <c r="J68" s="5">
        <v>0</v>
      </c>
      <c r="K68" s="5">
        <v>0</v>
      </c>
      <c r="L68" s="5">
        <f t="shared" si="2"/>
        <v>0</v>
      </c>
      <c r="M68" s="5">
        <f t="shared" si="3"/>
        <v>0</v>
      </c>
      <c r="N68" s="19"/>
      <c r="O68" s="4"/>
      <c r="P68" s="4"/>
      <c r="Q68" s="4"/>
      <c r="R68" s="4"/>
      <c r="S68" s="4"/>
      <c r="T68" s="20"/>
    </row>
    <row r="69" spans="1:20" s="1" customFormat="1" ht="30" x14ac:dyDescent="0.25">
      <c r="A69" s="10">
        <v>64</v>
      </c>
      <c r="B69" s="15" t="s">
        <v>303</v>
      </c>
      <c r="C69" s="16" t="s">
        <v>304</v>
      </c>
      <c r="D69" s="16" t="s">
        <v>182</v>
      </c>
      <c r="E69" s="16" t="s">
        <v>1011</v>
      </c>
      <c r="F69" s="17">
        <v>10</v>
      </c>
      <c r="G69" s="4">
        <v>1</v>
      </c>
      <c r="H69" s="18"/>
      <c r="I69" s="19">
        <v>0</v>
      </c>
      <c r="J69" s="5">
        <v>0</v>
      </c>
      <c r="K69" s="5">
        <v>0</v>
      </c>
      <c r="L69" s="5">
        <f t="shared" si="2"/>
        <v>0</v>
      </c>
      <c r="M69" s="5">
        <f t="shared" si="3"/>
        <v>0</v>
      </c>
      <c r="N69" s="19"/>
      <c r="O69" s="4"/>
      <c r="P69" s="4"/>
      <c r="Q69" s="4"/>
      <c r="R69" s="4"/>
      <c r="S69" s="4"/>
      <c r="T69" s="20"/>
    </row>
    <row r="70" spans="1:20" s="1" customFormat="1" ht="30" x14ac:dyDescent="0.25">
      <c r="A70" s="10">
        <v>65</v>
      </c>
      <c r="B70" s="15" t="s">
        <v>305</v>
      </c>
      <c r="C70" s="16" t="s">
        <v>306</v>
      </c>
      <c r="D70" s="16" t="s">
        <v>942</v>
      </c>
      <c r="E70" s="16" t="s">
        <v>1011</v>
      </c>
      <c r="F70" s="17">
        <v>2</v>
      </c>
      <c r="G70" s="4">
        <v>1</v>
      </c>
      <c r="H70" s="18"/>
      <c r="I70" s="19">
        <v>0</v>
      </c>
      <c r="J70" s="5">
        <v>0</v>
      </c>
      <c r="K70" s="5">
        <v>0</v>
      </c>
      <c r="L70" s="5">
        <f t="shared" si="2"/>
        <v>0</v>
      </c>
      <c r="M70" s="5">
        <f t="shared" si="3"/>
        <v>0</v>
      </c>
      <c r="N70" s="19"/>
      <c r="O70" s="4"/>
      <c r="P70" s="4"/>
      <c r="Q70" s="4"/>
      <c r="R70" s="4"/>
      <c r="S70" s="4"/>
      <c r="T70" s="20"/>
    </row>
    <row r="71" spans="1:20" s="1" customFormat="1" x14ac:dyDescent="0.25">
      <c r="A71" s="10">
        <v>66</v>
      </c>
      <c r="B71" s="15" t="s">
        <v>307</v>
      </c>
      <c r="C71" s="16" t="s">
        <v>993</v>
      </c>
      <c r="D71" s="16" t="s">
        <v>170</v>
      </c>
      <c r="E71" s="16" t="s">
        <v>1011</v>
      </c>
      <c r="F71" s="17">
        <v>2</v>
      </c>
      <c r="G71" s="4">
        <v>1</v>
      </c>
      <c r="H71" s="18"/>
      <c r="I71" s="19">
        <v>0</v>
      </c>
      <c r="J71" s="5">
        <v>0</v>
      </c>
      <c r="K71" s="5">
        <v>0</v>
      </c>
      <c r="L71" s="5">
        <f t="shared" si="2"/>
        <v>0</v>
      </c>
      <c r="M71" s="5">
        <f t="shared" si="3"/>
        <v>0</v>
      </c>
      <c r="N71" s="19"/>
      <c r="O71" s="4"/>
      <c r="P71" s="4"/>
      <c r="Q71" s="4"/>
      <c r="R71" s="4"/>
      <c r="S71" s="4"/>
      <c r="T71" s="20"/>
    </row>
    <row r="72" spans="1:20" s="1" customFormat="1" ht="30" x14ac:dyDescent="0.25">
      <c r="A72" s="10">
        <v>67</v>
      </c>
      <c r="B72" s="15" t="s">
        <v>308</v>
      </c>
      <c r="C72" s="16" t="s">
        <v>309</v>
      </c>
      <c r="D72" s="16" t="s">
        <v>942</v>
      </c>
      <c r="E72" s="16" t="s">
        <v>1011</v>
      </c>
      <c r="F72" s="17">
        <v>220</v>
      </c>
      <c r="G72" s="4">
        <v>1</v>
      </c>
      <c r="H72" s="18"/>
      <c r="I72" s="19">
        <v>0</v>
      </c>
      <c r="J72" s="5">
        <v>0</v>
      </c>
      <c r="K72" s="5">
        <v>0</v>
      </c>
      <c r="L72" s="5">
        <f t="shared" si="2"/>
        <v>0</v>
      </c>
      <c r="M72" s="5">
        <f t="shared" si="3"/>
        <v>0</v>
      </c>
      <c r="N72" s="19"/>
      <c r="O72" s="4"/>
      <c r="P72" s="4"/>
      <c r="Q72" s="4"/>
      <c r="R72" s="4"/>
      <c r="S72" s="4"/>
      <c r="T72" s="20"/>
    </row>
    <row r="73" spans="1:20" s="1" customFormat="1" x14ac:dyDescent="0.25">
      <c r="A73" s="10">
        <v>68</v>
      </c>
      <c r="B73" s="15" t="s">
        <v>310</v>
      </c>
      <c r="C73" s="16" t="s">
        <v>311</v>
      </c>
      <c r="D73" s="16" t="s">
        <v>940</v>
      </c>
      <c r="E73" s="16" t="s">
        <v>1011</v>
      </c>
      <c r="F73" s="17">
        <v>520</v>
      </c>
      <c r="G73" s="4">
        <v>1</v>
      </c>
      <c r="H73" s="18"/>
      <c r="I73" s="19">
        <v>0</v>
      </c>
      <c r="J73" s="5">
        <v>0</v>
      </c>
      <c r="K73" s="5">
        <v>0</v>
      </c>
      <c r="L73" s="5">
        <f t="shared" si="2"/>
        <v>0</v>
      </c>
      <c r="M73" s="5">
        <f t="shared" si="3"/>
        <v>0</v>
      </c>
      <c r="N73" s="19"/>
      <c r="O73" s="4"/>
      <c r="P73" s="4"/>
      <c r="Q73" s="4"/>
      <c r="R73" s="4"/>
      <c r="S73" s="4"/>
      <c r="T73" s="20"/>
    </row>
    <row r="74" spans="1:20" s="1" customFormat="1" x14ac:dyDescent="0.25">
      <c r="A74" s="10">
        <v>69</v>
      </c>
      <c r="B74" s="15" t="s">
        <v>312</v>
      </c>
      <c r="C74" s="16" t="s">
        <v>313</v>
      </c>
      <c r="D74" s="16" t="s">
        <v>940</v>
      </c>
      <c r="E74" s="16" t="s">
        <v>1011</v>
      </c>
      <c r="F74" s="17">
        <v>40</v>
      </c>
      <c r="G74" s="4">
        <v>1</v>
      </c>
      <c r="H74" s="18"/>
      <c r="I74" s="19">
        <v>0</v>
      </c>
      <c r="J74" s="5">
        <v>0</v>
      </c>
      <c r="K74" s="5">
        <v>0</v>
      </c>
      <c r="L74" s="5">
        <f t="shared" si="2"/>
        <v>0</v>
      </c>
      <c r="M74" s="5">
        <f t="shared" si="3"/>
        <v>0</v>
      </c>
      <c r="N74" s="19"/>
      <c r="O74" s="4"/>
      <c r="P74" s="4"/>
      <c r="Q74" s="4"/>
      <c r="R74" s="4"/>
      <c r="S74" s="4"/>
      <c r="T74" s="20"/>
    </row>
    <row r="75" spans="1:20" s="1" customFormat="1" ht="30" x14ac:dyDescent="0.25">
      <c r="A75" s="10">
        <v>70</v>
      </c>
      <c r="B75" s="15" t="s">
        <v>314</v>
      </c>
      <c r="C75" s="16" t="s">
        <v>994</v>
      </c>
      <c r="D75" s="16" t="s">
        <v>943</v>
      </c>
      <c r="E75" s="16" t="s">
        <v>1011</v>
      </c>
      <c r="F75" s="17">
        <v>560</v>
      </c>
      <c r="G75" s="4">
        <v>1</v>
      </c>
      <c r="H75" s="18"/>
      <c r="I75" s="19">
        <v>0</v>
      </c>
      <c r="J75" s="5">
        <v>0</v>
      </c>
      <c r="K75" s="5">
        <v>0</v>
      </c>
      <c r="L75" s="5">
        <f t="shared" si="2"/>
        <v>0</v>
      </c>
      <c r="M75" s="5">
        <f t="shared" si="3"/>
        <v>0</v>
      </c>
      <c r="N75" s="19"/>
      <c r="O75" s="4"/>
      <c r="P75" s="4"/>
      <c r="Q75" s="4"/>
      <c r="R75" s="4"/>
      <c r="S75" s="4"/>
      <c r="T75" s="20"/>
    </row>
    <row r="76" spans="1:20" s="1" customFormat="1" x14ac:dyDescent="0.25">
      <c r="A76" s="10">
        <v>71</v>
      </c>
      <c r="B76" s="15" t="s">
        <v>315</v>
      </c>
      <c r="C76" s="16" t="s">
        <v>316</v>
      </c>
      <c r="D76" s="16" t="s">
        <v>958</v>
      </c>
      <c r="E76" s="16" t="s">
        <v>1011</v>
      </c>
      <c r="F76" s="17">
        <v>2</v>
      </c>
      <c r="G76" s="4">
        <v>1</v>
      </c>
      <c r="H76" s="18"/>
      <c r="I76" s="19">
        <v>0</v>
      </c>
      <c r="J76" s="5">
        <v>0</v>
      </c>
      <c r="K76" s="5">
        <v>0</v>
      </c>
      <c r="L76" s="5">
        <f t="shared" si="2"/>
        <v>0</v>
      </c>
      <c r="M76" s="5">
        <f t="shared" si="3"/>
        <v>0</v>
      </c>
      <c r="N76" s="19"/>
      <c r="O76" s="4"/>
      <c r="P76" s="4"/>
      <c r="Q76" s="4"/>
      <c r="R76" s="4"/>
      <c r="S76" s="4"/>
      <c r="T76" s="20"/>
    </row>
    <row r="77" spans="1:20" s="1" customFormat="1" x14ac:dyDescent="0.25">
      <c r="A77" s="10">
        <v>72</v>
      </c>
      <c r="B77" s="15" t="s">
        <v>317</v>
      </c>
      <c r="C77" s="16" t="s">
        <v>318</v>
      </c>
      <c r="D77" s="16" t="s">
        <v>943</v>
      </c>
      <c r="E77" s="16" t="s">
        <v>1011</v>
      </c>
      <c r="F77" s="17">
        <v>1160</v>
      </c>
      <c r="G77" s="4">
        <v>1</v>
      </c>
      <c r="H77" s="18"/>
      <c r="I77" s="19">
        <v>0</v>
      </c>
      <c r="J77" s="5">
        <v>0</v>
      </c>
      <c r="K77" s="5">
        <v>0</v>
      </c>
      <c r="L77" s="5">
        <f t="shared" si="2"/>
        <v>0</v>
      </c>
      <c r="M77" s="5">
        <f t="shared" si="3"/>
        <v>0</v>
      </c>
      <c r="N77" s="19"/>
      <c r="O77" s="4"/>
      <c r="P77" s="4"/>
      <c r="Q77" s="4"/>
      <c r="R77" s="4"/>
      <c r="S77" s="4"/>
      <c r="T77" s="20"/>
    </row>
    <row r="78" spans="1:20" s="1" customFormat="1" ht="30" x14ac:dyDescent="0.25">
      <c r="A78" s="10">
        <v>73</v>
      </c>
      <c r="B78" s="15" t="s">
        <v>319</v>
      </c>
      <c r="C78" s="16" t="s">
        <v>320</v>
      </c>
      <c r="D78" s="16" t="s">
        <v>956</v>
      </c>
      <c r="E78" s="16" t="s">
        <v>1011</v>
      </c>
      <c r="F78" s="17">
        <v>40</v>
      </c>
      <c r="G78" s="4">
        <v>1</v>
      </c>
      <c r="H78" s="18"/>
      <c r="I78" s="19">
        <v>0</v>
      </c>
      <c r="J78" s="5">
        <v>0</v>
      </c>
      <c r="K78" s="5">
        <v>0</v>
      </c>
      <c r="L78" s="5">
        <f t="shared" si="2"/>
        <v>0</v>
      </c>
      <c r="M78" s="5">
        <f t="shared" si="3"/>
        <v>0</v>
      </c>
      <c r="N78" s="19"/>
      <c r="O78" s="4"/>
      <c r="P78" s="4"/>
      <c r="Q78" s="4"/>
      <c r="R78" s="4"/>
      <c r="S78" s="4"/>
      <c r="T78" s="20"/>
    </row>
    <row r="79" spans="1:20" s="1" customFormat="1" ht="45" x14ac:dyDescent="0.25">
      <c r="A79" s="10">
        <v>74</v>
      </c>
      <c r="B79" s="15" t="s">
        <v>35</v>
      </c>
      <c r="C79" s="16" t="s">
        <v>321</v>
      </c>
      <c r="D79" s="16" t="s">
        <v>956</v>
      </c>
      <c r="E79" s="16" t="s">
        <v>1011</v>
      </c>
      <c r="F79" s="17">
        <v>20</v>
      </c>
      <c r="G79" s="4">
        <v>1</v>
      </c>
      <c r="H79" s="18"/>
      <c r="I79" s="19">
        <v>0</v>
      </c>
      <c r="J79" s="5">
        <v>0</v>
      </c>
      <c r="K79" s="5">
        <v>0</v>
      </c>
      <c r="L79" s="5">
        <f t="shared" si="2"/>
        <v>0</v>
      </c>
      <c r="M79" s="5">
        <f t="shared" si="3"/>
        <v>0</v>
      </c>
      <c r="N79" s="19"/>
      <c r="O79" s="4"/>
      <c r="P79" s="4"/>
      <c r="Q79" s="4"/>
      <c r="R79" s="4"/>
      <c r="S79" s="4"/>
      <c r="T79" s="20"/>
    </row>
    <row r="80" spans="1:20" s="1" customFormat="1" ht="45" x14ac:dyDescent="0.25">
      <c r="A80" s="10">
        <v>75</v>
      </c>
      <c r="B80" s="15" t="s">
        <v>36</v>
      </c>
      <c r="C80" s="16" t="s">
        <v>322</v>
      </c>
      <c r="D80" s="16" t="s">
        <v>943</v>
      </c>
      <c r="E80" s="16" t="s">
        <v>1011</v>
      </c>
      <c r="F80" s="17">
        <v>960</v>
      </c>
      <c r="G80" s="4">
        <v>1</v>
      </c>
      <c r="H80" s="18"/>
      <c r="I80" s="19">
        <v>0</v>
      </c>
      <c r="J80" s="5">
        <v>0</v>
      </c>
      <c r="K80" s="5">
        <v>0</v>
      </c>
      <c r="L80" s="5">
        <f t="shared" si="2"/>
        <v>0</v>
      </c>
      <c r="M80" s="5">
        <f t="shared" si="3"/>
        <v>0</v>
      </c>
      <c r="N80" s="19"/>
      <c r="O80" s="4"/>
      <c r="P80" s="4"/>
      <c r="Q80" s="4"/>
      <c r="R80" s="4"/>
      <c r="S80" s="4"/>
      <c r="T80" s="20"/>
    </row>
    <row r="81" spans="1:20" s="1" customFormat="1" x14ac:dyDescent="0.25">
      <c r="A81" s="10">
        <v>76</v>
      </c>
      <c r="B81" s="15" t="s">
        <v>323</v>
      </c>
      <c r="C81" s="16" t="s">
        <v>324</v>
      </c>
      <c r="D81" s="16" t="s">
        <v>940</v>
      </c>
      <c r="E81" s="16" t="s">
        <v>1011</v>
      </c>
      <c r="F81" s="17">
        <v>120</v>
      </c>
      <c r="G81" s="4">
        <v>1</v>
      </c>
      <c r="H81" s="18"/>
      <c r="I81" s="19">
        <v>0</v>
      </c>
      <c r="J81" s="5">
        <v>0</v>
      </c>
      <c r="K81" s="5">
        <v>0</v>
      </c>
      <c r="L81" s="5">
        <f t="shared" si="2"/>
        <v>0</v>
      </c>
      <c r="M81" s="5">
        <f t="shared" si="3"/>
        <v>0</v>
      </c>
      <c r="N81" s="19"/>
      <c r="O81" s="4"/>
      <c r="P81" s="4"/>
      <c r="Q81" s="4"/>
      <c r="R81" s="4"/>
      <c r="S81" s="4"/>
      <c r="T81" s="20"/>
    </row>
    <row r="82" spans="1:20" s="1" customFormat="1" ht="30" x14ac:dyDescent="0.25">
      <c r="A82" s="10">
        <v>77</v>
      </c>
      <c r="B82" s="15" t="s">
        <v>37</v>
      </c>
      <c r="C82" s="16" t="s">
        <v>325</v>
      </c>
      <c r="D82" s="16" t="s">
        <v>943</v>
      </c>
      <c r="E82" s="16" t="s">
        <v>1011</v>
      </c>
      <c r="F82" s="17">
        <v>320</v>
      </c>
      <c r="G82" s="4">
        <v>1</v>
      </c>
      <c r="H82" s="18"/>
      <c r="I82" s="19">
        <v>0</v>
      </c>
      <c r="J82" s="5">
        <v>0</v>
      </c>
      <c r="K82" s="5">
        <v>0</v>
      </c>
      <c r="L82" s="5">
        <f t="shared" si="2"/>
        <v>0</v>
      </c>
      <c r="M82" s="5">
        <f t="shared" si="3"/>
        <v>0</v>
      </c>
      <c r="N82" s="19"/>
      <c r="O82" s="4"/>
      <c r="P82" s="4"/>
      <c r="Q82" s="4"/>
      <c r="R82" s="4"/>
      <c r="S82" s="4"/>
      <c r="T82" s="20"/>
    </row>
    <row r="83" spans="1:20" s="1" customFormat="1" x14ac:dyDescent="0.25">
      <c r="A83" s="10">
        <v>78</v>
      </c>
      <c r="B83" s="15" t="s">
        <v>38</v>
      </c>
      <c r="C83" s="16" t="s">
        <v>326</v>
      </c>
      <c r="D83" s="16" t="s">
        <v>940</v>
      </c>
      <c r="E83" s="16" t="s">
        <v>1011</v>
      </c>
      <c r="F83" s="17">
        <v>60</v>
      </c>
      <c r="G83" s="4">
        <v>1</v>
      </c>
      <c r="H83" s="18"/>
      <c r="I83" s="19">
        <v>0</v>
      </c>
      <c r="J83" s="5">
        <v>0</v>
      </c>
      <c r="K83" s="5">
        <v>0</v>
      </c>
      <c r="L83" s="5">
        <f t="shared" si="2"/>
        <v>0</v>
      </c>
      <c r="M83" s="5">
        <f t="shared" si="3"/>
        <v>0</v>
      </c>
      <c r="N83" s="19"/>
      <c r="O83" s="4"/>
      <c r="P83" s="4"/>
      <c r="Q83" s="4"/>
      <c r="R83" s="4"/>
      <c r="S83" s="4"/>
      <c r="T83" s="20"/>
    </row>
    <row r="84" spans="1:20" s="1" customFormat="1" x14ac:dyDescent="0.25">
      <c r="A84" s="10">
        <v>79</v>
      </c>
      <c r="B84" s="15" t="s">
        <v>327</v>
      </c>
      <c r="C84" s="16" t="s">
        <v>328</v>
      </c>
      <c r="D84" s="16" t="s">
        <v>170</v>
      </c>
      <c r="E84" s="16" t="s">
        <v>1011</v>
      </c>
      <c r="F84" s="17">
        <v>760</v>
      </c>
      <c r="G84" s="4">
        <v>1</v>
      </c>
      <c r="H84" s="18"/>
      <c r="I84" s="19">
        <v>0</v>
      </c>
      <c r="J84" s="5">
        <v>0</v>
      </c>
      <c r="K84" s="5">
        <v>0</v>
      </c>
      <c r="L84" s="5">
        <f t="shared" si="2"/>
        <v>0</v>
      </c>
      <c r="M84" s="5">
        <f t="shared" si="3"/>
        <v>0</v>
      </c>
      <c r="N84" s="19"/>
      <c r="O84" s="4"/>
      <c r="P84" s="4"/>
      <c r="Q84" s="4"/>
      <c r="R84" s="4"/>
      <c r="S84" s="4"/>
      <c r="T84" s="20"/>
    </row>
    <row r="85" spans="1:20" s="1" customFormat="1" x14ac:dyDescent="0.25">
      <c r="A85" s="10">
        <v>80</v>
      </c>
      <c r="B85" s="15" t="s">
        <v>329</v>
      </c>
      <c r="C85" s="16" t="s">
        <v>330</v>
      </c>
      <c r="D85" s="16" t="s">
        <v>940</v>
      </c>
      <c r="E85" s="16" t="s">
        <v>1011</v>
      </c>
      <c r="F85" s="17">
        <v>200</v>
      </c>
      <c r="G85" s="4">
        <v>1</v>
      </c>
      <c r="H85" s="18"/>
      <c r="I85" s="19">
        <v>0</v>
      </c>
      <c r="J85" s="5">
        <v>0</v>
      </c>
      <c r="K85" s="5">
        <v>0</v>
      </c>
      <c r="L85" s="5">
        <f t="shared" si="2"/>
        <v>0</v>
      </c>
      <c r="M85" s="5">
        <f t="shared" si="3"/>
        <v>0</v>
      </c>
      <c r="N85" s="19"/>
      <c r="O85" s="4"/>
      <c r="P85" s="4"/>
      <c r="Q85" s="4"/>
      <c r="R85" s="4"/>
      <c r="S85" s="4"/>
      <c r="T85" s="20"/>
    </row>
    <row r="86" spans="1:20" s="1" customFormat="1" ht="30" x14ac:dyDescent="0.25">
      <c r="A86" s="10">
        <v>81</v>
      </c>
      <c r="B86" s="15" t="s">
        <v>39</v>
      </c>
      <c r="C86" s="16" t="s">
        <v>331</v>
      </c>
      <c r="D86" s="16" t="s">
        <v>941</v>
      </c>
      <c r="E86" s="16" t="s">
        <v>1011</v>
      </c>
      <c r="F86" s="17">
        <v>4</v>
      </c>
      <c r="G86" s="4">
        <v>1</v>
      </c>
      <c r="H86" s="18" t="s">
        <v>981</v>
      </c>
      <c r="I86" s="19">
        <v>0</v>
      </c>
      <c r="J86" s="5">
        <v>0</v>
      </c>
      <c r="K86" s="5">
        <v>0</v>
      </c>
      <c r="L86" s="5">
        <f t="shared" si="2"/>
        <v>0</v>
      </c>
      <c r="M86" s="5">
        <f t="shared" si="3"/>
        <v>0</v>
      </c>
      <c r="N86" s="19"/>
      <c r="O86" s="4"/>
      <c r="P86" s="4"/>
      <c r="Q86" s="4"/>
      <c r="R86" s="4"/>
      <c r="S86" s="4"/>
      <c r="T86" s="20"/>
    </row>
    <row r="87" spans="1:20" s="1" customFormat="1" x14ac:dyDescent="0.25">
      <c r="A87" s="10">
        <v>82</v>
      </c>
      <c r="B87" s="15" t="s">
        <v>332</v>
      </c>
      <c r="C87" s="16" t="s">
        <v>333</v>
      </c>
      <c r="D87" s="16" t="s">
        <v>940</v>
      </c>
      <c r="E87" s="16" t="s">
        <v>1011</v>
      </c>
      <c r="F87" s="17">
        <v>240</v>
      </c>
      <c r="G87" s="4">
        <v>1</v>
      </c>
      <c r="H87" s="18" t="s">
        <v>981</v>
      </c>
      <c r="I87" s="19">
        <v>0</v>
      </c>
      <c r="J87" s="5">
        <v>0</v>
      </c>
      <c r="K87" s="5">
        <v>0</v>
      </c>
      <c r="L87" s="5">
        <f t="shared" si="2"/>
        <v>0</v>
      </c>
      <c r="M87" s="5">
        <f t="shared" si="3"/>
        <v>0</v>
      </c>
      <c r="N87" s="19"/>
      <c r="O87" s="4"/>
      <c r="P87" s="4"/>
      <c r="Q87" s="4"/>
      <c r="R87" s="4"/>
      <c r="S87" s="4"/>
      <c r="T87" s="20"/>
    </row>
    <row r="88" spans="1:20" s="1" customFormat="1" ht="30" x14ac:dyDescent="0.25">
      <c r="A88" s="10">
        <v>83</v>
      </c>
      <c r="B88" s="15" t="s">
        <v>334</v>
      </c>
      <c r="C88" s="16" t="s">
        <v>995</v>
      </c>
      <c r="D88" s="16" t="s">
        <v>943</v>
      </c>
      <c r="E88" s="16" t="s">
        <v>1011</v>
      </c>
      <c r="F88" s="17">
        <v>60</v>
      </c>
      <c r="G88" s="4">
        <v>1</v>
      </c>
      <c r="H88" s="18"/>
      <c r="I88" s="19">
        <v>0</v>
      </c>
      <c r="J88" s="5">
        <v>0</v>
      </c>
      <c r="K88" s="5">
        <v>0</v>
      </c>
      <c r="L88" s="5">
        <f t="shared" si="2"/>
        <v>0</v>
      </c>
      <c r="M88" s="5">
        <f t="shared" si="3"/>
        <v>0</v>
      </c>
      <c r="N88" s="19"/>
      <c r="O88" s="4"/>
      <c r="P88" s="4"/>
      <c r="Q88" s="4"/>
      <c r="R88" s="4"/>
      <c r="S88" s="4"/>
      <c r="T88" s="20"/>
    </row>
    <row r="89" spans="1:20" s="1" customFormat="1" ht="30" x14ac:dyDescent="0.25">
      <c r="A89" s="10">
        <v>84</v>
      </c>
      <c r="B89" s="15" t="s">
        <v>335</v>
      </c>
      <c r="C89" s="16" t="s">
        <v>336</v>
      </c>
      <c r="D89" s="16" t="s">
        <v>182</v>
      </c>
      <c r="E89" s="16" t="s">
        <v>1011</v>
      </c>
      <c r="F89" s="17">
        <v>10</v>
      </c>
      <c r="G89" s="4">
        <v>1</v>
      </c>
      <c r="H89" s="18"/>
      <c r="I89" s="19">
        <v>0</v>
      </c>
      <c r="J89" s="5">
        <v>0</v>
      </c>
      <c r="K89" s="5">
        <v>0</v>
      </c>
      <c r="L89" s="5">
        <f t="shared" si="2"/>
        <v>0</v>
      </c>
      <c r="M89" s="5">
        <f t="shared" si="3"/>
        <v>0</v>
      </c>
      <c r="N89" s="19"/>
      <c r="O89" s="4"/>
      <c r="P89" s="4"/>
      <c r="Q89" s="4"/>
      <c r="R89" s="4"/>
      <c r="S89" s="4"/>
      <c r="T89" s="20"/>
    </row>
    <row r="90" spans="1:20" s="1" customFormat="1" x14ac:dyDescent="0.25">
      <c r="A90" s="10">
        <v>85</v>
      </c>
      <c r="B90" s="15" t="s">
        <v>337</v>
      </c>
      <c r="C90" s="16" t="s">
        <v>338</v>
      </c>
      <c r="D90" s="16" t="s">
        <v>170</v>
      </c>
      <c r="E90" s="16" t="s">
        <v>1011</v>
      </c>
      <c r="F90" s="17">
        <v>140</v>
      </c>
      <c r="G90" s="4">
        <v>1</v>
      </c>
      <c r="H90" s="18" t="s">
        <v>981</v>
      </c>
      <c r="I90" s="19">
        <v>0</v>
      </c>
      <c r="J90" s="5">
        <v>0</v>
      </c>
      <c r="K90" s="5">
        <v>0</v>
      </c>
      <c r="L90" s="5">
        <f t="shared" si="2"/>
        <v>0</v>
      </c>
      <c r="M90" s="5">
        <f t="shared" si="3"/>
        <v>0</v>
      </c>
      <c r="N90" s="19"/>
      <c r="O90" s="4"/>
      <c r="P90" s="4"/>
      <c r="Q90" s="4"/>
      <c r="R90" s="4"/>
      <c r="S90" s="4"/>
      <c r="T90" s="20"/>
    </row>
    <row r="91" spans="1:20" s="1" customFormat="1" x14ac:dyDescent="0.25">
      <c r="A91" s="10">
        <v>86</v>
      </c>
      <c r="B91" s="15" t="s">
        <v>339</v>
      </c>
      <c r="C91" s="16" t="s">
        <v>340</v>
      </c>
      <c r="D91" s="16" t="s">
        <v>170</v>
      </c>
      <c r="E91" s="16" t="s">
        <v>1011</v>
      </c>
      <c r="F91" s="17">
        <v>680</v>
      </c>
      <c r="G91" s="4">
        <v>1</v>
      </c>
      <c r="H91" s="18" t="s">
        <v>981</v>
      </c>
      <c r="I91" s="19">
        <v>0</v>
      </c>
      <c r="J91" s="5">
        <v>0</v>
      </c>
      <c r="K91" s="5">
        <v>0</v>
      </c>
      <c r="L91" s="5">
        <f t="shared" si="2"/>
        <v>0</v>
      </c>
      <c r="M91" s="5">
        <f t="shared" si="3"/>
        <v>0</v>
      </c>
      <c r="N91" s="19"/>
      <c r="O91" s="4"/>
      <c r="P91" s="4"/>
      <c r="Q91" s="4"/>
      <c r="R91" s="4"/>
      <c r="S91" s="4"/>
      <c r="T91" s="20"/>
    </row>
    <row r="92" spans="1:20" s="1" customFormat="1" x14ac:dyDescent="0.25">
      <c r="A92" s="10">
        <v>87</v>
      </c>
      <c r="B92" s="15">
        <v>140301031</v>
      </c>
      <c r="C92" s="16" t="s">
        <v>341</v>
      </c>
      <c r="D92" s="16" t="s">
        <v>948</v>
      </c>
      <c r="E92" s="16" t="s">
        <v>1011</v>
      </c>
      <c r="F92" s="17">
        <v>2</v>
      </c>
      <c r="G92" s="4">
        <v>1</v>
      </c>
      <c r="H92" s="18"/>
      <c r="I92" s="19">
        <v>0</v>
      </c>
      <c r="J92" s="5">
        <v>0</v>
      </c>
      <c r="K92" s="5">
        <v>0</v>
      </c>
      <c r="L92" s="5">
        <f t="shared" si="2"/>
        <v>0</v>
      </c>
      <c r="M92" s="5">
        <f t="shared" si="3"/>
        <v>0</v>
      </c>
      <c r="N92" s="19"/>
      <c r="O92" s="4"/>
      <c r="P92" s="4"/>
      <c r="Q92" s="4"/>
      <c r="R92" s="4"/>
      <c r="S92" s="4"/>
      <c r="T92" s="20"/>
    </row>
    <row r="93" spans="1:20" s="1" customFormat="1" x14ac:dyDescent="0.25">
      <c r="A93" s="10">
        <v>88</v>
      </c>
      <c r="B93" s="15" t="s">
        <v>342</v>
      </c>
      <c r="C93" s="16" t="s">
        <v>343</v>
      </c>
      <c r="D93" s="16" t="s">
        <v>183</v>
      </c>
      <c r="E93" s="16" t="s">
        <v>1011</v>
      </c>
      <c r="F93" s="17">
        <v>20</v>
      </c>
      <c r="G93" s="4">
        <v>1</v>
      </c>
      <c r="H93" s="18" t="s">
        <v>981</v>
      </c>
      <c r="I93" s="19">
        <v>0</v>
      </c>
      <c r="J93" s="5">
        <v>0</v>
      </c>
      <c r="K93" s="5">
        <v>0</v>
      </c>
      <c r="L93" s="5">
        <f t="shared" si="2"/>
        <v>0</v>
      </c>
      <c r="M93" s="5">
        <f t="shared" si="3"/>
        <v>0</v>
      </c>
      <c r="N93" s="19"/>
      <c r="O93" s="4"/>
      <c r="P93" s="4"/>
      <c r="Q93" s="4"/>
      <c r="R93" s="4"/>
      <c r="S93" s="4"/>
      <c r="T93" s="20"/>
    </row>
    <row r="94" spans="1:20" s="1" customFormat="1" ht="30" x14ac:dyDescent="0.25">
      <c r="A94" s="10">
        <v>89</v>
      </c>
      <c r="B94" s="15" t="s">
        <v>40</v>
      </c>
      <c r="C94" s="16" t="s">
        <v>344</v>
      </c>
      <c r="D94" s="16" t="s">
        <v>182</v>
      </c>
      <c r="E94" s="16" t="s">
        <v>1011</v>
      </c>
      <c r="F94" s="17">
        <v>50</v>
      </c>
      <c r="G94" s="4">
        <v>1</v>
      </c>
      <c r="H94" s="18"/>
      <c r="I94" s="19">
        <v>0</v>
      </c>
      <c r="J94" s="5">
        <v>0</v>
      </c>
      <c r="K94" s="5">
        <v>0</v>
      </c>
      <c r="L94" s="5">
        <f t="shared" si="2"/>
        <v>0</v>
      </c>
      <c r="M94" s="5">
        <f t="shared" si="3"/>
        <v>0</v>
      </c>
      <c r="N94" s="19"/>
      <c r="O94" s="4"/>
      <c r="P94" s="4"/>
      <c r="Q94" s="4"/>
      <c r="R94" s="4"/>
      <c r="S94" s="4"/>
      <c r="T94" s="20"/>
    </row>
    <row r="95" spans="1:20" s="1" customFormat="1" x14ac:dyDescent="0.25">
      <c r="A95" s="10">
        <v>90</v>
      </c>
      <c r="B95" s="15" t="s">
        <v>41</v>
      </c>
      <c r="C95" s="16" t="s">
        <v>345</v>
      </c>
      <c r="D95" s="16" t="s">
        <v>940</v>
      </c>
      <c r="E95" s="16" t="s">
        <v>1011</v>
      </c>
      <c r="F95" s="17">
        <v>100</v>
      </c>
      <c r="G95" s="4">
        <v>1</v>
      </c>
      <c r="H95" s="18"/>
      <c r="I95" s="19">
        <v>0</v>
      </c>
      <c r="J95" s="5">
        <v>0</v>
      </c>
      <c r="K95" s="5">
        <v>0</v>
      </c>
      <c r="L95" s="5">
        <f t="shared" si="2"/>
        <v>0</v>
      </c>
      <c r="M95" s="5">
        <f t="shared" si="3"/>
        <v>0</v>
      </c>
      <c r="N95" s="19"/>
      <c r="O95" s="4"/>
      <c r="P95" s="4"/>
      <c r="Q95" s="4"/>
      <c r="R95" s="4"/>
      <c r="S95" s="4"/>
      <c r="T95" s="20"/>
    </row>
    <row r="96" spans="1:20" s="1" customFormat="1" ht="30" x14ac:dyDescent="0.25">
      <c r="A96" s="10">
        <v>91</v>
      </c>
      <c r="B96" s="15" t="s">
        <v>346</v>
      </c>
      <c r="C96" s="16" t="s">
        <v>347</v>
      </c>
      <c r="D96" s="16" t="s">
        <v>943</v>
      </c>
      <c r="E96" s="16" t="s">
        <v>1011</v>
      </c>
      <c r="F96" s="17">
        <v>1800</v>
      </c>
      <c r="G96" s="4">
        <v>1</v>
      </c>
      <c r="H96" s="18"/>
      <c r="I96" s="19">
        <v>0</v>
      </c>
      <c r="J96" s="5">
        <v>0</v>
      </c>
      <c r="K96" s="5">
        <v>0</v>
      </c>
      <c r="L96" s="5">
        <f t="shared" si="2"/>
        <v>0</v>
      </c>
      <c r="M96" s="5">
        <f t="shared" si="3"/>
        <v>0</v>
      </c>
      <c r="N96" s="19"/>
      <c r="O96" s="4"/>
      <c r="P96" s="4"/>
      <c r="Q96" s="4"/>
      <c r="R96" s="4"/>
      <c r="S96" s="4"/>
      <c r="T96" s="20"/>
    </row>
    <row r="97" spans="1:20" s="1" customFormat="1" ht="30" x14ac:dyDescent="0.25">
      <c r="A97" s="10">
        <v>92</v>
      </c>
      <c r="B97" s="15" t="s">
        <v>348</v>
      </c>
      <c r="C97" s="16" t="s">
        <v>349</v>
      </c>
      <c r="D97" s="16" t="s">
        <v>943</v>
      </c>
      <c r="E97" s="16" t="s">
        <v>1011</v>
      </c>
      <c r="F97" s="17">
        <v>2400</v>
      </c>
      <c r="G97" s="4">
        <v>1</v>
      </c>
      <c r="H97" s="18"/>
      <c r="I97" s="19">
        <v>0</v>
      </c>
      <c r="J97" s="5">
        <v>0</v>
      </c>
      <c r="K97" s="5">
        <v>0</v>
      </c>
      <c r="L97" s="5">
        <f t="shared" si="2"/>
        <v>0</v>
      </c>
      <c r="M97" s="5">
        <f t="shared" si="3"/>
        <v>0</v>
      </c>
      <c r="N97" s="19"/>
      <c r="O97" s="4"/>
      <c r="P97" s="4"/>
      <c r="Q97" s="4"/>
      <c r="R97" s="4"/>
      <c r="S97" s="4"/>
      <c r="T97" s="20"/>
    </row>
    <row r="98" spans="1:20" s="1" customFormat="1" ht="30" x14ac:dyDescent="0.25">
      <c r="A98" s="10">
        <v>93</v>
      </c>
      <c r="B98" s="15" t="s">
        <v>350</v>
      </c>
      <c r="C98" s="16" t="s">
        <v>351</v>
      </c>
      <c r="D98" s="16" t="s">
        <v>943</v>
      </c>
      <c r="E98" s="16" t="s">
        <v>1011</v>
      </c>
      <c r="F98" s="17">
        <v>600</v>
      </c>
      <c r="G98" s="4">
        <v>1</v>
      </c>
      <c r="H98" s="18"/>
      <c r="I98" s="19">
        <v>0</v>
      </c>
      <c r="J98" s="5">
        <v>0</v>
      </c>
      <c r="K98" s="5">
        <v>0</v>
      </c>
      <c r="L98" s="5">
        <f t="shared" si="2"/>
        <v>0</v>
      </c>
      <c r="M98" s="5">
        <f t="shared" si="3"/>
        <v>0</v>
      </c>
      <c r="N98" s="19"/>
      <c r="O98" s="4"/>
      <c r="P98" s="4"/>
      <c r="Q98" s="4"/>
      <c r="R98" s="4"/>
      <c r="S98" s="4"/>
      <c r="T98" s="20"/>
    </row>
    <row r="99" spans="1:20" s="1" customFormat="1" x14ac:dyDescent="0.25">
      <c r="A99" s="10">
        <v>94</v>
      </c>
      <c r="B99" s="15" t="s">
        <v>352</v>
      </c>
      <c r="C99" s="16" t="s">
        <v>353</v>
      </c>
      <c r="D99" s="16" t="s">
        <v>943</v>
      </c>
      <c r="E99" s="16" t="s">
        <v>1011</v>
      </c>
      <c r="F99" s="17">
        <v>10</v>
      </c>
      <c r="G99" s="4">
        <v>1</v>
      </c>
      <c r="H99" s="18"/>
      <c r="I99" s="19">
        <v>0</v>
      </c>
      <c r="J99" s="5">
        <v>0</v>
      </c>
      <c r="K99" s="5">
        <v>0</v>
      </c>
      <c r="L99" s="5">
        <f t="shared" si="2"/>
        <v>0</v>
      </c>
      <c r="M99" s="5">
        <f t="shared" si="3"/>
        <v>0</v>
      </c>
      <c r="N99" s="19"/>
      <c r="O99" s="4"/>
      <c r="P99" s="4"/>
      <c r="Q99" s="4"/>
      <c r="R99" s="4"/>
      <c r="S99" s="4"/>
      <c r="T99" s="20"/>
    </row>
    <row r="100" spans="1:20" s="1" customFormat="1" ht="30" x14ac:dyDescent="0.25">
      <c r="A100" s="10">
        <v>95</v>
      </c>
      <c r="B100" s="15" t="s">
        <v>354</v>
      </c>
      <c r="C100" s="16" t="s">
        <v>355</v>
      </c>
      <c r="D100" s="16" t="s">
        <v>945</v>
      </c>
      <c r="E100" s="16" t="s">
        <v>1011</v>
      </c>
      <c r="F100" s="17">
        <v>200</v>
      </c>
      <c r="G100" s="4">
        <v>1</v>
      </c>
      <c r="H100" s="18"/>
      <c r="I100" s="19">
        <v>0</v>
      </c>
      <c r="J100" s="5">
        <v>0</v>
      </c>
      <c r="K100" s="5">
        <v>0</v>
      </c>
      <c r="L100" s="5">
        <f t="shared" si="2"/>
        <v>0</v>
      </c>
      <c r="M100" s="5">
        <f t="shared" si="3"/>
        <v>0</v>
      </c>
      <c r="N100" s="19"/>
      <c r="O100" s="4"/>
      <c r="P100" s="4"/>
      <c r="Q100" s="4"/>
      <c r="R100" s="4"/>
      <c r="S100" s="4"/>
      <c r="T100" s="20"/>
    </row>
    <row r="101" spans="1:20" s="1" customFormat="1" ht="30" x14ac:dyDescent="0.25">
      <c r="A101" s="10">
        <v>96</v>
      </c>
      <c r="B101" s="15" t="s">
        <v>356</v>
      </c>
      <c r="C101" s="16" t="s">
        <v>357</v>
      </c>
      <c r="D101" s="16" t="s">
        <v>945</v>
      </c>
      <c r="E101" s="16" t="s">
        <v>1011</v>
      </c>
      <c r="F101" s="17">
        <v>2</v>
      </c>
      <c r="G101" s="4">
        <v>1</v>
      </c>
      <c r="H101" s="18"/>
      <c r="I101" s="19">
        <v>0</v>
      </c>
      <c r="J101" s="5">
        <v>0</v>
      </c>
      <c r="K101" s="5">
        <v>0</v>
      </c>
      <c r="L101" s="5">
        <f t="shared" si="2"/>
        <v>0</v>
      </c>
      <c r="M101" s="5">
        <f t="shared" si="3"/>
        <v>0</v>
      </c>
      <c r="N101" s="19"/>
      <c r="O101" s="4"/>
      <c r="P101" s="4"/>
      <c r="Q101" s="4"/>
      <c r="R101" s="4"/>
      <c r="S101" s="4"/>
      <c r="T101" s="20"/>
    </row>
    <row r="102" spans="1:20" s="1" customFormat="1" ht="30" x14ac:dyDescent="0.25">
      <c r="A102" s="10">
        <v>97</v>
      </c>
      <c r="B102" s="15" t="s">
        <v>42</v>
      </c>
      <c r="C102" s="16" t="s">
        <v>358</v>
      </c>
      <c r="D102" s="16" t="s">
        <v>943</v>
      </c>
      <c r="E102" s="16" t="s">
        <v>1011</v>
      </c>
      <c r="F102" s="17">
        <v>760</v>
      </c>
      <c r="G102" s="4">
        <v>1</v>
      </c>
      <c r="H102" s="18"/>
      <c r="I102" s="19">
        <v>0</v>
      </c>
      <c r="J102" s="5">
        <v>0</v>
      </c>
      <c r="K102" s="5">
        <v>0</v>
      </c>
      <c r="L102" s="5">
        <f t="shared" si="2"/>
        <v>0</v>
      </c>
      <c r="M102" s="5">
        <f t="shared" si="3"/>
        <v>0</v>
      </c>
      <c r="N102" s="19"/>
      <c r="O102" s="4"/>
      <c r="P102" s="4"/>
      <c r="Q102" s="4"/>
      <c r="R102" s="4"/>
      <c r="S102" s="4"/>
      <c r="T102" s="20"/>
    </row>
    <row r="103" spans="1:20" s="1" customFormat="1" x14ac:dyDescent="0.25">
      <c r="A103" s="10">
        <v>98</v>
      </c>
      <c r="B103" s="15" t="s">
        <v>359</v>
      </c>
      <c r="C103" s="16" t="s">
        <v>360</v>
      </c>
      <c r="D103" s="16" t="s">
        <v>182</v>
      </c>
      <c r="E103" s="16" t="s">
        <v>1011</v>
      </c>
      <c r="F103" s="17">
        <v>6</v>
      </c>
      <c r="G103" s="4">
        <v>1</v>
      </c>
      <c r="H103" s="18" t="s">
        <v>981</v>
      </c>
      <c r="I103" s="19">
        <v>0</v>
      </c>
      <c r="J103" s="5">
        <v>0</v>
      </c>
      <c r="K103" s="5">
        <v>0</v>
      </c>
      <c r="L103" s="5">
        <f t="shared" si="2"/>
        <v>0</v>
      </c>
      <c r="M103" s="5">
        <f t="shared" si="3"/>
        <v>0</v>
      </c>
      <c r="N103" s="19"/>
      <c r="O103" s="4"/>
      <c r="P103" s="4"/>
      <c r="Q103" s="4"/>
      <c r="R103" s="4"/>
      <c r="S103" s="4"/>
      <c r="T103" s="20"/>
    </row>
    <row r="104" spans="1:20" s="1" customFormat="1" ht="30" x14ac:dyDescent="0.25">
      <c r="A104" s="10">
        <v>99</v>
      </c>
      <c r="B104" s="15" t="s">
        <v>361</v>
      </c>
      <c r="C104" s="16" t="s">
        <v>362</v>
      </c>
      <c r="D104" s="16" t="s">
        <v>945</v>
      </c>
      <c r="E104" s="16" t="s">
        <v>1011</v>
      </c>
      <c r="F104" s="17">
        <v>2</v>
      </c>
      <c r="G104" s="4">
        <v>1</v>
      </c>
      <c r="H104" s="18" t="s">
        <v>981</v>
      </c>
      <c r="I104" s="19">
        <v>0</v>
      </c>
      <c r="J104" s="5">
        <v>0</v>
      </c>
      <c r="K104" s="5">
        <v>0</v>
      </c>
      <c r="L104" s="5">
        <f t="shared" si="2"/>
        <v>0</v>
      </c>
      <c r="M104" s="5">
        <f t="shared" si="3"/>
        <v>0</v>
      </c>
      <c r="N104" s="19"/>
      <c r="O104" s="4"/>
      <c r="P104" s="4"/>
      <c r="Q104" s="4"/>
      <c r="R104" s="4"/>
      <c r="S104" s="4"/>
      <c r="T104" s="20"/>
    </row>
    <row r="105" spans="1:20" s="1" customFormat="1" ht="30" x14ac:dyDescent="0.25">
      <c r="A105" s="10">
        <v>100</v>
      </c>
      <c r="B105" s="15" t="s">
        <v>43</v>
      </c>
      <c r="C105" s="16" t="s">
        <v>363</v>
      </c>
      <c r="D105" s="16" t="s">
        <v>945</v>
      </c>
      <c r="E105" s="16" t="s">
        <v>1011</v>
      </c>
      <c r="F105" s="17">
        <v>18</v>
      </c>
      <c r="G105" s="4">
        <v>1</v>
      </c>
      <c r="H105" s="18"/>
      <c r="I105" s="19">
        <v>0</v>
      </c>
      <c r="J105" s="5">
        <v>0</v>
      </c>
      <c r="K105" s="5">
        <v>0</v>
      </c>
      <c r="L105" s="5">
        <f t="shared" si="2"/>
        <v>0</v>
      </c>
      <c r="M105" s="5">
        <f t="shared" si="3"/>
        <v>0</v>
      </c>
      <c r="N105" s="19"/>
      <c r="O105" s="4"/>
      <c r="P105" s="4"/>
      <c r="Q105" s="4"/>
      <c r="R105" s="4"/>
      <c r="S105" s="4"/>
      <c r="T105" s="20"/>
    </row>
    <row r="106" spans="1:20" s="1" customFormat="1" ht="45" x14ac:dyDescent="0.25">
      <c r="A106" s="10">
        <v>101</v>
      </c>
      <c r="B106" s="15" t="s">
        <v>44</v>
      </c>
      <c r="C106" s="16" t="s">
        <v>364</v>
      </c>
      <c r="D106" s="16" t="s">
        <v>945</v>
      </c>
      <c r="E106" s="16" t="s">
        <v>1011</v>
      </c>
      <c r="F106" s="17">
        <v>400</v>
      </c>
      <c r="G106" s="4">
        <v>1</v>
      </c>
      <c r="H106" s="18"/>
      <c r="I106" s="19">
        <v>0</v>
      </c>
      <c r="J106" s="5">
        <v>0</v>
      </c>
      <c r="K106" s="5">
        <v>0</v>
      </c>
      <c r="L106" s="5">
        <f t="shared" si="2"/>
        <v>0</v>
      </c>
      <c r="M106" s="5">
        <f t="shared" si="3"/>
        <v>0</v>
      </c>
      <c r="N106" s="19"/>
      <c r="O106" s="4"/>
      <c r="P106" s="4"/>
      <c r="Q106" s="4"/>
      <c r="R106" s="4"/>
      <c r="S106" s="4"/>
      <c r="T106" s="20"/>
    </row>
    <row r="107" spans="1:20" s="1" customFormat="1" ht="30" x14ac:dyDescent="0.25">
      <c r="A107" s="10">
        <v>102</v>
      </c>
      <c r="B107" s="15" t="s">
        <v>365</v>
      </c>
      <c r="C107" s="16" t="s">
        <v>366</v>
      </c>
      <c r="D107" s="16" t="s">
        <v>940</v>
      </c>
      <c r="E107" s="16" t="s">
        <v>1011</v>
      </c>
      <c r="F107" s="17">
        <v>2</v>
      </c>
      <c r="G107" s="4">
        <v>1</v>
      </c>
      <c r="H107" s="18"/>
      <c r="I107" s="19">
        <v>0</v>
      </c>
      <c r="J107" s="5">
        <v>0</v>
      </c>
      <c r="K107" s="5">
        <v>0</v>
      </c>
      <c r="L107" s="5">
        <f t="shared" si="2"/>
        <v>0</v>
      </c>
      <c r="M107" s="5">
        <f t="shared" si="3"/>
        <v>0</v>
      </c>
      <c r="N107" s="19"/>
      <c r="O107" s="4"/>
      <c r="P107" s="4"/>
      <c r="Q107" s="4"/>
      <c r="R107" s="4"/>
      <c r="S107" s="4"/>
      <c r="T107" s="20"/>
    </row>
    <row r="108" spans="1:20" s="1" customFormat="1" x14ac:dyDescent="0.25">
      <c r="A108" s="10">
        <v>103</v>
      </c>
      <c r="B108" s="15" t="s">
        <v>367</v>
      </c>
      <c r="C108" s="16" t="s">
        <v>368</v>
      </c>
      <c r="D108" s="16" t="s">
        <v>940</v>
      </c>
      <c r="E108" s="16" t="s">
        <v>1011</v>
      </c>
      <c r="F108" s="17">
        <v>4</v>
      </c>
      <c r="G108" s="4">
        <v>1</v>
      </c>
      <c r="H108" s="18"/>
      <c r="I108" s="19">
        <v>0</v>
      </c>
      <c r="J108" s="5">
        <v>0</v>
      </c>
      <c r="K108" s="5">
        <v>0</v>
      </c>
      <c r="L108" s="5">
        <f t="shared" si="2"/>
        <v>0</v>
      </c>
      <c r="M108" s="5">
        <f t="shared" si="3"/>
        <v>0</v>
      </c>
      <c r="N108" s="19"/>
      <c r="O108" s="4"/>
      <c r="P108" s="4"/>
      <c r="Q108" s="4"/>
      <c r="R108" s="4"/>
      <c r="S108" s="4"/>
      <c r="T108" s="20"/>
    </row>
    <row r="109" spans="1:20" s="1" customFormat="1" ht="30" x14ac:dyDescent="0.25">
      <c r="A109" s="10">
        <v>104</v>
      </c>
      <c r="B109" s="15" t="s">
        <v>369</v>
      </c>
      <c r="C109" s="16" t="s">
        <v>370</v>
      </c>
      <c r="D109" s="16" t="s">
        <v>945</v>
      </c>
      <c r="E109" s="16" t="s">
        <v>1011</v>
      </c>
      <c r="F109" s="17">
        <v>600</v>
      </c>
      <c r="G109" s="4">
        <v>1</v>
      </c>
      <c r="H109" s="18" t="s">
        <v>981</v>
      </c>
      <c r="I109" s="19">
        <v>0</v>
      </c>
      <c r="J109" s="5">
        <v>0</v>
      </c>
      <c r="K109" s="5">
        <v>0</v>
      </c>
      <c r="L109" s="5">
        <f t="shared" si="2"/>
        <v>0</v>
      </c>
      <c r="M109" s="5">
        <f t="shared" si="3"/>
        <v>0</v>
      </c>
      <c r="N109" s="19"/>
      <c r="O109" s="4"/>
      <c r="P109" s="4"/>
      <c r="Q109" s="4"/>
      <c r="R109" s="4"/>
      <c r="S109" s="4"/>
      <c r="T109" s="20"/>
    </row>
    <row r="110" spans="1:20" s="1" customFormat="1" ht="45" x14ac:dyDescent="0.25">
      <c r="A110" s="10">
        <v>105</v>
      </c>
      <c r="B110" s="15" t="s">
        <v>371</v>
      </c>
      <c r="C110" s="16" t="s">
        <v>996</v>
      </c>
      <c r="D110" s="16" t="s">
        <v>184</v>
      </c>
      <c r="E110" s="16" t="s">
        <v>1011</v>
      </c>
      <c r="F110" s="17">
        <v>180</v>
      </c>
      <c r="G110" s="4">
        <v>1</v>
      </c>
      <c r="H110" s="18" t="s">
        <v>981</v>
      </c>
      <c r="I110" s="19">
        <v>0</v>
      </c>
      <c r="J110" s="5">
        <v>0</v>
      </c>
      <c r="K110" s="5">
        <v>0</v>
      </c>
      <c r="L110" s="5">
        <f t="shared" si="2"/>
        <v>0</v>
      </c>
      <c r="M110" s="5">
        <f t="shared" si="3"/>
        <v>0</v>
      </c>
      <c r="N110" s="19"/>
      <c r="O110" s="4"/>
      <c r="P110" s="4"/>
      <c r="Q110" s="4"/>
      <c r="R110" s="4"/>
      <c r="S110" s="4"/>
      <c r="T110" s="20"/>
    </row>
    <row r="111" spans="1:20" s="1" customFormat="1" ht="30" x14ac:dyDescent="0.25">
      <c r="A111" s="10">
        <v>106</v>
      </c>
      <c r="B111" s="15" t="s">
        <v>45</v>
      </c>
      <c r="C111" s="16" t="s">
        <v>372</v>
      </c>
      <c r="D111" s="16" t="s">
        <v>945</v>
      </c>
      <c r="E111" s="16" t="s">
        <v>1011</v>
      </c>
      <c r="F111" s="17">
        <v>700</v>
      </c>
      <c r="G111" s="4">
        <v>1</v>
      </c>
      <c r="H111" s="18"/>
      <c r="I111" s="19">
        <v>0</v>
      </c>
      <c r="J111" s="5">
        <v>0</v>
      </c>
      <c r="K111" s="5">
        <v>0</v>
      </c>
      <c r="L111" s="5">
        <f t="shared" si="2"/>
        <v>0</v>
      </c>
      <c r="M111" s="5">
        <f t="shared" si="3"/>
        <v>0</v>
      </c>
      <c r="N111" s="19"/>
      <c r="O111" s="4"/>
      <c r="P111" s="4"/>
      <c r="Q111" s="4"/>
      <c r="R111" s="4"/>
      <c r="S111" s="4"/>
      <c r="T111" s="20"/>
    </row>
    <row r="112" spans="1:20" s="1" customFormat="1" ht="30" x14ac:dyDescent="0.25">
      <c r="A112" s="10">
        <v>107</v>
      </c>
      <c r="B112" s="15" t="s">
        <v>359</v>
      </c>
      <c r="C112" s="16" t="s">
        <v>373</v>
      </c>
      <c r="D112" s="16" t="s">
        <v>183</v>
      </c>
      <c r="E112" s="16" t="s">
        <v>1011</v>
      </c>
      <c r="F112" s="17">
        <v>10</v>
      </c>
      <c r="G112" s="4">
        <v>1</v>
      </c>
      <c r="H112" s="18"/>
      <c r="I112" s="19">
        <v>0</v>
      </c>
      <c r="J112" s="5">
        <v>0</v>
      </c>
      <c r="K112" s="5">
        <v>0</v>
      </c>
      <c r="L112" s="5">
        <f t="shared" si="2"/>
        <v>0</v>
      </c>
      <c r="M112" s="5">
        <f t="shared" si="3"/>
        <v>0</v>
      </c>
      <c r="N112" s="19"/>
      <c r="O112" s="4"/>
      <c r="P112" s="4"/>
      <c r="Q112" s="4"/>
      <c r="R112" s="4"/>
      <c r="S112" s="4"/>
      <c r="T112" s="20"/>
    </row>
    <row r="113" spans="1:20" s="1" customFormat="1" x14ac:dyDescent="0.25">
      <c r="A113" s="10">
        <v>108</v>
      </c>
      <c r="B113" s="15" t="s">
        <v>374</v>
      </c>
      <c r="C113" s="16" t="s">
        <v>375</v>
      </c>
      <c r="D113" s="16" t="s">
        <v>940</v>
      </c>
      <c r="E113" s="16" t="s">
        <v>1011</v>
      </c>
      <c r="F113" s="17">
        <v>440</v>
      </c>
      <c r="G113" s="4">
        <v>1</v>
      </c>
      <c r="H113" s="18"/>
      <c r="I113" s="19">
        <v>0</v>
      </c>
      <c r="J113" s="5">
        <v>0</v>
      </c>
      <c r="K113" s="5">
        <v>0</v>
      </c>
      <c r="L113" s="5">
        <f t="shared" si="2"/>
        <v>0</v>
      </c>
      <c r="M113" s="5">
        <f t="shared" si="3"/>
        <v>0</v>
      </c>
      <c r="N113" s="19"/>
      <c r="O113" s="4"/>
      <c r="P113" s="4"/>
      <c r="Q113" s="4"/>
      <c r="R113" s="4"/>
      <c r="S113" s="4"/>
      <c r="T113" s="20"/>
    </row>
    <row r="114" spans="1:20" s="1" customFormat="1" ht="30" x14ac:dyDescent="0.25">
      <c r="A114" s="10">
        <v>109</v>
      </c>
      <c r="B114" s="15" t="s">
        <v>376</v>
      </c>
      <c r="C114" s="16" t="s">
        <v>377</v>
      </c>
      <c r="D114" s="16" t="s">
        <v>945</v>
      </c>
      <c r="E114" s="16" t="s">
        <v>1011</v>
      </c>
      <c r="F114" s="17">
        <v>10</v>
      </c>
      <c r="G114" s="4">
        <v>1</v>
      </c>
      <c r="H114" s="18"/>
      <c r="I114" s="19">
        <v>0</v>
      </c>
      <c r="J114" s="5">
        <v>0</v>
      </c>
      <c r="K114" s="5">
        <v>0</v>
      </c>
      <c r="L114" s="5">
        <f t="shared" si="2"/>
        <v>0</v>
      </c>
      <c r="M114" s="5">
        <f t="shared" si="3"/>
        <v>0</v>
      </c>
      <c r="N114" s="19"/>
      <c r="O114" s="4"/>
      <c r="P114" s="4"/>
      <c r="Q114" s="4"/>
      <c r="R114" s="4"/>
      <c r="S114" s="4"/>
      <c r="T114" s="20"/>
    </row>
    <row r="115" spans="1:20" s="1" customFormat="1" ht="30" x14ac:dyDescent="0.25">
      <c r="A115" s="10">
        <v>110</v>
      </c>
      <c r="B115" s="15" t="s">
        <v>46</v>
      </c>
      <c r="C115" s="16" t="s">
        <v>378</v>
      </c>
      <c r="D115" s="16" t="s">
        <v>945</v>
      </c>
      <c r="E115" s="16" t="s">
        <v>1011</v>
      </c>
      <c r="F115" s="17">
        <v>2600</v>
      </c>
      <c r="G115" s="4">
        <v>1</v>
      </c>
      <c r="H115" s="18"/>
      <c r="I115" s="19">
        <v>0</v>
      </c>
      <c r="J115" s="5">
        <v>0</v>
      </c>
      <c r="K115" s="5">
        <v>0</v>
      </c>
      <c r="L115" s="5">
        <f t="shared" si="2"/>
        <v>0</v>
      </c>
      <c r="M115" s="5">
        <f t="shared" si="3"/>
        <v>0</v>
      </c>
      <c r="N115" s="19"/>
      <c r="O115" s="4"/>
      <c r="P115" s="4"/>
      <c r="Q115" s="4"/>
      <c r="R115" s="4"/>
      <c r="S115" s="4"/>
      <c r="T115" s="20"/>
    </row>
    <row r="116" spans="1:20" s="1" customFormat="1" x14ac:dyDescent="0.25">
      <c r="A116" s="10">
        <v>111</v>
      </c>
      <c r="B116" s="15" t="s">
        <v>379</v>
      </c>
      <c r="C116" s="16" t="s">
        <v>380</v>
      </c>
      <c r="D116" s="16" t="s">
        <v>940</v>
      </c>
      <c r="E116" s="16" t="s">
        <v>1011</v>
      </c>
      <c r="F116" s="17">
        <v>40</v>
      </c>
      <c r="G116" s="4">
        <v>1</v>
      </c>
      <c r="H116" s="18"/>
      <c r="I116" s="19">
        <v>0</v>
      </c>
      <c r="J116" s="5">
        <v>0</v>
      </c>
      <c r="K116" s="5">
        <v>0</v>
      </c>
      <c r="L116" s="5">
        <f t="shared" ref="L116:L178" si="4">K116+J116</f>
        <v>0</v>
      </c>
      <c r="M116" s="5">
        <f t="shared" ref="M116:M178" si="5">L116*F116</f>
        <v>0</v>
      </c>
      <c r="N116" s="19"/>
      <c r="O116" s="4"/>
      <c r="P116" s="4"/>
      <c r="Q116" s="4"/>
      <c r="R116" s="4"/>
      <c r="S116" s="4"/>
      <c r="T116" s="20"/>
    </row>
    <row r="117" spans="1:20" s="1" customFormat="1" x14ac:dyDescent="0.25">
      <c r="A117" s="10">
        <v>112</v>
      </c>
      <c r="B117" s="15" t="s">
        <v>381</v>
      </c>
      <c r="C117" s="16" t="s">
        <v>382</v>
      </c>
      <c r="D117" s="16" t="s">
        <v>182</v>
      </c>
      <c r="E117" s="16" t="s">
        <v>1011</v>
      </c>
      <c r="F117" s="17">
        <v>2</v>
      </c>
      <c r="G117" s="4">
        <v>1</v>
      </c>
      <c r="H117" s="18"/>
      <c r="I117" s="19">
        <v>0</v>
      </c>
      <c r="J117" s="5">
        <v>0</v>
      </c>
      <c r="K117" s="5">
        <v>0</v>
      </c>
      <c r="L117" s="5">
        <f t="shared" si="4"/>
        <v>0</v>
      </c>
      <c r="M117" s="5">
        <f t="shared" si="5"/>
        <v>0</v>
      </c>
      <c r="N117" s="19"/>
      <c r="O117" s="4"/>
      <c r="P117" s="4"/>
      <c r="Q117" s="4"/>
      <c r="R117" s="4"/>
      <c r="S117" s="4"/>
      <c r="T117" s="20"/>
    </row>
    <row r="118" spans="1:20" s="1" customFormat="1" x14ac:dyDescent="0.25">
      <c r="A118" s="10">
        <v>113</v>
      </c>
      <c r="B118" s="15" t="s">
        <v>383</v>
      </c>
      <c r="C118" s="16" t="s">
        <v>384</v>
      </c>
      <c r="D118" s="16" t="s">
        <v>170</v>
      </c>
      <c r="E118" s="16" t="s">
        <v>1011</v>
      </c>
      <c r="F118" s="17">
        <v>1040</v>
      </c>
      <c r="G118" s="4">
        <v>1</v>
      </c>
      <c r="H118" s="18"/>
      <c r="I118" s="19">
        <v>0</v>
      </c>
      <c r="J118" s="5">
        <v>0</v>
      </c>
      <c r="K118" s="5">
        <v>0</v>
      </c>
      <c r="L118" s="5">
        <f t="shared" si="4"/>
        <v>0</v>
      </c>
      <c r="M118" s="5">
        <f t="shared" si="5"/>
        <v>0</v>
      </c>
      <c r="N118" s="19"/>
      <c r="O118" s="4"/>
      <c r="P118" s="4"/>
      <c r="Q118" s="4"/>
      <c r="R118" s="4"/>
      <c r="S118" s="4"/>
      <c r="T118" s="20"/>
    </row>
    <row r="119" spans="1:20" s="1" customFormat="1" x14ac:dyDescent="0.25">
      <c r="A119" s="10">
        <v>114</v>
      </c>
      <c r="B119" s="15" t="s">
        <v>385</v>
      </c>
      <c r="C119" s="16" t="s">
        <v>386</v>
      </c>
      <c r="D119" s="16" t="s">
        <v>170</v>
      </c>
      <c r="E119" s="16" t="s">
        <v>1011</v>
      </c>
      <c r="F119" s="17">
        <v>240</v>
      </c>
      <c r="G119" s="4">
        <v>1</v>
      </c>
      <c r="H119" s="18" t="s">
        <v>981</v>
      </c>
      <c r="I119" s="19">
        <v>0</v>
      </c>
      <c r="J119" s="5">
        <v>0</v>
      </c>
      <c r="K119" s="5">
        <v>0</v>
      </c>
      <c r="L119" s="5">
        <f t="shared" si="4"/>
        <v>0</v>
      </c>
      <c r="M119" s="5">
        <f t="shared" si="5"/>
        <v>0</v>
      </c>
      <c r="N119" s="19"/>
      <c r="O119" s="4"/>
      <c r="P119" s="4"/>
      <c r="Q119" s="4"/>
      <c r="R119" s="4"/>
      <c r="S119" s="4"/>
      <c r="T119" s="20"/>
    </row>
    <row r="120" spans="1:20" s="1" customFormat="1" ht="30" x14ac:dyDescent="0.25">
      <c r="A120" s="10">
        <v>115</v>
      </c>
      <c r="B120" s="15" t="s">
        <v>47</v>
      </c>
      <c r="C120" s="16" t="s">
        <v>387</v>
      </c>
      <c r="D120" s="16" t="s">
        <v>941</v>
      </c>
      <c r="E120" s="16" t="s">
        <v>1011</v>
      </c>
      <c r="F120" s="17">
        <v>10</v>
      </c>
      <c r="G120" s="4">
        <v>1</v>
      </c>
      <c r="H120" s="18"/>
      <c r="I120" s="19">
        <v>0</v>
      </c>
      <c r="J120" s="5">
        <v>0</v>
      </c>
      <c r="K120" s="5">
        <v>0</v>
      </c>
      <c r="L120" s="5">
        <f t="shared" si="4"/>
        <v>0</v>
      </c>
      <c r="M120" s="5">
        <f t="shared" si="5"/>
        <v>0</v>
      </c>
      <c r="N120" s="19"/>
      <c r="O120" s="4"/>
      <c r="P120" s="4"/>
      <c r="Q120" s="4"/>
      <c r="R120" s="4"/>
      <c r="S120" s="4"/>
      <c r="T120" s="20"/>
    </row>
    <row r="121" spans="1:20" s="1" customFormat="1" ht="45" x14ac:dyDescent="0.25">
      <c r="A121" s="10">
        <v>116</v>
      </c>
      <c r="B121" s="15" t="s">
        <v>388</v>
      </c>
      <c r="C121" s="16" t="s">
        <v>389</v>
      </c>
      <c r="D121" s="16" t="s">
        <v>183</v>
      </c>
      <c r="E121" s="16" t="s">
        <v>1011</v>
      </c>
      <c r="F121" s="17">
        <v>2</v>
      </c>
      <c r="G121" s="4">
        <v>1</v>
      </c>
      <c r="H121" s="18" t="s">
        <v>982</v>
      </c>
      <c r="I121" s="19">
        <v>0</v>
      </c>
      <c r="J121" s="5">
        <v>0</v>
      </c>
      <c r="K121" s="5">
        <v>0</v>
      </c>
      <c r="L121" s="5">
        <f t="shared" si="4"/>
        <v>0</v>
      </c>
      <c r="M121" s="5">
        <f t="shared" si="5"/>
        <v>0</v>
      </c>
      <c r="N121" s="19"/>
      <c r="O121" s="4"/>
      <c r="P121" s="4"/>
      <c r="Q121" s="4"/>
      <c r="R121" s="4"/>
      <c r="S121" s="4"/>
      <c r="T121" s="20"/>
    </row>
    <row r="122" spans="1:20" s="1" customFormat="1" ht="45" x14ac:dyDescent="0.25">
      <c r="A122" s="10">
        <v>117</v>
      </c>
      <c r="B122" s="15" t="s">
        <v>388</v>
      </c>
      <c r="C122" s="16" t="s">
        <v>997</v>
      </c>
      <c r="D122" s="16" t="s">
        <v>183</v>
      </c>
      <c r="E122" s="16" t="s">
        <v>1011</v>
      </c>
      <c r="F122" s="17">
        <v>100</v>
      </c>
      <c r="G122" s="4">
        <v>1</v>
      </c>
      <c r="H122" s="18" t="s">
        <v>981</v>
      </c>
      <c r="I122" s="19">
        <v>0</v>
      </c>
      <c r="J122" s="5">
        <v>0</v>
      </c>
      <c r="K122" s="5">
        <v>0</v>
      </c>
      <c r="L122" s="5">
        <f t="shared" si="4"/>
        <v>0</v>
      </c>
      <c r="M122" s="5">
        <f t="shared" si="5"/>
        <v>0</v>
      </c>
      <c r="N122" s="19"/>
      <c r="O122" s="4"/>
      <c r="P122" s="4"/>
      <c r="Q122" s="4"/>
      <c r="R122" s="4"/>
      <c r="S122" s="4"/>
      <c r="T122" s="20"/>
    </row>
    <row r="123" spans="1:20" s="1" customFormat="1" ht="30" x14ac:dyDescent="0.25">
      <c r="A123" s="10">
        <v>118</v>
      </c>
      <c r="B123" s="15" t="s">
        <v>48</v>
      </c>
      <c r="C123" s="16" t="s">
        <v>390</v>
      </c>
      <c r="D123" s="16" t="s">
        <v>942</v>
      </c>
      <c r="E123" s="16" t="s">
        <v>1011</v>
      </c>
      <c r="F123" s="17">
        <v>8</v>
      </c>
      <c r="G123" s="4">
        <v>1</v>
      </c>
      <c r="H123" s="18"/>
      <c r="I123" s="19">
        <v>0</v>
      </c>
      <c r="J123" s="5">
        <v>0</v>
      </c>
      <c r="K123" s="5">
        <v>0</v>
      </c>
      <c r="L123" s="5">
        <f t="shared" si="4"/>
        <v>0</v>
      </c>
      <c r="M123" s="5">
        <f t="shared" si="5"/>
        <v>0</v>
      </c>
      <c r="N123" s="19"/>
      <c r="O123" s="4"/>
      <c r="P123" s="4"/>
      <c r="Q123" s="4"/>
      <c r="R123" s="4"/>
      <c r="S123" s="4"/>
      <c r="T123" s="20"/>
    </row>
    <row r="124" spans="1:20" s="1" customFormat="1" ht="30" x14ac:dyDescent="0.25">
      <c r="A124" s="10">
        <v>119</v>
      </c>
      <c r="B124" s="15" t="s">
        <v>359</v>
      </c>
      <c r="C124" s="16" t="s">
        <v>391</v>
      </c>
      <c r="D124" s="16" t="s">
        <v>959</v>
      </c>
      <c r="E124" s="16" t="s">
        <v>1011</v>
      </c>
      <c r="F124" s="17">
        <v>2</v>
      </c>
      <c r="G124" s="4">
        <v>1</v>
      </c>
      <c r="H124" s="18"/>
      <c r="I124" s="19">
        <v>0</v>
      </c>
      <c r="J124" s="5">
        <v>0</v>
      </c>
      <c r="K124" s="5">
        <v>0</v>
      </c>
      <c r="L124" s="5">
        <f t="shared" si="4"/>
        <v>0</v>
      </c>
      <c r="M124" s="5">
        <f t="shared" si="5"/>
        <v>0</v>
      </c>
      <c r="N124" s="19"/>
      <c r="O124" s="4"/>
      <c r="P124" s="4"/>
      <c r="Q124" s="4"/>
      <c r="R124" s="4"/>
      <c r="S124" s="4"/>
      <c r="T124" s="20"/>
    </row>
    <row r="125" spans="1:20" s="1" customFormat="1" x14ac:dyDescent="0.25">
      <c r="A125" s="10">
        <v>120</v>
      </c>
      <c r="B125" s="15" t="s">
        <v>49</v>
      </c>
      <c r="C125" s="16" t="s">
        <v>392</v>
      </c>
      <c r="D125" s="16" t="s">
        <v>186</v>
      </c>
      <c r="E125" s="16" t="s">
        <v>1011</v>
      </c>
      <c r="F125" s="17">
        <v>50</v>
      </c>
      <c r="G125" s="4">
        <v>1</v>
      </c>
      <c r="H125" s="18"/>
      <c r="I125" s="19">
        <v>0</v>
      </c>
      <c r="J125" s="5">
        <v>0</v>
      </c>
      <c r="K125" s="5">
        <v>0</v>
      </c>
      <c r="L125" s="5">
        <f t="shared" si="4"/>
        <v>0</v>
      </c>
      <c r="M125" s="5">
        <f t="shared" si="5"/>
        <v>0</v>
      </c>
      <c r="N125" s="19"/>
      <c r="O125" s="4"/>
      <c r="P125" s="4"/>
      <c r="Q125" s="4"/>
      <c r="R125" s="4"/>
      <c r="S125" s="4"/>
      <c r="T125" s="20"/>
    </row>
    <row r="126" spans="1:20" s="1" customFormat="1" x14ac:dyDescent="0.25">
      <c r="A126" s="10">
        <v>121</v>
      </c>
      <c r="B126" s="15" t="s">
        <v>50</v>
      </c>
      <c r="C126" s="16" t="s">
        <v>393</v>
      </c>
      <c r="D126" s="16" t="s">
        <v>186</v>
      </c>
      <c r="E126" s="16" t="s">
        <v>1011</v>
      </c>
      <c r="F126" s="17">
        <v>20</v>
      </c>
      <c r="G126" s="4">
        <v>1</v>
      </c>
      <c r="H126" s="18"/>
      <c r="I126" s="19">
        <v>0</v>
      </c>
      <c r="J126" s="5">
        <v>0</v>
      </c>
      <c r="K126" s="5">
        <v>0</v>
      </c>
      <c r="L126" s="5">
        <f t="shared" si="4"/>
        <v>0</v>
      </c>
      <c r="M126" s="5">
        <f t="shared" si="5"/>
        <v>0</v>
      </c>
      <c r="N126" s="19"/>
      <c r="O126" s="4"/>
      <c r="P126" s="4"/>
      <c r="Q126" s="4"/>
      <c r="R126" s="4"/>
      <c r="S126" s="4"/>
      <c r="T126" s="20"/>
    </row>
    <row r="127" spans="1:20" s="1" customFormat="1" ht="30" x14ac:dyDescent="0.25">
      <c r="A127" s="10">
        <v>122</v>
      </c>
      <c r="B127" s="15" t="s">
        <v>52</v>
      </c>
      <c r="C127" s="16" t="s">
        <v>394</v>
      </c>
      <c r="D127" s="16" t="s">
        <v>960</v>
      </c>
      <c r="E127" s="16" t="s">
        <v>1011</v>
      </c>
      <c r="F127" s="17">
        <v>20</v>
      </c>
      <c r="G127" s="4">
        <v>1</v>
      </c>
      <c r="H127" s="18"/>
      <c r="I127" s="19">
        <v>0</v>
      </c>
      <c r="J127" s="5">
        <v>0</v>
      </c>
      <c r="K127" s="5">
        <v>0</v>
      </c>
      <c r="L127" s="5">
        <f t="shared" si="4"/>
        <v>0</v>
      </c>
      <c r="M127" s="5">
        <f t="shared" si="5"/>
        <v>0</v>
      </c>
      <c r="N127" s="19"/>
      <c r="O127" s="4"/>
      <c r="P127" s="4"/>
      <c r="Q127" s="4"/>
      <c r="R127" s="4"/>
      <c r="S127" s="4"/>
      <c r="T127" s="20"/>
    </row>
    <row r="128" spans="1:20" s="1" customFormat="1" ht="30" x14ac:dyDescent="0.25">
      <c r="A128" s="10">
        <v>123</v>
      </c>
      <c r="B128" s="15" t="s">
        <v>51</v>
      </c>
      <c r="C128" s="16" t="s">
        <v>395</v>
      </c>
      <c r="D128" s="16" t="s">
        <v>944</v>
      </c>
      <c r="E128" s="16" t="s">
        <v>1011</v>
      </c>
      <c r="F128" s="17">
        <v>2</v>
      </c>
      <c r="G128" s="4">
        <v>1</v>
      </c>
      <c r="H128" s="18"/>
      <c r="I128" s="19">
        <v>0</v>
      </c>
      <c r="J128" s="5">
        <v>0</v>
      </c>
      <c r="K128" s="5">
        <v>0</v>
      </c>
      <c r="L128" s="5">
        <f t="shared" si="4"/>
        <v>0</v>
      </c>
      <c r="M128" s="5">
        <f t="shared" si="5"/>
        <v>0</v>
      </c>
      <c r="N128" s="19"/>
      <c r="O128" s="4"/>
      <c r="P128" s="4"/>
      <c r="Q128" s="4"/>
      <c r="R128" s="4"/>
      <c r="S128" s="4"/>
      <c r="T128" s="20"/>
    </row>
    <row r="129" spans="1:20" s="1" customFormat="1" ht="30" x14ac:dyDescent="0.25">
      <c r="A129" s="10">
        <v>124</v>
      </c>
      <c r="B129" s="15" t="s">
        <v>396</v>
      </c>
      <c r="C129" s="16" t="s">
        <v>397</v>
      </c>
      <c r="D129" s="16" t="s">
        <v>942</v>
      </c>
      <c r="E129" s="16" t="s">
        <v>1011</v>
      </c>
      <c r="F129" s="17">
        <v>40</v>
      </c>
      <c r="G129" s="4">
        <v>1</v>
      </c>
      <c r="H129" s="18"/>
      <c r="I129" s="19">
        <v>0</v>
      </c>
      <c r="J129" s="5">
        <v>0</v>
      </c>
      <c r="K129" s="5">
        <v>0</v>
      </c>
      <c r="L129" s="5">
        <f t="shared" si="4"/>
        <v>0</v>
      </c>
      <c r="M129" s="5">
        <f t="shared" si="5"/>
        <v>0</v>
      </c>
      <c r="N129" s="19"/>
      <c r="O129" s="4"/>
      <c r="P129" s="4"/>
      <c r="Q129" s="4"/>
      <c r="R129" s="4"/>
      <c r="S129" s="4"/>
      <c r="T129" s="20"/>
    </row>
    <row r="130" spans="1:20" s="1" customFormat="1" x14ac:dyDescent="0.25">
      <c r="A130" s="10">
        <v>125</v>
      </c>
      <c r="B130" s="15" t="s">
        <v>398</v>
      </c>
      <c r="C130" s="16" t="s">
        <v>399</v>
      </c>
      <c r="D130" s="16" t="s">
        <v>940</v>
      </c>
      <c r="E130" s="16" t="s">
        <v>1011</v>
      </c>
      <c r="F130" s="17">
        <v>40</v>
      </c>
      <c r="G130" s="4">
        <v>1</v>
      </c>
      <c r="H130" s="18"/>
      <c r="I130" s="19">
        <v>0</v>
      </c>
      <c r="J130" s="5">
        <v>0</v>
      </c>
      <c r="K130" s="5">
        <v>0</v>
      </c>
      <c r="L130" s="5">
        <f t="shared" si="4"/>
        <v>0</v>
      </c>
      <c r="M130" s="5">
        <f t="shared" si="5"/>
        <v>0</v>
      </c>
      <c r="N130" s="19"/>
      <c r="O130" s="4"/>
      <c r="P130" s="4"/>
      <c r="Q130" s="4"/>
      <c r="R130" s="4"/>
      <c r="S130" s="4"/>
      <c r="T130" s="20"/>
    </row>
    <row r="131" spans="1:20" s="1" customFormat="1" x14ac:dyDescent="0.25">
      <c r="A131" s="10">
        <v>126</v>
      </c>
      <c r="B131" s="15" t="s">
        <v>400</v>
      </c>
      <c r="C131" s="16" t="s">
        <v>998</v>
      </c>
      <c r="D131" s="16" t="s">
        <v>944</v>
      </c>
      <c r="E131" s="16" t="s">
        <v>1011</v>
      </c>
      <c r="F131" s="17">
        <v>4</v>
      </c>
      <c r="G131" s="4">
        <v>1</v>
      </c>
      <c r="H131" s="18" t="s">
        <v>981</v>
      </c>
      <c r="I131" s="19">
        <v>0</v>
      </c>
      <c r="J131" s="5">
        <v>0</v>
      </c>
      <c r="K131" s="5">
        <v>0</v>
      </c>
      <c r="L131" s="5">
        <f t="shared" si="4"/>
        <v>0</v>
      </c>
      <c r="M131" s="5">
        <f t="shared" si="5"/>
        <v>0</v>
      </c>
      <c r="N131" s="19"/>
      <c r="O131" s="4"/>
      <c r="P131" s="4"/>
      <c r="Q131" s="4"/>
      <c r="R131" s="4"/>
      <c r="S131" s="4"/>
      <c r="T131" s="20"/>
    </row>
    <row r="132" spans="1:20" s="1" customFormat="1" x14ac:dyDescent="0.25">
      <c r="A132" s="10">
        <v>127</v>
      </c>
      <c r="B132" s="15" t="s">
        <v>401</v>
      </c>
      <c r="C132" s="16" t="s">
        <v>402</v>
      </c>
      <c r="D132" s="16" t="s">
        <v>940</v>
      </c>
      <c r="E132" s="16" t="s">
        <v>1011</v>
      </c>
      <c r="F132" s="17">
        <v>50</v>
      </c>
      <c r="G132" s="4">
        <v>1</v>
      </c>
      <c r="H132" s="18"/>
      <c r="I132" s="19">
        <v>0</v>
      </c>
      <c r="J132" s="5">
        <v>0</v>
      </c>
      <c r="K132" s="5">
        <v>0</v>
      </c>
      <c r="L132" s="5">
        <f t="shared" si="4"/>
        <v>0</v>
      </c>
      <c r="M132" s="5">
        <f t="shared" si="5"/>
        <v>0</v>
      </c>
      <c r="N132" s="19"/>
      <c r="O132" s="4"/>
      <c r="P132" s="4"/>
      <c r="Q132" s="4"/>
      <c r="R132" s="4"/>
      <c r="S132" s="4"/>
      <c r="T132" s="20"/>
    </row>
    <row r="133" spans="1:20" s="1" customFormat="1" ht="30" x14ac:dyDescent="0.25">
      <c r="A133" s="10">
        <v>128</v>
      </c>
      <c r="B133" s="15" t="s">
        <v>53</v>
      </c>
      <c r="C133" s="16" t="s">
        <v>403</v>
      </c>
      <c r="D133" s="16" t="s">
        <v>948</v>
      </c>
      <c r="E133" s="16" t="s">
        <v>1011</v>
      </c>
      <c r="F133" s="17">
        <v>20</v>
      </c>
      <c r="G133" s="4">
        <v>1</v>
      </c>
      <c r="H133" s="18"/>
      <c r="I133" s="19">
        <v>0</v>
      </c>
      <c r="J133" s="5">
        <v>0</v>
      </c>
      <c r="K133" s="5">
        <v>0</v>
      </c>
      <c r="L133" s="5">
        <f t="shared" si="4"/>
        <v>0</v>
      </c>
      <c r="M133" s="5">
        <f t="shared" si="5"/>
        <v>0</v>
      </c>
      <c r="N133" s="19"/>
      <c r="O133" s="4"/>
      <c r="P133" s="4"/>
      <c r="Q133" s="4"/>
      <c r="R133" s="4"/>
      <c r="S133" s="4"/>
      <c r="T133" s="20"/>
    </row>
    <row r="134" spans="1:20" s="1" customFormat="1" ht="30" x14ac:dyDescent="0.25">
      <c r="A134" s="10">
        <v>129</v>
      </c>
      <c r="B134" s="15" t="s">
        <v>404</v>
      </c>
      <c r="C134" s="16" t="s">
        <v>1016</v>
      </c>
      <c r="D134" s="16" t="s">
        <v>184</v>
      </c>
      <c r="E134" s="16" t="s">
        <v>1011</v>
      </c>
      <c r="F134" s="17">
        <v>10</v>
      </c>
      <c r="G134" s="4">
        <v>1</v>
      </c>
      <c r="H134" s="18" t="s">
        <v>981</v>
      </c>
      <c r="I134" s="19">
        <v>0</v>
      </c>
      <c r="J134" s="5">
        <v>0</v>
      </c>
      <c r="K134" s="5">
        <v>0</v>
      </c>
      <c r="L134" s="5">
        <f t="shared" si="4"/>
        <v>0</v>
      </c>
      <c r="M134" s="5">
        <f t="shared" si="5"/>
        <v>0</v>
      </c>
      <c r="N134" s="19"/>
      <c r="O134" s="4"/>
      <c r="P134" s="4"/>
      <c r="Q134" s="4"/>
      <c r="R134" s="4"/>
      <c r="S134" s="4"/>
      <c r="T134" s="20"/>
    </row>
    <row r="135" spans="1:20" s="1" customFormat="1" ht="45" x14ac:dyDescent="0.25">
      <c r="A135" s="10">
        <v>130</v>
      </c>
      <c r="B135" s="15" t="s">
        <v>405</v>
      </c>
      <c r="C135" s="16" t="s">
        <v>999</v>
      </c>
      <c r="D135" s="16" t="s">
        <v>183</v>
      </c>
      <c r="E135" s="16" t="s">
        <v>1011</v>
      </c>
      <c r="F135" s="17">
        <v>0.5</v>
      </c>
      <c r="G135" s="4">
        <v>1</v>
      </c>
      <c r="H135" s="18"/>
      <c r="I135" s="19">
        <v>0</v>
      </c>
      <c r="J135" s="5">
        <v>0</v>
      </c>
      <c r="K135" s="5">
        <v>0</v>
      </c>
      <c r="L135" s="5">
        <f t="shared" si="4"/>
        <v>0</v>
      </c>
      <c r="M135" s="5">
        <f t="shared" si="5"/>
        <v>0</v>
      </c>
      <c r="N135" s="19"/>
      <c r="O135" s="4"/>
      <c r="P135" s="4"/>
      <c r="Q135" s="4"/>
      <c r="R135" s="4"/>
      <c r="S135" s="4"/>
      <c r="T135" s="20"/>
    </row>
    <row r="136" spans="1:20" s="1" customFormat="1" ht="30" x14ac:dyDescent="0.25">
      <c r="A136" s="10">
        <v>131</v>
      </c>
      <c r="B136" s="15" t="s">
        <v>54</v>
      </c>
      <c r="C136" s="16" t="s">
        <v>407</v>
      </c>
      <c r="D136" s="16" t="s">
        <v>946</v>
      </c>
      <c r="E136" s="16" t="s">
        <v>1011</v>
      </c>
      <c r="F136" s="17">
        <v>2</v>
      </c>
      <c r="G136" s="4">
        <v>1</v>
      </c>
      <c r="H136" s="18"/>
      <c r="I136" s="19">
        <v>0</v>
      </c>
      <c r="J136" s="5">
        <v>0</v>
      </c>
      <c r="K136" s="5">
        <v>0</v>
      </c>
      <c r="L136" s="5">
        <f t="shared" si="4"/>
        <v>0</v>
      </c>
      <c r="M136" s="5">
        <f t="shared" si="5"/>
        <v>0</v>
      </c>
      <c r="N136" s="19"/>
      <c r="O136" s="4"/>
      <c r="P136" s="4"/>
      <c r="Q136" s="4"/>
      <c r="R136" s="4"/>
      <c r="S136" s="4"/>
      <c r="T136" s="20"/>
    </row>
    <row r="137" spans="1:20" s="1" customFormat="1" ht="30" x14ac:dyDescent="0.25">
      <c r="A137" s="10">
        <v>132</v>
      </c>
      <c r="B137" s="15" t="s">
        <v>55</v>
      </c>
      <c r="C137" s="16" t="s">
        <v>408</v>
      </c>
      <c r="D137" s="16" t="s">
        <v>946</v>
      </c>
      <c r="E137" s="16" t="s">
        <v>1011</v>
      </c>
      <c r="F137" s="17">
        <v>2</v>
      </c>
      <c r="G137" s="4">
        <v>1</v>
      </c>
      <c r="H137" s="18"/>
      <c r="I137" s="19">
        <v>0</v>
      </c>
      <c r="J137" s="5">
        <v>0</v>
      </c>
      <c r="K137" s="5">
        <v>0</v>
      </c>
      <c r="L137" s="5">
        <f t="shared" si="4"/>
        <v>0</v>
      </c>
      <c r="M137" s="5">
        <f t="shared" si="5"/>
        <v>0</v>
      </c>
      <c r="N137" s="19"/>
      <c r="O137" s="4"/>
      <c r="P137" s="4"/>
      <c r="Q137" s="4"/>
      <c r="R137" s="4"/>
      <c r="S137" s="4"/>
      <c r="T137" s="20"/>
    </row>
    <row r="138" spans="1:20" s="1" customFormat="1" ht="30" x14ac:dyDescent="0.25">
      <c r="A138" s="10">
        <v>133</v>
      </c>
      <c r="B138" s="15" t="s">
        <v>56</v>
      </c>
      <c r="C138" s="16" t="s">
        <v>409</v>
      </c>
      <c r="D138" s="16" t="s">
        <v>939</v>
      </c>
      <c r="E138" s="16" t="s">
        <v>1011</v>
      </c>
      <c r="F138" s="17">
        <v>2</v>
      </c>
      <c r="G138" s="4">
        <v>1</v>
      </c>
      <c r="H138" s="18"/>
      <c r="I138" s="19">
        <v>0</v>
      </c>
      <c r="J138" s="5">
        <v>0</v>
      </c>
      <c r="K138" s="5">
        <v>0</v>
      </c>
      <c r="L138" s="5">
        <f t="shared" si="4"/>
        <v>0</v>
      </c>
      <c r="M138" s="5">
        <f t="shared" si="5"/>
        <v>0</v>
      </c>
      <c r="N138" s="19"/>
      <c r="O138" s="4"/>
      <c r="P138" s="4"/>
      <c r="Q138" s="4"/>
      <c r="R138" s="4"/>
      <c r="S138" s="4"/>
      <c r="T138" s="20"/>
    </row>
    <row r="139" spans="1:20" s="1" customFormat="1" x14ac:dyDescent="0.25">
      <c r="A139" s="10">
        <v>134</v>
      </c>
      <c r="B139" s="15" t="s">
        <v>57</v>
      </c>
      <c r="C139" s="16" t="s">
        <v>410</v>
      </c>
      <c r="D139" s="16" t="s">
        <v>941</v>
      </c>
      <c r="E139" s="16" t="s">
        <v>1011</v>
      </c>
      <c r="F139" s="17">
        <v>2</v>
      </c>
      <c r="G139" s="4">
        <v>1</v>
      </c>
      <c r="H139" s="18"/>
      <c r="I139" s="19">
        <v>0</v>
      </c>
      <c r="J139" s="5">
        <v>0</v>
      </c>
      <c r="K139" s="5">
        <v>0</v>
      </c>
      <c r="L139" s="5">
        <f t="shared" si="4"/>
        <v>0</v>
      </c>
      <c r="M139" s="5">
        <f t="shared" si="5"/>
        <v>0</v>
      </c>
      <c r="N139" s="19"/>
      <c r="O139" s="4"/>
      <c r="P139" s="4"/>
      <c r="Q139" s="4"/>
      <c r="R139" s="4"/>
      <c r="S139" s="4"/>
      <c r="T139" s="20"/>
    </row>
    <row r="140" spans="1:20" s="1" customFormat="1" x14ac:dyDescent="0.25">
      <c r="A140" s="10">
        <v>135</v>
      </c>
      <c r="B140" s="15" t="s">
        <v>359</v>
      </c>
      <c r="C140" s="16" t="s">
        <v>411</v>
      </c>
      <c r="D140" s="16" t="s">
        <v>961</v>
      </c>
      <c r="E140" s="16" t="s">
        <v>1011</v>
      </c>
      <c r="F140" s="17">
        <v>2</v>
      </c>
      <c r="G140" s="4">
        <v>1</v>
      </c>
      <c r="H140" s="18"/>
      <c r="I140" s="19">
        <v>0</v>
      </c>
      <c r="J140" s="5">
        <v>0</v>
      </c>
      <c r="K140" s="5">
        <v>0</v>
      </c>
      <c r="L140" s="5">
        <f t="shared" si="4"/>
        <v>0</v>
      </c>
      <c r="M140" s="5">
        <f t="shared" si="5"/>
        <v>0</v>
      </c>
      <c r="N140" s="19"/>
      <c r="O140" s="4"/>
      <c r="P140" s="4"/>
      <c r="Q140" s="4"/>
      <c r="R140" s="4"/>
      <c r="S140" s="4"/>
      <c r="T140" s="20"/>
    </row>
    <row r="141" spans="1:20" s="1" customFormat="1" x14ac:dyDescent="0.25">
      <c r="A141" s="10">
        <v>136</v>
      </c>
      <c r="B141" s="15" t="s">
        <v>412</v>
      </c>
      <c r="C141" s="16" t="s">
        <v>413</v>
      </c>
      <c r="D141" s="16" t="s">
        <v>170</v>
      </c>
      <c r="E141" s="16" t="s">
        <v>1011</v>
      </c>
      <c r="F141" s="17">
        <v>6</v>
      </c>
      <c r="G141" s="4">
        <v>1</v>
      </c>
      <c r="H141" s="18" t="s">
        <v>981</v>
      </c>
      <c r="I141" s="19">
        <v>0</v>
      </c>
      <c r="J141" s="5">
        <v>0</v>
      </c>
      <c r="K141" s="5">
        <v>0</v>
      </c>
      <c r="L141" s="5">
        <f t="shared" si="4"/>
        <v>0</v>
      </c>
      <c r="M141" s="5">
        <f t="shared" si="5"/>
        <v>0</v>
      </c>
      <c r="N141" s="19"/>
      <c r="O141" s="4"/>
      <c r="P141" s="4"/>
      <c r="Q141" s="4"/>
      <c r="R141" s="4"/>
      <c r="S141" s="4"/>
      <c r="T141" s="20"/>
    </row>
    <row r="142" spans="1:20" s="1" customFormat="1" ht="30" x14ac:dyDescent="0.25">
      <c r="A142" s="10">
        <v>137</v>
      </c>
      <c r="B142" s="15" t="s">
        <v>414</v>
      </c>
      <c r="C142" s="16" t="s">
        <v>415</v>
      </c>
      <c r="D142" s="16" t="s">
        <v>182</v>
      </c>
      <c r="E142" s="16" t="s">
        <v>1011</v>
      </c>
      <c r="F142" s="17">
        <v>2</v>
      </c>
      <c r="G142" s="4">
        <v>1</v>
      </c>
      <c r="H142" s="18" t="s">
        <v>981</v>
      </c>
      <c r="I142" s="19">
        <v>0</v>
      </c>
      <c r="J142" s="5">
        <v>0</v>
      </c>
      <c r="K142" s="5">
        <v>0</v>
      </c>
      <c r="L142" s="5">
        <f t="shared" si="4"/>
        <v>0</v>
      </c>
      <c r="M142" s="5">
        <f t="shared" si="5"/>
        <v>0</v>
      </c>
      <c r="N142" s="19"/>
      <c r="O142" s="4"/>
      <c r="P142" s="4"/>
      <c r="Q142" s="4"/>
      <c r="R142" s="4"/>
      <c r="S142" s="4"/>
      <c r="T142" s="20"/>
    </row>
    <row r="143" spans="1:20" s="1" customFormat="1" ht="30" x14ac:dyDescent="0.25">
      <c r="A143" s="10">
        <v>138</v>
      </c>
      <c r="B143" s="15" t="s">
        <v>58</v>
      </c>
      <c r="C143" s="16" t="s">
        <v>416</v>
      </c>
      <c r="D143" s="16" t="s">
        <v>945</v>
      </c>
      <c r="E143" s="16" t="s">
        <v>1011</v>
      </c>
      <c r="F143" s="17">
        <v>1640</v>
      </c>
      <c r="G143" s="4">
        <v>1</v>
      </c>
      <c r="H143" s="18"/>
      <c r="I143" s="19">
        <v>0</v>
      </c>
      <c r="J143" s="5">
        <v>0</v>
      </c>
      <c r="K143" s="5">
        <v>0</v>
      </c>
      <c r="L143" s="5">
        <f t="shared" si="4"/>
        <v>0</v>
      </c>
      <c r="M143" s="5">
        <f t="shared" si="5"/>
        <v>0</v>
      </c>
      <c r="N143" s="19"/>
      <c r="O143" s="4"/>
      <c r="P143" s="4"/>
      <c r="Q143" s="4"/>
      <c r="R143" s="4"/>
      <c r="S143" s="4"/>
      <c r="T143" s="20"/>
    </row>
    <row r="144" spans="1:20" s="1" customFormat="1" ht="30" x14ac:dyDescent="0.25">
      <c r="A144" s="10">
        <v>139</v>
      </c>
      <c r="B144" s="15" t="s">
        <v>59</v>
      </c>
      <c r="C144" s="16" t="s">
        <v>417</v>
      </c>
      <c r="D144" s="16" t="s">
        <v>943</v>
      </c>
      <c r="E144" s="16" t="s">
        <v>1011</v>
      </c>
      <c r="F144" s="17">
        <v>1320</v>
      </c>
      <c r="G144" s="4">
        <v>1</v>
      </c>
      <c r="H144" s="18"/>
      <c r="I144" s="19">
        <v>0</v>
      </c>
      <c r="J144" s="5">
        <v>0</v>
      </c>
      <c r="K144" s="5">
        <v>0</v>
      </c>
      <c r="L144" s="5">
        <f t="shared" si="4"/>
        <v>0</v>
      </c>
      <c r="M144" s="5">
        <f t="shared" si="5"/>
        <v>0</v>
      </c>
      <c r="N144" s="19"/>
      <c r="O144" s="4"/>
      <c r="P144" s="4"/>
      <c r="Q144" s="4"/>
      <c r="R144" s="4"/>
      <c r="S144" s="4"/>
      <c r="T144" s="20"/>
    </row>
    <row r="145" spans="1:20" s="1" customFormat="1" ht="30" x14ac:dyDescent="0.25">
      <c r="A145" s="10">
        <v>140</v>
      </c>
      <c r="B145" s="15" t="s">
        <v>109</v>
      </c>
      <c r="C145" s="16" t="s">
        <v>1000</v>
      </c>
      <c r="D145" s="16" t="s">
        <v>946</v>
      </c>
      <c r="E145" s="16" t="s">
        <v>1011</v>
      </c>
      <c r="F145" s="17">
        <v>700</v>
      </c>
      <c r="G145" s="4">
        <v>1</v>
      </c>
      <c r="H145" s="18"/>
      <c r="I145" s="19">
        <v>0</v>
      </c>
      <c r="J145" s="5">
        <v>0</v>
      </c>
      <c r="K145" s="5">
        <v>0</v>
      </c>
      <c r="L145" s="5">
        <f t="shared" si="4"/>
        <v>0</v>
      </c>
      <c r="M145" s="5">
        <f t="shared" si="5"/>
        <v>0</v>
      </c>
      <c r="N145" s="19"/>
      <c r="O145" s="4"/>
      <c r="P145" s="4"/>
      <c r="Q145" s="4"/>
      <c r="R145" s="4"/>
      <c r="S145" s="4"/>
      <c r="T145" s="20"/>
    </row>
    <row r="146" spans="1:20" s="1" customFormat="1" x14ac:dyDescent="0.25">
      <c r="A146" s="10">
        <v>141</v>
      </c>
      <c r="B146" s="15" t="s">
        <v>60</v>
      </c>
      <c r="C146" s="16" t="s">
        <v>1001</v>
      </c>
      <c r="D146" s="16" t="s">
        <v>946</v>
      </c>
      <c r="E146" s="16" t="s">
        <v>1011</v>
      </c>
      <c r="F146" s="17">
        <v>480</v>
      </c>
      <c r="G146" s="4">
        <v>1</v>
      </c>
      <c r="H146" s="18"/>
      <c r="I146" s="19">
        <v>0</v>
      </c>
      <c r="J146" s="5">
        <v>0</v>
      </c>
      <c r="K146" s="5">
        <v>0</v>
      </c>
      <c r="L146" s="5">
        <f t="shared" si="4"/>
        <v>0</v>
      </c>
      <c r="M146" s="5">
        <f t="shared" si="5"/>
        <v>0</v>
      </c>
      <c r="N146" s="19"/>
      <c r="O146" s="4"/>
      <c r="P146" s="4"/>
      <c r="Q146" s="4"/>
      <c r="R146" s="4"/>
      <c r="S146" s="4"/>
      <c r="T146" s="20"/>
    </row>
    <row r="147" spans="1:20" s="1" customFormat="1" ht="30" x14ac:dyDescent="0.25">
      <c r="A147" s="10">
        <v>142</v>
      </c>
      <c r="B147" s="15" t="s">
        <v>136</v>
      </c>
      <c r="C147" s="16" t="s">
        <v>1002</v>
      </c>
      <c r="D147" s="16" t="s">
        <v>946</v>
      </c>
      <c r="E147" s="16" t="s">
        <v>1011</v>
      </c>
      <c r="F147" s="17">
        <v>20</v>
      </c>
      <c r="G147" s="4">
        <v>1</v>
      </c>
      <c r="H147" s="18"/>
      <c r="I147" s="19">
        <v>0</v>
      </c>
      <c r="J147" s="5">
        <v>0</v>
      </c>
      <c r="K147" s="5">
        <v>0</v>
      </c>
      <c r="L147" s="5">
        <f t="shared" si="4"/>
        <v>0</v>
      </c>
      <c r="M147" s="5">
        <f t="shared" si="5"/>
        <v>0</v>
      </c>
      <c r="N147" s="19"/>
      <c r="O147" s="4"/>
      <c r="P147" s="4"/>
      <c r="Q147" s="4"/>
      <c r="R147" s="4"/>
      <c r="S147" s="4"/>
      <c r="T147" s="20"/>
    </row>
    <row r="148" spans="1:20" s="1" customFormat="1" x14ac:dyDescent="0.25">
      <c r="A148" s="10">
        <v>143</v>
      </c>
      <c r="B148" s="15" t="s">
        <v>418</v>
      </c>
      <c r="C148" s="16" t="s">
        <v>419</v>
      </c>
      <c r="D148" s="16" t="s">
        <v>946</v>
      </c>
      <c r="E148" s="16" t="s">
        <v>1011</v>
      </c>
      <c r="F148" s="17">
        <v>60</v>
      </c>
      <c r="G148" s="4">
        <v>1</v>
      </c>
      <c r="H148" s="18"/>
      <c r="I148" s="19">
        <v>0</v>
      </c>
      <c r="J148" s="5">
        <v>0</v>
      </c>
      <c r="K148" s="5">
        <v>0</v>
      </c>
      <c r="L148" s="5">
        <f t="shared" si="4"/>
        <v>0</v>
      </c>
      <c r="M148" s="5">
        <f t="shared" si="5"/>
        <v>0</v>
      </c>
      <c r="N148" s="19"/>
      <c r="O148" s="4"/>
      <c r="P148" s="4"/>
      <c r="Q148" s="4"/>
      <c r="R148" s="4"/>
      <c r="S148" s="4"/>
      <c r="T148" s="20"/>
    </row>
    <row r="149" spans="1:20" s="1" customFormat="1" ht="30" x14ac:dyDescent="0.25">
      <c r="A149" s="10">
        <v>144</v>
      </c>
      <c r="B149" s="15" t="s">
        <v>61</v>
      </c>
      <c r="C149" s="16" t="s">
        <v>420</v>
      </c>
      <c r="D149" s="16" t="s">
        <v>945</v>
      </c>
      <c r="E149" s="16" t="s">
        <v>1011</v>
      </c>
      <c r="F149" s="17">
        <v>40</v>
      </c>
      <c r="G149" s="4">
        <v>1</v>
      </c>
      <c r="H149" s="18"/>
      <c r="I149" s="19">
        <v>0</v>
      </c>
      <c r="J149" s="5">
        <v>0</v>
      </c>
      <c r="K149" s="5">
        <v>0</v>
      </c>
      <c r="L149" s="5">
        <f t="shared" si="4"/>
        <v>0</v>
      </c>
      <c r="M149" s="5">
        <f t="shared" si="5"/>
        <v>0</v>
      </c>
      <c r="N149" s="19"/>
      <c r="O149" s="4"/>
      <c r="P149" s="4"/>
      <c r="Q149" s="4"/>
      <c r="R149" s="4"/>
      <c r="S149" s="4"/>
      <c r="T149" s="20"/>
    </row>
    <row r="150" spans="1:20" s="1" customFormat="1" x14ac:dyDescent="0.25">
      <c r="A150" s="10">
        <v>145</v>
      </c>
      <c r="B150" s="15" t="s">
        <v>421</v>
      </c>
      <c r="C150" s="16" t="s">
        <v>422</v>
      </c>
      <c r="D150" s="16" t="s">
        <v>944</v>
      </c>
      <c r="E150" s="16" t="s">
        <v>1011</v>
      </c>
      <c r="F150" s="17">
        <v>2</v>
      </c>
      <c r="G150" s="4">
        <v>1</v>
      </c>
      <c r="H150" s="18"/>
      <c r="I150" s="19">
        <v>0</v>
      </c>
      <c r="J150" s="5">
        <v>0</v>
      </c>
      <c r="K150" s="5">
        <v>0</v>
      </c>
      <c r="L150" s="5">
        <f t="shared" si="4"/>
        <v>0</v>
      </c>
      <c r="M150" s="5">
        <f t="shared" si="5"/>
        <v>0</v>
      </c>
      <c r="N150" s="19"/>
      <c r="O150" s="4"/>
      <c r="P150" s="4"/>
      <c r="Q150" s="4"/>
      <c r="R150" s="4"/>
      <c r="S150" s="4"/>
      <c r="T150" s="20"/>
    </row>
    <row r="151" spans="1:20" s="1" customFormat="1" ht="30" x14ac:dyDescent="0.25">
      <c r="A151" s="10">
        <v>146</v>
      </c>
      <c r="B151" s="15" t="s">
        <v>62</v>
      </c>
      <c r="C151" s="16" t="s">
        <v>423</v>
      </c>
      <c r="D151" s="16" t="s">
        <v>943</v>
      </c>
      <c r="E151" s="16" t="s">
        <v>1011</v>
      </c>
      <c r="F151" s="17">
        <v>3300</v>
      </c>
      <c r="G151" s="4">
        <v>1</v>
      </c>
      <c r="H151" s="18"/>
      <c r="I151" s="19">
        <v>0</v>
      </c>
      <c r="J151" s="5">
        <v>0</v>
      </c>
      <c r="K151" s="5">
        <v>0</v>
      </c>
      <c r="L151" s="5">
        <f t="shared" si="4"/>
        <v>0</v>
      </c>
      <c r="M151" s="5">
        <f t="shared" si="5"/>
        <v>0</v>
      </c>
      <c r="N151" s="19"/>
      <c r="O151" s="4"/>
      <c r="P151" s="4"/>
      <c r="Q151" s="4"/>
      <c r="R151" s="4"/>
      <c r="S151" s="4"/>
      <c r="T151" s="20"/>
    </row>
    <row r="152" spans="1:20" s="1" customFormat="1" ht="30" x14ac:dyDescent="0.25">
      <c r="A152" s="10">
        <v>147</v>
      </c>
      <c r="B152" s="15" t="s">
        <v>424</v>
      </c>
      <c r="C152" s="16" t="s">
        <v>425</v>
      </c>
      <c r="D152" s="16" t="s">
        <v>940</v>
      </c>
      <c r="E152" s="16" t="s">
        <v>1011</v>
      </c>
      <c r="F152" s="17">
        <v>260</v>
      </c>
      <c r="G152" s="4">
        <v>1</v>
      </c>
      <c r="H152" s="18"/>
      <c r="I152" s="19">
        <v>0</v>
      </c>
      <c r="J152" s="5">
        <v>0</v>
      </c>
      <c r="K152" s="5">
        <v>0</v>
      </c>
      <c r="L152" s="5">
        <f t="shared" si="4"/>
        <v>0</v>
      </c>
      <c r="M152" s="5">
        <f t="shared" si="5"/>
        <v>0</v>
      </c>
      <c r="N152" s="19"/>
      <c r="O152" s="4"/>
      <c r="P152" s="4"/>
      <c r="Q152" s="4"/>
      <c r="R152" s="4"/>
      <c r="S152" s="4"/>
      <c r="T152" s="20"/>
    </row>
    <row r="153" spans="1:20" s="1" customFormat="1" x14ac:dyDescent="0.25">
      <c r="A153" s="10">
        <v>148</v>
      </c>
      <c r="B153" s="15" t="s">
        <v>64</v>
      </c>
      <c r="C153" s="16" t="s">
        <v>426</v>
      </c>
      <c r="D153" s="16" t="s">
        <v>940</v>
      </c>
      <c r="E153" s="16" t="s">
        <v>1011</v>
      </c>
      <c r="F153" s="17">
        <v>80</v>
      </c>
      <c r="G153" s="4">
        <v>1</v>
      </c>
      <c r="H153" s="18"/>
      <c r="I153" s="19">
        <v>0</v>
      </c>
      <c r="J153" s="5">
        <v>0</v>
      </c>
      <c r="K153" s="5">
        <v>0</v>
      </c>
      <c r="L153" s="5">
        <f t="shared" si="4"/>
        <v>0</v>
      </c>
      <c r="M153" s="5">
        <f t="shared" si="5"/>
        <v>0</v>
      </c>
      <c r="N153" s="19"/>
      <c r="O153" s="4"/>
      <c r="P153" s="4"/>
      <c r="Q153" s="4"/>
      <c r="R153" s="4"/>
      <c r="S153" s="4"/>
      <c r="T153" s="20"/>
    </row>
    <row r="154" spans="1:20" s="1" customFormat="1" ht="30" x14ac:dyDescent="0.25">
      <c r="A154" s="10">
        <v>149</v>
      </c>
      <c r="B154" s="15" t="s">
        <v>63</v>
      </c>
      <c r="C154" s="16" t="s">
        <v>427</v>
      </c>
      <c r="D154" s="16" t="s">
        <v>941</v>
      </c>
      <c r="E154" s="16" t="s">
        <v>1011</v>
      </c>
      <c r="F154" s="17">
        <v>12</v>
      </c>
      <c r="G154" s="4">
        <v>1</v>
      </c>
      <c r="H154" s="18"/>
      <c r="I154" s="19">
        <v>0</v>
      </c>
      <c r="J154" s="5">
        <v>0</v>
      </c>
      <c r="K154" s="5">
        <v>0</v>
      </c>
      <c r="L154" s="5">
        <f t="shared" si="4"/>
        <v>0</v>
      </c>
      <c r="M154" s="5">
        <f t="shared" si="5"/>
        <v>0</v>
      </c>
      <c r="N154" s="19"/>
      <c r="O154" s="4"/>
      <c r="P154" s="4"/>
      <c r="Q154" s="4"/>
      <c r="R154" s="4"/>
      <c r="S154" s="4"/>
      <c r="T154" s="20"/>
    </row>
    <row r="155" spans="1:20" s="1" customFormat="1" ht="30" x14ac:dyDescent="0.25">
      <c r="A155" s="10">
        <v>150</v>
      </c>
      <c r="B155" s="15" t="s">
        <v>65</v>
      </c>
      <c r="C155" s="16" t="s">
        <v>428</v>
      </c>
      <c r="D155" s="16" t="s">
        <v>956</v>
      </c>
      <c r="E155" s="16" t="s">
        <v>1011</v>
      </c>
      <c r="F155" s="17">
        <v>12</v>
      </c>
      <c r="G155" s="4">
        <v>1</v>
      </c>
      <c r="H155" s="18"/>
      <c r="I155" s="19">
        <v>0</v>
      </c>
      <c r="J155" s="5">
        <v>0</v>
      </c>
      <c r="K155" s="5">
        <v>0</v>
      </c>
      <c r="L155" s="5">
        <f t="shared" si="4"/>
        <v>0</v>
      </c>
      <c r="M155" s="5">
        <f t="shared" si="5"/>
        <v>0</v>
      </c>
      <c r="N155" s="19"/>
      <c r="O155" s="4"/>
      <c r="P155" s="4"/>
      <c r="Q155" s="4"/>
      <c r="R155" s="4"/>
      <c r="S155" s="4"/>
      <c r="T155" s="20"/>
    </row>
    <row r="156" spans="1:20" s="1" customFormat="1" ht="30" x14ac:dyDescent="0.25">
      <c r="A156" s="10">
        <v>151</v>
      </c>
      <c r="B156" s="15" t="s">
        <v>429</v>
      </c>
      <c r="C156" s="16" t="s">
        <v>430</v>
      </c>
      <c r="D156" s="16" t="s">
        <v>962</v>
      </c>
      <c r="E156" s="16" t="s">
        <v>1011</v>
      </c>
      <c r="F156" s="17">
        <v>200</v>
      </c>
      <c r="G156" s="4">
        <v>1</v>
      </c>
      <c r="H156" s="18"/>
      <c r="I156" s="19">
        <v>0</v>
      </c>
      <c r="J156" s="5">
        <v>0</v>
      </c>
      <c r="K156" s="5">
        <v>0</v>
      </c>
      <c r="L156" s="5">
        <f t="shared" si="4"/>
        <v>0</v>
      </c>
      <c r="M156" s="5">
        <f t="shared" si="5"/>
        <v>0</v>
      </c>
      <c r="N156" s="19"/>
      <c r="O156" s="4"/>
      <c r="P156" s="4"/>
      <c r="Q156" s="4"/>
      <c r="R156" s="4"/>
      <c r="S156" s="4"/>
      <c r="T156" s="20"/>
    </row>
    <row r="157" spans="1:20" s="1" customFormat="1" ht="30" x14ac:dyDescent="0.25">
      <c r="A157" s="10">
        <v>152</v>
      </c>
      <c r="B157" s="15" t="s">
        <v>431</v>
      </c>
      <c r="C157" s="16" t="s">
        <v>432</v>
      </c>
      <c r="D157" s="16" t="s">
        <v>941</v>
      </c>
      <c r="E157" s="16" t="s">
        <v>1011</v>
      </c>
      <c r="F157" s="17">
        <v>10</v>
      </c>
      <c r="G157" s="4">
        <v>1</v>
      </c>
      <c r="H157" s="18"/>
      <c r="I157" s="19">
        <v>0</v>
      </c>
      <c r="J157" s="5">
        <v>0</v>
      </c>
      <c r="K157" s="5">
        <v>0</v>
      </c>
      <c r="L157" s="5">
        <f t="shared" si="4"/>
        <v>0</v>
      </c>
      <c r="M157" s="5">
        <f t="shared" si="5"/>
        <v>0</v>
      </c>
      <c r="N157" s="19"/>
      <c r="O157" s="4"/>
      <c r="P157" s="4"/>
      <c r="Q157" s="4"/>
      <c r="R157" s="4"/>
      <c r="S157" s="4"/>
      <c r="T157" s="20"/>
    </row>
    <row r="158" spans="1:20" s="1" customFormat="1" x14ac:dyDescent="0.25">
      <c r="A158" s="10">
        <v>153</v>
      </c>
      <c r="B158" s="15" t="s">
        <v>433</v>
      </c>
      <c r="C158" s="16" t="s">
        <v>434</v>
      </c>
      <c r="D158" s="16" t="s">
        <v>170</v>
      </c>
      <c r="E158" s="16" t="s">
        <v>1011</v>
      </c>
      <c r="F158" s="17">
        <v>60</v>
      </c>
      <c r="G158" s="4">
        <v>1</v>
      </c>
      <c r="H158" s="18"/>
      <c r="I158" s="19">
        <v>0</v>
      </c>
      <c r="J158" s="5">
        <v>0</v>
      </c>
      <c r="K158" s="5">
        <v>0</v>
      </c>
      <c r="L158" s="5">
        <f t="shared" si="4"/>
        <v>0</v>
      </c>
      <c r="M158" s="5">
        <f t="shared" si="5"/>
        <v>0</v>
      </c>
      <c r="N158" s="19"/>
      <c r="O158" s="4"/>
      <c r="P158" s="4"/>
      <c r="Q158" s="4"/>
      <c r="R158" s="4"/>
      <c r="S158" s="4"/>
      <c r="T158" s="20"/>
    </row>
    <row r="159" spans="1:20" s="1" customFormat="1" ht="30" x14ac:dyDescent="0.25">
      <c r="A159" s="10">
        <v>154</v>
      </c>
      <c r="B159" s="15" t="s">
        <v>433</v>
      </c>
      <c r="C159" s="16" t="s">
        <v>435</v>
      </c>
      <c r="D159" s="16" t="s">
        <v>942</v>
      </c>
      <c r="E159" s="16" t="s">
        <v>1011</v>
      </c>
      <c r="F159" s="17">
        <v>40</v>
      </c>
      <c r="G159" s="4">
        <v>1</v>
      </c>
      <c r="H159" s="18"/>
      <c r="I159" s="19">
        <v>0</v>
      </c>
      <c r="J159" s="5">
        <v>0</v>
      </c>
      <c r="K159" s="5">
        <v>0</v>
      </c>
      <c r="L159" s="5">
        <f t="shared" si="4"/>
        <v>0</v>
      </c>
      <c r="M159" s="5">
        <f t="shared" si="5"/>
        <v>0</v>
      </c>
      <c r="N159" s="19"/>
      <c r="O159" s="4"/>
      <c r="P159" s="4"/>
      <c r="Q159" s="4"/>
      <c r="R159" s="4"/>
      <c r="S159" s="4"/>
      <c r="T159" s="20"/>
    </row>
    <row r="160" spans="1:20" s="1" customFormat="1" x14ac:dyDescent="0.25">
      <c r="A160" s="10">
        <v>155</v>
      </c>
      <c r="B160" s="15" t="s">
        <v>359</v>
      </c>
      <c r="C160" s="16" t="s">
        <v>436</v>
      </c>
      <c r="D160" s="16" t="s">
        <v>960</v>
      </c>
      <c r="E160" s="16" t="s">
        <v>1011</v>
      </c>
      <c r="F160" s="17">
        <v>2</v>
      </c>
      <c r="G160" s="4">
        <v>1</v>
      </c>
      <c r="H160" s="18"/>
      <c r="I160" s="19">
        <v>0</v>
      </c>
      <c r="J160" s="5">
        <v>0</v>
      </c>
      <c r="K160" s="5">
        <v>0</v>
      </c>
      <c r="L160" s="5">
        <f t="shared" si="4"/>
        <v>0</v>
      </c>
      <c r="M160" s="5">
        <f t="shared" si="5"/>
        <v>0</v>
      </c>
      <c r="N160" s="19"/>
      <c r="O160" s="4"/>
      <c r="P160" s="4"/>
      <c r="Q160" s="4"/>
      <c r="R160" s="4"/>
      <c r="S160" s="4"/>
      <c r="T160" s="20"/>
    </row>
    <row r="161" spans="1:20" s="1" customFormat="1" ht="30" x14ac:dyDescent="0.25">
      <c r="A161" s="10">
        <v>156</v>
      </c>
      <c r="B161" s="15" t="s">
        <v>66</v>
      </c>
      <c r="C161" s="16" t="s">
        <v>437</v>
      </c>
      <c r="D161" s="16" t="s">
        <v>943</v>
      </c>
      <c r="E161" s="16" t="s">
        <v>1011</v>
      </c>
      <c r="F161" s="17">
        <v>10600</v>
      </c>
      <c r="G161" s="4">
        <v>1</v>
      </c>
      <c r="H161" s="18"/>
      <c r="I161" s="19">
        <v>0</v>
      </c>
      <c r="J161" s="5">
        <v>0</v>
      </c>
      <c r="K161" s="5">
        <v>0</v>
      </c>
      <c r="L161" s="5">
        <f t="shared" si="4"/>
        <v>0</v>
      </c>
      <c r="M161" s="5">
        <f t="shared" si="5"/>
        <v>0</v>
      </c>
      <c r="N161" s="19"/>
      <c r="O161" s="4"/>
      <c r="P161" s="4"/>
      <c r="Q161" s="4"/>
      <c r="R161" s="4"/>
      <c r="S161" s="4"/>
      <c r="T161" s="20"/>
    </row>
    <row r="162" spans="1:20" s="1" customFormat="1" ht="30" x14ac:dyDescent="0.25">
      <c r="A162" s="10">
        <v>157</v>
      </c>
      <c r="B162" s="15" t="s">
        <v>67</v>
      </c>
      <c r="C162" s="16" t="s">
        <v>438</v>
      </c>
      <c r="D162" s="16" t="s">
        <v>943</v>
      </c>
      <c r="E162" s="16" t="s">
        <v>1011</v>
      </c>
      <c r="F162" s="17">
        <v>100</v>
      </c>
      <c r="G162" s="4">
        <v>1</v>
      </c>
      <c r="H162" s="18"/>
      <c r="I162" s="19">
        <v>0</v>
      </c>
      <c r="J162" s="5">
        <v>0</v>
      </c>
      <c r="K162" s="5">
        <v>0</v>
      </c>
      <c r="L162" s="5">
        <f t="shared" si="4"/>
        <v>0</v>
      </c>
      <c r="M162" s="5">
        <f t="shared" si="5"/>
        <v>0</v>
      </c>
      <c r="N162" s="19"/>
      <c r="O162" s="4"/>
      <c r="P162" s="4"/>
      <c r="Q162" s="4"/>
      <c r="R162" s="4"/>
      <c r="S162" s="4"/>
      <c r="T162" s="20"/>
    </row>
    <row r="163" spans="1:20" s="1" customFormat="1" x14ac:dyDescent="0.25">
      <c r="A163" s="10">
        <v>158</v>
      </c>
      <c r="B163" s="15" t="s">
        <v>439</v>
      </c>
      <c r="C163" s="16" t="s">
        <v>440</v>
      </c>
      <c r="D163" s="16" t="s">
        <v>170</v>
      </c>
      <c r="E163" s="16" t="s">
        <v>1011</v>
      </c>
      <c r="F163" s="17">
        <v>6</v>
      </c>
      <c r="G163" s="4">
        <v>1</v>
      </c>
      <c r="H163" s="18" t="s">
        <v>981</v>
      </c>
      <c r="I163" s="19">
        <v>0</v>
      </c>
      <c r="J163" s="5">
        <v>0</v>
      </c>
      <c r="K163" s="5">
        <v>0</v>
      </c>
      <c r="L163" s="5">
        <f t="shared" si="4"/>
        <v>0</v>
      </c>
      <c r="M163" s="5">
        <f t="shared" si="5"/>
        <v>0</v>
      </c>
      <c r="N163" s="19"/>
      <c r="O163" s="4"/>
      <c r="P163" s="4"/>
      <c r="Q163" s="4"/>
      <c r="R163" s="4"/>
      <c r="S163" s="4"/>
      <c r="T163" s="20"/>
    </row>
    <row r="164" spans="1:20" s="1" customFormat="1" x14ac:dyDescent="0.25">
      <c r="A164" s="10">
        <v>159</v>
      </c>
      <c r="B164" s="15" t="s">
        <v>441</v>
      </c>
      <c r="C164" s="16" t="s">
        <v>442</v>
      </c>
      <c r="D164" s="16" t="s">
        <v>940</v>
      </c>
      <c r="E164" s="16" t="s">
        <v>1011</v>
      </c>
      <c r="F164" s="17">
        <v>32</v>
      </c>
      <c r="G164" s="4">
        <v>1</v>
      </c>
      <c r="H164" s="18" t="s">
        <v>981</v>
      </c>
      <c r="I164" s="19">
        <v>0</v>
      </c>
      <c r="J164" s="5">
        <v>0</v>
      </c>
      <c r="K164" s="5">
        <v>0</v>
      </c>
      <c r="L164" s="5">
        <f t="shared" si="4"/>
        <v>0</v>
      </c>
      <c r="M164" s="5">
        <f t="shared" si="5"/>
        <v>0</v>
      </c>
      <c r="N164" s="19"/>
      <c r="O164" s="4"/>
      <c r="P164" s="4"/>
      <c r="Q164" s="4"/>
      <c r="R164" s="4"/>
      <c r="S164" s="4"/>
      <c r="T164" s="20"/>
    </row>
    <row r="165" spans="1:20" s="1" customFormat="1" ht="30" x14ac:dyDescent="0.25">
      <c r="A165" s="10">
        <v>160</v>
      </c>
      <c r="B165" s="15" t="s">
        <v>68</v>
      </c>
      <c r="C165" s="16" t="s">
        <v>443</v>
      </c>
      <c r="D165" s="16" t="s">
        <v>943</v>
      </c>
      <c r="E165" s="16" t="s">
        <v>1011</v>
      </c>
      <c r="F165" s="17">
        <v>140</v>
      </c>
      <c r="G165" s="4">
        <v>1</v>
      </c>
      <c r="H165" s="18"/>
      <c r="I165" s="19">
        <v>0</v>
      </c>
      <c r="J165" s="5">
        <v>0</v>
      </c>
      <c r="K165" s="5">
        <v>0</v>
      </c>
      <c r="L165" s="5">
        <f t="shared" si="4"/>
        <v>0</v>
      </c>
      <c r="M165" s="5">
        <f t="shared" si="5"/>
        <v>0</v>
      </c>
      <c r="N165" s="19"/>
      <c r="O165" s="4"/>
      <c r="P165" s="4"/>
      <c r="Q165" s="4"/>
      <c r="R165" s="4"/>
      <c r="S165" s="4"/>
      <c r="T165" s="20"/>
    </row>
    <row r="166" spans="1:20" s="1" customFormat="1" ht="75" x14ac:dyDescent="0.25">
      <c r="A166" s="10">
        <v>161</v>
      </c>
      <c r="B166" s="15" t="s">
        <v>444</v>
      </c>
      <c r="C166" s="16" t="s">
        <v>445</v>
      </c>
      <c r="D166" s="16" t="s">
        <v>183</v>
      </c>
      <c r="E166" s="16" t="s">
        <v>1011</v>
      </c>
      <c r="F166" s="17">
        <v>2</v>
      </c>
      <c r="G166" s="4">
        <v>1</v>
      </c>
      <c r="H166" s="18"/>
      <c r="I166" s="19">
        <v>0</v>
      </c>
      <c r="J166" s="5">
        <v>0</v>
      </c>
      <c r="K166" s="5">
        <v>0</v>
      </c>
      <c r="L166" s="5">
        <f t="shared" si="4"/>
        <v>0</v>
      </c>
      <c r="M166" s="5">
        <f t="shared" si="5"/>
        <v>0</v>
      </c>
      <c r="N166" s="19"/>
      <c r="O166" s="4"/>
      <c r="P166" s="4"/>
      <c r="Q166" s="4"/>
      <c r="R166" s="4"/>
      <c r="S166" s="4"/>
      <c r="T166" s="20"/>
    </row>
    <row r="167" spans="1:20" s="1" customFormat="1" ht="30" x14ac:dyDescent="0.25">
      <c r="A167" s="10">
        <v>162</v>
      </c>
      <c r="B167" s="15" t="s">
        <v>446</v>
      </c>
      <c r="C167" s="16" t="s">
        <v>1003</v>
      </c>
      <c r="D167" s="16" t="s">
        <v>963</v>
      </c>
      <c r="E167" s="16" t="s">
        <v>1011</v>
      </c>
      <c r="F167" s="17">
        <v>2</v>
      </c>
      <c r="G167" s="4">
        <v>1</v>
      </c>
      <c r="H167" s="18"/>
      <c r="I167" s="19">
        <v>0</v>
      </c>
      <c r="J167" s="5">
        <v>0</v>
      </c>
      <c r="K167" s="5">
        <v>0</v>
      </c>
      <c r="L167" s="5">
        <f t="shared" si="4"/>
        <v>0</v>
      </c>
      <c r="M167" s="5">
        <f t="shared" si="5"/>
        <v>0</v>
      </c>
      <c r="N167" s="19"/>
      <c r="O167" s="4"/>
      <c r="P167" s="4"/>
      <c r="Q167" s="4"/>
      <c r="R167" s="4"/>
      <c r="S167" s="4"/>
      <c r="T167" s="20"/>
    </row>
    <row r="168" spans="1:20" s="1" customFormat="1" x14ac:dyDescent="0.25">
      <c r="A168" s="10">
        <v>163</v>
      </c>
      <c r="B168" s="15" t="s">
        <v>69</v>
      </c>
      <c r="C168" s="16" t="s">
        <v>447</v>
      </c>
      <c r="D168" s="16" t="s">
        <v>940</v>
      </c>
      <c r="E168" s="16" t="s">
        <v>1011</v>
      </c>
      <c r="F168" s="17">
        <v>190</v>
      </c>
      <c r="G168" s="4">
        <v>1</v>
      </c>
      <c r="H168" s="18"/>
      <c r="I168" s="19">
        <v>0</v>
      </c>
      <c r="J168" s="5">
        <v>0</v>
      </c>
      <c r="K168" s="5">
        <v>0</v>
      </c>
      <c r="L168" s="5">
        <f t="shared" si="4"/>
        <v>0</v>
      </c>
      <c r="M168" s="5">
        <f t="shared" si="5"/>
        <v>0</v>
      </c>
      <c r="N168" s="19"/>
      <c r="O168" s="4"/>
      <c r="P168" s="4"/>
      <c r="Q168" s="4"/>
      <c r="R168" s="4"/>
      <c r="S168" s="4"/>
      <c r="T168" s="20"/>
    </row>
    <row r="169" spans="1:20" s="1" customFormat="1" x14ac:dyDescent="0.25">
      <c r="A169" s="10">
        <v>164</v>
      </c>
      <c r="B169" s="15" t="s">
        <v>70</v>
      </c>
      <c r="C169" s="16" t="s">
        <v>448</v>
      </c>
      <c r="D169" s="16" t="s">
        <v>170</v>
      </c>
      <c r="E169" s="16" t="s">
        <v>1011</v>
      </c>
      <c r="F169" s="17">
        <v>30</v>
      </c>
      <c r="G169" s="4">
        <v>1</v>
      </c>
      <c r="H169" s="18" t="s">
        <v>981</v>
      </c>
      <c r="I169" s="19">
        <v>0</v>
      </c>
      <c r="J169" s="5">
        <v>0</v>
      </c>
      <c r="K169" s="5">
        <v>0</v>
      </c>
      <c r="L169" s="5">
        <f t="shared" si="4"/>
        <v>0</v>
      </c>
      <c r="M169" s="5">
        <f t="shared" si="5"/>
        <v>0</v>
      </c>
      <c r="N169" s="19"/>
      <c r="O169" s="4"/>
      <c r="P169" s="4"/>
      <c r="Q169" s="4"/>
      <c r="R169" s="4"/>
      <c r="S169" s="4"/>
      <c r="T169" s="20"/>
    </row>
    <row r="170" spans="1:20" s="1" customFormat="1" ht="60" x14ac:dyDescent="0.25">
      <c r="A170" s="10">
        <v>165</v>
      </c>
      <c r="B170" s="15">
        <v>140301023</v>
      </c>
      <c r="C170" s="16" t="s">
        <v>449</v>
      </c>
      <c r="D170" s="16" t="s">
        <v>945</v>
      </c>
      <c r="E170" s="16" t="s">
        <v>1011</v>
      </c>
      <c r="F170" s="17">
        <v>2</v>
      </c>
      <c r="G170" s="4">
        <v>1</v>
      </c>
      <c r="H170" s="18"/>
      <c r="I170" s="19">
        <v>0</v>
      </c>
      <c r="J170" s="5">
        <v>0</v>
      </c>
      <c r="K170" s="5">
        <v>0</v>
      </c>
      <c r="L170" s="5">
        <f t="shared" si="4"/>
        <v>0</v>
      </c>
      <c r="M170" s="5">
        <f t="shared" si="5"/>
        <v>0</v>
      </c>
      <c r="N170" s="19"/>
      <c r="O170" s="4"/>
      <c r="P170" s="4"/>
      <c r="Q170" s="4"/>
      <c r="R170" s="4"/>
      <c r="S170" s="4"/>
      <c r="T170" s="20"/>
    </row>
    <row r="171" spans="1:20" s="1" customFormat="1" ht="90" x14ac:dyDescent="0.25">
      <c r="A171" s="10">
        <v>166</v>
      </c>
      <c r="B171" s="15">
        <v>140301038</v>
      </c>
      <c r="C171" s="16" t="s">
        <v>450</v>
      </c>
      <c r="D171" s="16" t="s">
        <v>945</v>
      </c>
      <c r="E171" s="16" t="s">
        <v>1011</v>
      </c>
      <c r="F171" s="17">
        <v>2</v>
      </c>
      <c r="G171" s="4">
        <v>1</v>
      </c>
      <c r="H171" s="18"/>
      <c r="I171" s="19">
        <v>0</v>
      </c>
      <c r="J171" s="5">
        <v>0</v>
      </c>
      <c r="K171" s="5">
        <v>0</v>
      </c>
      <c r="L171" s="5">
        <f t="shared" si="4"/>
        <v>0</v>
      </c>
      <c r="M171" s="5">
        <f t="shared" si="5"/>
        <v>0</v>
      </c>
      <c r="N171" s="19"/>
      <c r="O171" s="4"/>
      <c r="P171" s="4"/>
      <c r="Q171" s="4"/>
      <c r="R171" s="4"/>
      <c r="S171" s="4"/>
      <c r="T171" s="20"/>
    </row>
    <row r="172" spans="1:20" s="1" customFormat="1" ht="45" x14ac:dyDescent="0.25">
      <c r="A172" s="10">
        <v>167</v>
      </c>
      <c r="B172" s="15" t="s">
        <v>451</v>
      </c>
      <c r="C172" s="16" t="s">
        <v>452</v>
      </c>
      <c r="D172" s="16" t="s">
        <v>941</v>
      </c>
      <c r="E172" s="16" t="s">
        <v>1011</v>
      </c>
      <c r="F172" s="17">
        <v>2</v>
      </c>
      <c r="G172" s="4">
        <v>1</v>
      </c>
      <c r="H172" s="18"/>
      <c r="I172" s="19">
        <v>0</v>
      </c>
      <c r="J172" s="5">
        <v>0</v>
      </c>
      <c r="K172" s="5">
        <v>0</v>
      </c>
      <c r="L172" s="5">
        <f t="shared" si="4"/>
        <v>0</v>
      </c>
      <c r="M172" s="5">
        <f t="shared" si="5"/>
        <v>0</v>
      </c>
      <c r="N172" s="19"/>
      <c r="O172" s="4"/>
      <c r="P172" s="4"/>
      <c r="Q172" s="4"/>
      <c r="R172" s="4"/>
      <c r="S172" s="4"/>
      <c r="T172" s="20"/>
    </row>
    <row r="173" spans="1:20" s="1" customFormat="1" x14ac:dyDescent="0.25">
      <c r="A173" s="10">
        <v>168</v>
      </c>
      <c r="B173" s="15" t="s">
        <v>453</v>
      </c>
      <c r="C173" s="16" t="s">
        <v>454</v>
      </c>
      <c r="D173" s="16" t="s">
        <v>170</v>
      </c>
      <c r="E173" s="16" t="s">
        <v>1011</v>
      </c>
      <c r="F173" s="17">
        <v>140</v>
      </c>
      <c r="G173" s="4">
        <v>1</v>
      </c>
      <c r="H173" s="18"/>
      <c r="I173" s="19">
        <v>0</v>
      </c>
      <c r="J173" s="5">
        <v>0</v>
      </c>
      <c r="K173" s="5">
        <v>0</v>
      </c>
      <c r="L173" s="5">
        <f t="shared" si="4"/>
        <v>0</v>
      </c>
      <c r="M173" s="5">
        <f t="shared" si="5"/>
        <v>0</v>
      </c>
      <c r="N173" s="19"/>
      <c r="O173" s="4"/>
      <c r="P173" s="4"/>
      <c r="Q173" s="4"/>
      <c r="R173" s="4"/>
      <c r="S173" s="4"/>
      <c r="T173" s="20"/>
    </row>
    <row r="174" spans="1:20" s="1" customFormat="1" x14ac:dyDescent="0.25">
      <c r="A174" s="10">
        <v>169</v>
      </c>
      <c r="B174" s="15" t="s">
        <v>455</v>
      </c>
      <c r="C174" s="16" t="s">
        <v>456</v>
      </c>
      <c r="D174" s="16" t="s">
        <v>940</v>
      </c>
      <c r="E174" s="16" t="s">
        <v>1011</v>
      </c>
      <c r="F174" s="17">
        <v>1680</v>
      </c>
      <c r="G174" s="4">
        <v>1</v>
      </c>
      <c r="H174" s="18"/>
      <c r="I174" s="19">
        <v>0</v>
      </c>
      <c r="J174" s="5">
        <v>0</v>
      </c>
      <c r="K174" s="5">
        <v>0</v>
      </c>
      <c r="L174" s="5">
        <f t="shared" si="4"/>
        <v>0</v>
      </c>
      <c r="M174" s="5">
        <f t="shared" si="5"/>
        <v>0</v>
      </c>
      <c r="N174" s="19"/>
      <c r="O174" s="4"/>
      <c r="P174" s="4"/>
      <c r="Q174" s="4"/>
      <c r="R174" s="4"/>
      <c r="S174" s="4"/>
      <c r="T174" s="20"/>
    </row>
    <row r="175" spans="1:20" s="1" customFormat="1" ht="30" x14ac:dyDescent="0.25">
      <c r="A175" s="10">
        <v>170</v>
      </c>
      <c r="B175" s="15" t="s">
        <v>457</v>
      </c>
      <c r="C175" s="16" t="s">
        <v>458</v>
      </c>
      <c r="D175" s="16" t="s">
        <v>943</v>
      </c>
      <c r="E175" s="16" t="s">
        <v>1011</v>
      </c>
      <c r="F175" s="17">
        <v>340</v>
      </c>
      <c r="G175" s="4">
        <v>1</v>
      </c>
      <c r="H175" s="18"/>
      <c r="I175" s="19">
        <v>0</v>
      </c>
      <c r="J175" s="5">
        <v>0</v>
      </c>
      <c r="K175" s="5">
        <v>0</v>
      </c>
      <c r="L175" s="5">
        <f t="shared" si="4"/>
        <v>0</v>
      </c>
      <c r="M175" s="5">
        <f t="shared" si="5"/>
        <v>0</v>
      </c>
      <c r="N175" s="19"/>
      <c r="O175" s="4"/>
      <c r="P175" s="4"/>
      <c r="Q175" s="4"/>
      <c r="R175" s="4"/>
      <c r="S175" s="4"/>
      <c r="T175" s="20"/>
    </row>
    <row r="176" spans="1:20" s="1" customFormat="1" ht="30" x14ac:dyDescent="0.25">
      <c r="A176" s="10">
        <v>171</v>
      </c>
      <c r="B176" s="15" t="s">
        <v>457</v>
      </c>
      <c r="C176" s="16" t="s">
        <v>459</v>
      </c>
      <c r="D176" s="16" t="s">
        <v>943</v>
      </c>
      <c r="E176" s="16" t="s">
        <v>1011</v>
      </c>
      <c r="F176" s="17">
        <v>1020</v>
      </c>
      <c r="G176" s="4">
        <v>1</v>
      </c>
      <c r="H176" s="18"/>
      <c r="I176" s="19">
        <v>0</v>
      </c>
      <c r="J176" s="5">
        <v>0</v>
      </c>
      <c r="K176" s="5">
        <v>0</v>
      </c>
      <c r="L176" s="5">
        <f t="shared" si="4"/>
        <v>0</v>
      </c>
      <c r="M176" s="5">
        <f t="shared" si="5"/>
        <v>0</v>
      </c>
      <c r="N176" s="19"/>
      <c r="O176" s="4"/>
      <c r="P176" s="4"/>
      <c r="Q176" s="4"/>
      <c r="R176" s="4"/>
      <c r="S176" s="4"/>
      <c r="T176" s="20"/>
    </row>
    <row r="177" spans="1:20" s="1" customFormat="1" ht="30" x14ac:dyDescent="0.25">
      <c r="A177" s="10">
        <v>172</v>
      </c>
      <c r="B177" s="15" t="s">
        <v>460</v>
      </c>
      <c r="C177" s="16" t="s">
        <v>461</v>
      </c>
      <c r="D177" s="16" t="s">
        <v>945</v>
      </c>
      <c r="E177" s="16" t="s">
        <v>1011</v>
      </c>
      <c r="F177" s="17">
        <v>920</v>
      </c>
      <c r="G177" s="4">
        <v>1</v>
      </c>
      <c r="H177" s="18"/>
      <c r="I177" s="19">
        <v>0</v>
      </c>
      <c r="J177" s="5">
        <v>0</v>
      </c>
      <c r="K177" s="5">
        <v>0</v>
      </c>
      <c r="L177" s="5">
        <f t="shared" si="4"/>
        <v>0</v>
      </c>
      <c r="M177" s="5">
        <f t="shared" si="5"/>
        <v>0</v>
      </c>
      <c r="N177" s="19"/>
      <c r="O177" s="4"/>
      <c r="P177" s="4"/>
      <c r="Q177" s="4"/>
      <c r="R177" s="4"/>
      <c r="S177" s="4"/>
      <c r="T177" s="20"/>
    </row>
    <row r="178" spans="1:20" s="1" customFormat="1" ht="30" x14ac:dyDescent="0.25">
      <c r="A178" s="10">
        <v>173</v>
      </c>
      <c r="B178" s="15" t="s">
        <v>462</v>
      </c>
      <c r="C178" s="16" t="s">
        <v>463</v>
      </c>
      <c r="D178" s="16" t="s">
        <v>943</v>
      </c>
      <c r="E178" s="16" t="s">
        <v>1011</v>
      </c>
      <c r="F178" s="17">
        <v>70</v>
      </c>
      <c r="G178" s="4">
        <v>1</v>
      </c>
      <c r="H178" s="18"/>
      <c r="I178" s="19">
        <v>0</v>
      </c>
      <c r="J178" s="5">
        <v>0</v>
      </c>
      <c r="K178" s="5">
        <v>0</v>
      </c>
      <c r="L178" s="5">
        <f t="shared" si="4"/>
        <v>0</v>
      </c>
      <c r="M178" s="5">
        <f t="shared" si="5"/>
        <v>0</v>
      </c>
      <c r="N178" s="19"/>
      <c r="O178" s="4"/>
      <c r="P178" s="4"/>
      <c r="Q178" s="4"/>
      <c r="R178" s="4"/>
      <c r="S178" s="4"/>
      <c r="T178" s="20"/>
    </row>
    <row r="179" spans="1:20" s="1" customFormat="1" ht="45" x14ac:dyDescent="0.25">
      <c r="A179" s="10">
        <v>174</v>
      </c>
      <c r="B179" s="15" t="s">
        <v>72</v>
      </c>
      <c r="C179" s="16" t="s">
        <v>464</v>
      </c>
      <c r="D179" s="16" t="s">
        <v>182</v>
      </c>
      <c r="E179" s="16" t="s">
        <v>1011</v>
      </c>
      <c r="F179" s="17">
        <v>10</v>
      </c>
      <c r="G179" s="4">
        <v>1</v>
      </c>
      <c r="H179" s="18"/>
      <c r="I179" s="19">
        <v>0</v>
      </c>
      <c r="J179" s="5">
        <v>0</v>
      </c>
      <c r="K179" s="5">
        <v>0</v>
      </c>
      <c r="L179" s="5">
        <f t="shared" ref="L179:L229" si="6">K179+J179</f>
        <v>0</v>
      </c>
      <c r="M179" s="5">
        <f t="shared" ref="M179:M229" si="7">L179*F179</f>
        <v>0</v>
      </c>
      <c r="N179" s="19"/>
      <c r="O179" s="4"/>
      <c r="P179" s="4"/>
      <c r="Q179" s="4"/>
      <c r="R179" s="4"/>
      <c r="S179" s="4"/>
      <c r="T179" s="20"/>
    </row>
    <row r="180" spans="1:20" s="1" customFormat="1" ht="45" x14ac:dyDescent="0.25">
      <c r="A180" s="10">
        <v>175</v>
      </c>
      <c r="B180" s="15" t="s">
        <v>73</v>
      </c>
      <c r="C180" s="16" t="s">
        <v>465</v>
      </c>
      <c r="D180" s="16" t="s">
        <v>940</v>
      </c>
      <c r="E180" s="16" t="s">
        <v>1011</v>
      </c>
      <c r="F180" s="17">
        <v>80</v>
      </c>
      <c r="G180" s="4">
        <v>1</v>
      </c>
      <c r="H180" s="18"/>
      <c r="I180" s="19">
        <v>0</v>
      </c>
      <c r="J180" s="5">
        <v>0</v>
      </c>
      <c r="K180" s="5">
        <v>0</v>
      </c>
      <c r="L180" s="5">
        <f t="shared" si="6"/>
        <v>0</v>
      </c>
      <c r="M180" s="5">
        <f t="shared" si="7"/>
        <v>0</v>
      </c>
      <c r="N180" s="19"/>
      <c r="O180" s="4"/>
      <c r="P180" s="4"/>
      <c r="Q180" s="4"/>
      <c r="R180" s="4"/>
      <c r="S180" s="4"/>
      <c r="T180" s="20"/>
    </row>
    <row r="181" spans="1:20" s="1" customFormat="1" ht="30" x14ac:dyDescent="0.25">
      <c r="A181" s="10">
        <v>176</v>
      </c>
      <c r="B181" s="15" t="s">
        <v>466</v>
      </c>
      <c r="C181" s="16" t="s">
        <v>467</v>
      </c>
      <c r="D181" s="16" t="s">
        <v>183</v>
      </c>
      <c r="E181" s="16" t="s">
        <v>1011</v>
      </c>
      <c r="F181" s="17">
        <v>20</v>
      </c>
      <c r="G181" s="4">
        <v>1</v>
      </c>
      <c r="H181" s="18" t="s">
        <v>981</v>
      </c>
      <c r="I181" s="19">
        <v>0</v>
      </c>
      <c r="J181" s="5">
        <v>0</v>
      </c>
      <c r="K181" s="5">
        <v>0</v>
      </c>
      <c r="L181" s="5">
        <f t="shared" si="6"/>
        <v>0</v>
      </c>
      <c r="M181" s="5">
        <f t="shared" si="7"/>
        <v>0</v>
      </c>
      <c r="N181" s="19"/>
      <c r="O181" s="4"/>
      <c r="P181" s="4"/>
      <c r="Q181" s="4"/>
      <c r="R181" s="4"/>
      <c r="S181" s="4"/>
      <c r="T181" s="20"/>
    </row>
    <row r="182" spans="1:20" s="1" customFormat="1" x14ac:dyDescent="0.25">
      <c r="A182" s="10">
        <v>177</v>
      </c>
      <c r="B182" s="15" t="s">
        <v>468</v>
      </c>
      <c r="C182" s="16" t="s">
        <v>1004</v>
      </c>
      <c r="D182" s="16" t="s">
        <v>183</v>
      </c>
      <c r="E182" s="16" t="s">
        <v>1011</v>
      </c>
      <c r="F182" s="17">
        <v>70</v>
      </c>
      <c r="G182" s="4">
        <v>1</v>
      </c>
      <c r="H182" s="18" t="s">
        <v>981</v>
      </c>
      <c r="I182" s="19">
        <v>0</v>
      </c>
      <c r="J182" s="5">
        <v>0</v>
      </c>
      <c r="K182" s="5">
        <v>0</v>
      </c>
      <c r="L182" s="5">
        <f t="shared" si="6"/>
        <v>0</v>
      </c>
      <c r="M182" s="5">
        <f t="shared" si="7"/>
        <v>0</v>
      </c>
      <c r="N182" s="19"/>
      <c r="O182" s="4"/>
      <c r="P182" s="4"/>
      <c r="Q182" s="4"/>
      <c r="R182" s="4"/>
      <c r="S182" s="4"/>
      <c r="T182" s="20"/>
    </row>
    <row r="183" spans="1:20" s="1" customFormat="1" ht="30" x14ac:dyDescent="0.25">
      <c r="A183" s="10">
        <v>178</v>
      </c>
      <c r="B183" s="15" t="s">
        <v>469</v>
      </c>
      <c r="C183" s="16" t="s">
        <v>470</v>
      </c>
      <c r="D183" s="16" t="s">
        <v>942</v>
      </c>
      <c r="E183" s="16" t="s">
        <v>1011</v>
      </c>
      <c r="F183" s="17">
        <v>4</v>
      </c>
      <c r="G183" s="4">
        <v>1</v>
      </c>
      <c r="H183" s="18"/>
      <c r="I183" s="19">
        <v>0</v>
      </c>
      <c r="J183" s="5">
        <v>0</v>
      </c>
      <c r="K183" s="5">
        <v>0</v>
      </c>
      <c r="L183" s="5">
        <f t="shared" si="6"/>
        <v>0</v>
      </c>
      <c r="M183" s="5">
        <f t="shared" si="7"/>
        <v>0</v>
      </c>
      <c r="N183" s="19"/>
      <c r="O183" s="4"/>
      <c r="P183" s="4"/>
      <c r="Q183" s="4"/>
      <c r="R183" s="4"/>
      <c r="S183" s="4"/>
      <c r="T183" s="20"/>
    </row>
    <row r="184" spans="1:20" s="1" customFormat="1" x14ac:dyDescent="0.25">
      <c r="A184" s="10">
        <v>179</v>
      </c>
      <c r="B184" s="15" t="s">
        <v>471</v>
      </c>
      <c r="C184" s="16" t="s">
        <v>472</v>
      </c>
      <c r="D184" s="16" t="s">
        <v>940</v>
      </c>
      <c r="E184" s="16" t="s">
        <v>1011</v>
      </c>
      <c r="F184" s="17">
        <v>380</v>
      </c>
      <c r="G184" s="4">
        <v>1</v>
      </c>
      <c r="H184" s="18"/>
      <c r="I184" s="19">
        <v>0</v>
      </c>
      <c r="J184" s="5">
        <v>0</v>
      </c>
      <c r="K184" s="5">
        <v>0</v>
      </c>
      <c r="L184" s="5">
        <f t="shared" si="6"/>
        <v>0</v>
      </c>
      <c r="M184" s="5">
        <f t="shared" si="7"/>
        <v>0</v>
      </c>
      <c r="N184" s="19"/>
      <c r="O184" s="4"/>
      <c r="P184" s="4"/>
      <c r="Q184" s="4"/>
      <c r="R184" s="4"/>
      <c r="S184" s="4"/>
      <c r="T184" s="20"/>
    </row>
    <row r="185" spans="1:20" s="1" customFormat="1" x14ac:dyDescent="0.25">
      <c r="A185" s="10">
        <v>180</v>
      </c>
      <c r="B185" s="15" t="s">
        <v>473</v>
      </c>
      <c r="C185" s="16" t="s">
        <v>474</v>
      </c>
      <c r="D185" s="16" t="s">
        <v>940</v>
      </c>
      <c r="E185" s="16" t="s">
        <v>1011</v>
      </c>
      <c r="F185" s="17">
        <v>160</v>
      </c>
      <c r="G185" s="4">
        <v>1</v>
      </c>
      <c r="H185" s="18"/>
      <c r="I185" s="19">
        <v>0</v>
      </c>
      <c r="J185" s="5">
        <v>0</v>
      </c>
      <c r="K185" s="5">
        <v>0</v>
      </c>
      <c r="L185" s="5">
        <f t="shared" si="6"/>
        <v>0</v>
      </c>
      <c r="M185" s="5">
        <f t="shared" si="7"/>
        <v>0</v>
      </c>
      <c r="N185" s="19"/>
      <c r="O185" s="4"/>
      <c r="P185" s="4"/>
      <c r="Q185" s="4"/>
      <c r="R185" s="4"/>
      <c r="S185" s="4"/>
      <c r="T185" s="20"/>
    </row>
    <row r="186" spans="1:20" s="1" customFormat="1" ht="30" x14ac:dyDescent="0.25">
      <c r="A186" s="10">
        <v>181</v>
      </c>
      <c r="B186" s="15" t="s">
        <v>74</v>
      </c>
      <c r="C186" s="16" t="s">
        <v>475</v>
      </c>
      <c r="D186" s="16" t="s">
        <v>945</v>
      </c>
      <c r="E186" s="16" t="s">
        <v>1011</v>
      </c>
      <c r="F186" s="17">
        <v>0.5</v>
      </c>
      <c r="G186" s="4">
        <v>1</v>
      </c>
      <c r="H186" s="18"/>
      <c r="I186" s="19">
        <v>0</v>
      </c>
      <c r="J186" s="5">
        <v>0</v>
      </c>
      <c r="K186" s="5">
        <v>0</v>
      </c>
      <c r="L186" s="5">
        <f t="shared" si="6"/>
        <v>0</v>
      </c>
      <c r="M186" s="5">
        <f t="shared" si="7"/>
        <v>0</v>
      </c>
      <c r="N186" s="19"/>
      <c r="O186" s="4"/>
      <c r="P186" s="4"/>
      <c r="Q186" s="4"/>
      <c r="R186" s="4"/>
      <c r="S186" s="4"/>
      <c r="T186" s="20"/>
    </row>
    <row r="187" spans="1:20" s="1" customFormat="1" ht="30" x14ac:dyDescent="0.25">
      <c r="A187" s="10">
        <v>182</v>
      </c>
      <c r="B187" s="15" t="s">
        <v>476</v>
      </c>
      <c r="C187" s="16" t="s">
        <v>477</v>
      </c>
      <c r="D187" s="16" t="s">
        <v>942</v>
      </c>
      <c r="E187" s="16" t="s">
        <v>1011</v>
      </c>
      <c r="F187" s="17">
        <v>2</v>
      </c>
      <c r="G187" s="4">
        <v>1</v>
      </c>
      <c r="H187" s="18"/>
      <c r="I187" s="19">
        <v>0</v>
      </c>
      <c r="J187" s="5">
        <v>0</v>
      </c>
      <c r="K187" s="5">
        <v>0</v>
      </c>
      <c r="L187" s="5">
        <f t="shared" si="6"/>
        <v>0</v>
      </c>
      <c r="M187" s="5">
        <f t="shared" si="7"/>
        <v>0</v>
      </c>
      <c r="N187" s="19"/>
      <c r="O187" s="4"/>
      <c r="P187" s="4"/>
      <c r="Q187" s="4"/>
      <c r="R187" s="4"/>
      <c r="S187" s="4"/>
      <c r="T187" s="20"/>
    </row>
    <row r="188" spans="1:20" s="1" customFormat="1" x14ac:dyDescent="0.25">
      <c r="A188" s="10">
        <v>183</v>
      </c>
      <c r="B188" s="15" t="s">
        <v>478</v>
      </c>
      <c r="C188" s="16" t="s">
        <v>479</v>
      </c>
      <c r="D188" s="16" t="s">
        <v>944</v>
      </c>
      <c r="E188" s="16" t="s">
        <v>1011</v>
      </c>
      <c r="F188" s="17">
        <v>2</v>
      </c>
      <c r="G188" s="4">
        <v>1</v>
      </c>
      <c r="H188" s="18"/>
      <c r="I188" s="19">
        <v>0</v>
      </c>
      <c r="J188" s="5">
        <v>0</v>
      </c>
      <c r="K188" s="5">
        <v>0</v>
      </c>
      <c r="L188" s="5">
        <f t="shared" si="6"/>
        <v>0</v>
      </c>
      <c r="M188" s="5">
        <f t="shared" si="7"/>
        <v>0</v>
      </c>
      <c r="N188" s="19"/>
      <c r="O188" s="4"/>
      <c r="P188" s="4"/>
      <c r="Q188" s="4"/>
      <c r="R188" s="4"/>
      <c r="S188" s="4"/>
      <c r="T188" s="20"/>
    </row>
    <row r="189" spans="1:20" s="1" customFormat="1" x14ac:dyDescent="0.25">
      <c r="A189" s="10">
        <v>184</v>
      </c>
      <c r="B189" s="15" t="s">
        <v>480</v>
      </c>
      <c r="C189" s="16" t="s">
        <v>481</v>
      </c>
      <c r="D189" s="16" t="s">
        <v>943</v>
      </c>
      <c r="E189" s="16" t="s">
        <v>1011</v>
      </c>
      <c r="F189" s="17">
        <v>80</v>
      </c>
      <c r="G189" s="4">
        <v>1</v>
      </c>
      <c r="H189" s="18"/>
      <c r="I189" s="19">
        <v>0</v>
      </c>
      <c r="J189" s="5">
        <v>0</v>
      </c>
      <c r="K189" s="5">
        <v>0</v>
      </c>
      <c r="L189" s="5">
        <f t="shared" si="6"/>
        <v>0</v>
      </c>
      <c r="M189" s="5">
        <f t="shared" si="7"/>
        <v>0</v>
      </c>
      <c r="N189" s="19"/>
      <c r="O189" s="4"/>
      <c r="P189" s="4"/>
      <c r="Q189" s="4"/>
      <c r="R189" s="4"/>
      <c r="S189" s="4"/>
      <c r="T189" s="20"/>
    </row>
    <row r="190" spans="1:20" s="1" customFormat="1" ht="30" x14ac:dyDescent="0.25">
      <c r="A190" s="10">
        <v>185</v>
      </c>
      <c r="B190" s="15" t="s">
        <v>482</v>
      </c>
      <c r="C190" s="16" t="s">
        <v>483</v>
      </c>
      <c r="D190" s="16" t="s">
        <v>964</v>
      </c>
      <c r="E190" s="16" t="s">
        <v>1011</v>
      </c>
      <c r="F190" s="17">
        <v>0.5</v>
      </c>
      <c r="G190" s="4">
        <v>1</v>
      </c>
      <c r="H190" s="18" t="s">
        <v>981</v>
      </c>
      <c r="I190" s="19">
        <v>0</v>
      </c>
      <c r="J190" s="5">
        <v>0</v>
      </c>
      <c r="K190" s="5">
        <v>0</v>
      </c>
      <c r="L190" s="5">
        <f t="shared" si="6"/>
        <v>0</v>
      </c>
      <c r="M190" s="5">
        <f t="shared" si="7"/>
        <v>0</v>
      </c>
      <c r="N190" s="19"/>
      <c r="O190" s="4"/>
      <c r="P190" s="4"/>
      <c r="Q190" s="4"/>
      <c r="R190" s="4"/>
      <c r="S190" s="4"/>
      <c r="T190" s="20"/>
    </row>
    <row r="191" spans="1:20" s="1" customFormat="1" ht="45" x14ac:dyDescent="0.25">
      <c r="A191" s="10">
        <v>186</v>
      </c>
      <c r="B191" s="15" t="s">
        <v>484</v>
      </c>
      <c r="C191" s="16" t="s">
        <v>485</v>
      </c>
      <c r="D191" s="16" t="s">
        <v>183</v>
      </c>
      <c r="E191" s="16" t="s">
        <v>1011</v>
      </c>
      <c r="F191" s="17">
        <v>0.5</v>
      </c>
      <c r="G191" s="4">
        <v>1</v>
      </c>
      <c r="H191" s="18" t="s">
        <v>981</v>
      </c>
      <c r="I191" s="19">
        <v>0</v>
      </c>
      <c r="J191" s="5">
        <v>0</v>
      </c>
      <c r="K191" s="5">
        <v>0</v>
      </c>
      <c r="L191" s="5">
        <f t="shared" si="6"/>
        <v>0</v>
      </c>
      <c r="M191" s="5">
        <f t="shared" si="7"/>
        <v>0</v>
      </c>
      <c r="N191" s="19"/>
      <c r="O191" s="4"/>
      <c r="P191" s="4"/>
      <c r="Q191" s="4"/>
      <c r="R191" s="4"/>
      <c r="S191" s="4"/>
      <c r="T191" s="20"/>
    </row>
    <row r="192" spans="1:20" s="1" customFormat="1" ht="30" x14ac:dyDescent="0.25">
      <c r="A192" s="10">
        <v>187</v>
      </c>
      <c r="B192" s="15" t="s">
        <v>77</v>
      </c>
      <c r="C192" s="16" t="s">
        <v>486</v>
      </c>
      <c r="D192" s="16" t="s">
        <v>943</v>
      </c>
      <c r="E192" s="16" t="s">
        <v>1011</v>
      </c>
      <c r="F192" s="17">
        <v>800</v>
      </c>
      <c r="G192" s="4">
        <v>1</v>
      </c>
      <c r="H192" s="18"/>
      <c r="I192" s="19">
        <v>0</v>
      </c>
      <c r="J192" s="5">
        <v>0</v>
      </c>
      <c r="K192" s="5">
        <v>0</v>
      </c>
      <c r="L192" s="5">
        <f t="shared" si="6"/>
        <v>0</v>
      </c>
      <c r="M192" s="5">
        <f t="shared" si="7"/>
        <v>0</v>
      </c>
      <c r="N192" s="19"/>
      <c r="O192" s="4"/>
      <c r="P192" s="4"/>
      <c r="Q192" s="4"/>
      <c r="R192" s="4"/>
      <c r="S192" s="4"/>
      <c r="T192" s="20"/>
    </row>
    <row r="193" spans="1:20" s="1" customFormat="1" ht="30" x14ac:dyDescent="0.25">
      <c r="A193" s="10">
        <v>188</v>
      </c>
      <c r="B193" s="15" t="s">
        <v>77</v>
      </c>
      <c r="C193" s="16" t="s">
        <v>487</v>
      </c>
      <c r="D193" s="16" t="s">
        <v>941</v>
      </c>
      <c r="E193" s="16" t="s">
        <v>1011</v>
      </c>
      <c r="F193" s="17">
        <v>6</v>
      </c>
      <c r="G193" s="4">
        <v>1</v>
      </c>
      <c r="H193" s="18"/>
      <c r="I193" s="19">
        <v>0</v>
      </c>
      <c r="J193" s="5">
        <v>0</v>
      </c>
      <c r="K193" s="5">
        <v>0</v>
      </c>
      <c r="L193" s="5">
        <f t="shared" si="6"/>
        <v>0</v>
      </c>
      <c r="M193" s="5">
        <f t="shared" si="7"/>
        <v>0</v>
      </c>
      <c r="N193" s="19"/>
      <c r="O193" s="4"/>
      <c r="P193" s="4"/>
      <c r="Q193" s="4"/>
      <c r="R193" s="4"/>
      <c r="S193" s="4"/>
      <c r="T193" s="20"/>
    </row>
    <row r="194" spans="1:20" s="1" customFormat="1" ht="30" x14ac:dyDescent="0.25">
      <c r="A194" s="10">
        <v>189</v>
      </c>
      <c r="B194" s="15" t="s">
        <v>76</v>
      </c>
      <c r="C194" s="16" t="s">
        <v>488</v>
      </c>
      <c r="D194" s="16" t="s">
        <v>940</v>
      </c>
      <c r="E194" s="16" t="s">
        <v>1011</v>
      </c>
      <c r="F194" s="17">
        <v>200</v>
      </c>
      <c r="G194" s="4">
        <v>1</v>
      </c>
      <c r="H194" s="18"/>
      <c r="I194" s="19">
        <v>0</v>
      </c>
      <c r="J194" s="5">
        <v>0</v>
      </c>
      <c r="K194" s="5">
        <v>0</v>
      </c>
      <c r="L194" s="5">
        <f t="shared" si="6"/>
        <v>0</v>
      </c>
      <c r="M194" s="5">
        <f t="shared" si="7"/>
        <v>0</v>
      </c>
      <c r="N194" s="19"/>
      <c r="O194" s="4"/>
      <c r="P194" s="4"/>
      <c r="Q194" s="4"/>
      <c r="R194" s="4"/>
      <c r="S194" s="4"/>
      <c r="T194" s="20"/>
    </row>
    <row r="195" spans="1:20" s="1" customFormat="1" ht="30" x14ac:dyDescent="0.25">
      <c r="A195" s="10">
        <v>190</v>
      </c>
      <c r="B195" s="15" t="s">
        <v>75</v>
      </c>
      <c r="C195" s="16" t="s">
        <v>489</v>
      </c>
      <c r="D195" s="16" t="s">
        <v>945</v>
      </c>
      <c r="E195" s="16" t="s">
        <v>1011</v>
      </c>
      <c r="F195" s="17">
        <v>3120</v>
      </c>
      <c r="G195" s="4">
        <v>1</v>
      </c>
      <c r="H195" s="18"/>
      <c r="I195" s="19">
        <v>0</v>
      </c>
      <c r="J195" s="5">
        <v>0</v>
      </c>
      <c r="K195" s="5">
        <v>0</v>
      </c>
      <c r="L195" s="5">
        <f t="shared" si="6"/>
        <v>0</v>
      </c>
      <c r="M195" s="5">
        <f t="shared" si="7"/>
        <v>0</v>
      </c>
      <c r="N195" s="19"/>
      <c r="O195" s="4"/>
      <c r="P195" s="4"/>
      <c r="Q195" s="4"/>
      <c r="R195" s="4"/>
      <c r="S195" s="4"/>
      <c r="T195" s="20"/>
    </row>
    <row r="196" spans="1:20" s="1" customFormat="1" ht="30" x14ac:dyDescent="0.25">
      <c r="A196" s="10">
        <v>191</v>
      </c>
      <c r="B196" s="15" t="s">
        <v>490</v>
      </c>
      <c r="C196" s="16" t="s">
        <v>491</v>
      </c>
      <c r="D196" s="16" t="s">
        <v>942</v>
      </c>
      <c r="E196" s="16" t="s">
        <v>1011</v>
      </c>
      <c r="F196" s="17">
        <v>92</v>
      </c>
      <c r="G196" s="4">
        <v>1</v>
      </c>
      <c r="H196" s="18"/>
      <c r="I196" s="19">
        <v>0</v>
      </c>
      <c r="J196" s="5">
        <v>0</v>
      </c>
      <c r="K196" s="5">
        <v>0</v>
      </c>
      <c r="L196" s="5">
        <f t="shared" si="6"/>
        <v>0</v>
      </c>
      <c r="M196" s="5">
        <f t="shared" si="7"/>
        <v>0</v>
      </c>
      <c r="N196" s="19"/>
      <c r="O196" s="4"/>
      <c r="P196" s="4"/>
      <c r="Q196" s="4"/>
      <c r="R196" s="4"/>
      <c r="S196" s="4"/>
      <c r="T196" s="20"/>
    </row>
    <row r="197" spans="1:20" s="1" customFormat="1" x14ac:dyDescent="0.25">
      <c r="A197" s="10">
        <v>192</v>
      </c>
      <c r="B197" s="15" t="s">
        <v>78</v>
      </c>
      <c r="C197" s="16" t="s">
        <v>492</v>
      </c>
      <c r="D197" s="16" t="s">
        <v>943</v>
      </c>
      <c r="E197" s="16" t="s">
        <v>1011</v>
      </c>
      <c r="F197" s="17">
        <v>360</v>
      </c>
      <c r="G197" s="4">
        <v>1</v>
      </c>
      <c r="H197" s="18"/>
      <c r="I197" s="19">
        <v>0</v>
      </c>
      <c r="J197" s="5">
        <v>0</v>
      </c>
      <c r="K197" s="5">
        <v>0</v>
      </c>
      <c r="L197" s="5">
        <f t="shared" si="6"/>
        <v>0</v>
      </c>
      <c r="M197" s="5">
        <f t="shared" si="7"/>
        <v>0</v>
      </c>
      <c r="N197" s="19"/>
      <c r="O197" s="4"/>
      <c r="P197" s="4"/>
      <c r="Q197" s="4"/>
      <c r="R197" s="4"/>
      <c r="S197" s="4"/>
      <c r="T197" s="20"/>
    </row>
    <row r="198" spans="1:20" s="1" customFormat="1" x14ac:dyDescent="0.25">
      <c r="A198" s="10">
        <v>193</v>
      </c>
      <c r="B198" s="15" t="s">
        <v>79</v>
      </c>
      <c r="C198" s="16" t="s">
        <v>493</v>
      </c>
      <c r="D198" s="16" t="s">
        <v>961</v>
      </c>
      <c r="E198" s="16" t="s">
        <v>1011</v>
      </c>
      <c r="F198" s="17">
        <v>24</v>
      </c>
      <c r="G198" s="4">
        <v>1</v>
      </c>
      <c r="H198" s="18"/>
      <c r="I198" s="19">
        <v>0</v>
      </c>
      <c r="J198" s="5">
        <v>0</v>
      </c>
      <c r="K198" s="5">
        <v>0</v>
      </c>
      <c r="L198" s="5">
        <f t="shared" si="6"/>
        <v>0</v>
      </c>
      <c r="M198" s="5">
        <f t="shared" si="7"/>
        <v>0</v>
      </c>
      <c r="N198" s="19"/>
      <c r="O198" s="4"/>
      <c r="P198" s="4"/>
      <c r="Q198" s="4"/>
      <c r="R198" s="4"/>
      <c r="S198" s="4"/>
      <c r="T198" s="20"/>
    </row>
    <row r="199" spans="1:20" s="1" customFormat="1" x14ac:dyDescent="0.25">
      <c r="A199" s="10">
        <v>194</v>
      </c>
      <c r="B199" s="15" t="s">
        <v>494</v>
      </c>
      <c r="C199" s="16" t="s">
        <v>495</v>
      </c>
      <c r="D199" s="16" t="s">
        <v>940</v>
      </c>
      <c r="E199" s="16" t="s">
        <v>1011</v>
      </c>
      <c r="F199" s="17">
        <v>80</v>
      </c>
      <c r="G199" s="4">
        <v>1</v>
      </c>
      <c r="H199" s="18"/>
      <c r="I199" s="19">
        <v>0</v>
      </c>
      <c r="J199" s="5">
        <v>0</v>
      </c>
      <c r="K199" s="5">
        <v>0</v>
      </c>
      <c r="L199" s="5">
        <f t="shared" si="6"/>
        <v>0</v>
      </c>
      <c r="M199" s="5">
        <f t="shared" si="7"/>
        <v>0</v>
      </c>
      <c r="N199" s="19"/>
      <c r="O199" s="4"/>
      <c r="P199" s="4"/>
      <c r="Q199" s="4"/>
      <c r="R199" s="4"/>
      <c r="S199" s="4"/>
      <c r="T199" s="20"/>
    </row>
    <row r="200" spans="1:20" s="1" customFormat="1" ht="30" x14ac:dyDescent="0.25">
      <c r="A200" s="10">
        <v>195</v>
      </c>
      <c r="B200" s="15">
        <v>300102109</v>
      </c>
      <c r="C200" s="16" t="s">
        <v>512</v>
      </c>
      <c r="D200" s="16" t="s">
        <v>971</v>
      </c>
      <c r="E200" s="16" t="s">
        <v>1011</v>
      </c>
      <c r="F200" s="17">
        <v>108</v>
      </c>
      <c r="G200" s="4">
        <v>1</v>
      </c>
      <c r="H200" s="18"/>
      <c r="I200" s="19">
        <v>0</v>
      </c>
      <c r="J200" s="5">
        <v>0</v>
      </c>
      <c r="K200" s="5">
        <v>0</v>
      </c>
      <c r="L200" s="5">
        <f t="shared" si="6"/>
        <v>0</v>
      </c>
      <c r="M200" s="5">
        <f t="shared" si="7"/>
        <v>0</v>
      </c>
      <c r="N200" s="19"/>
      <c r="O200" s="4"/>
      <c r="P200" s="4"/>
      <c r="Q200" s="4"/>
      <c r="R200" s="4"/>
      <c r="S200" s="4"/>
      <c r="T200" s="20"/>
    </row>
    <row r="201" spans="1:20" s="1" customFormat="1" ht="30" x14ac:dyDescent="0.25">
      <c r="A201" s="10">
        <v>196</v>
      </c>
      <c r="B201" s="15">
        <v>300102109</v>
      </c>
      <c r="C201" s="16" t="s">
        <v>513</v>
      </c>
      <c r="D201" s="16" t="s">
        <v>169</v>
      </c>
      <c r="E201" s="16" t="s">
        <v>1011</v>
      </c>
      <c r="F201" s="17">
        <v>100</v>
      </c>
      <c r="G201" s="4">
        <v>1</v>
      </c>
      <c r="H201" s="18"/>
      <c r="I201" s="19">
        <v>0</v>
      </c>
      <c r="J201" s="5">
        <v>0</v>
      </c>
      <c r="K201" s="5">
        <v>0</v>
      </c>
      <c r="L201" s="5">
        <f t="shared" si="6"/>
        <v>0</v>
      </c>
      <c r="M201" s="5">
        <f t="shared" si="7"/>
        <v>0</v>
      </c>
      <c r="N201" s="19"/>
      <c r="O201" s="4"/>
      <c r="P201" s="4"/>
      <c r="Q201" s="4"/>
      <c r="R201" s="4"/>
      <c r="S201" s="4"/>
      <c r="T201" s="20"/>
    </row>
    <row r="202" spans="1:20" s="1" customFormat="1" ht="30" x14ac:dyDescent="0.25">
      <c r="A202" s="10">
        <v>197</v>
      </c>
      <c r="B202" s="15">
        <v>300102109</v>
      </c>
      <c r="C202" s="16" t="s">
        <v>514</v>
      </c>
      <c r="D202" s="16" t="s">
        <v>942</v>
      </c>
      <c r="E202" s="16" t="s">
        <v>1011</v>
      </c>
      <c r="F202" s="17">
        <v>2</v>
      </c>
      <c r="G202" s="4">
        <v>1</v>
      </c>
      <c r="H202" s="18"/>
      <c r="I202" s="19">
        <v>0</v>
      </c>
      <c r="J202" s="5">
        <v>0</v>
      </c>
      <c r="K202" s="5">
        <v>0</v>
      </c>
      <c r="L202" s="5">
        <f t="shared" si="6"/>
        <v>0</v>
      </c>
      <c r="M202" s="5">
        <f t="shared" si="7"/>
        <v>0</v>
      </c>
      <c r="N202" s="19"/>
      <c r="O202" s="4"/>
      <c r="P202" s="4"/>
      <c r="Q202" s="4"/>
      <c r="R202" s="4"/>
      <c r="S202" s="4"/>
      <c r="T202" s="20"/>
    </row>
    <row r="203" spans="1:20" s="1" customFormat="1" ht="30" x14ac:dyDescent="0.25">
      <c r="A203" s="10">
        <v>198</v>
      </c>
      <c r="B203" s="15" t="s">
        <v>515</v>
      </c>
      <c r="C203" s="16" t="s">
        <v>516</v>
      </c>
      <c r="D203" s="16" t="s">
        <v>956</v>
      </c>
      <c r="E203" s="16" t="s">
        <v>1011</v>
      </c>
      <c r="F203" s="17">
        <v>2</v>
      </c>
      <c r="G203" s="4">
        <v>1</v>
      </c>
      <c r="H203" s="18"/>
      <c r="I203" s="19">
        <v>0</v>
      </c>
      <c r="J203" s="5">
        <v>0</v>
      </c>
      <c r="K203" s="5">
        <v>0</v>
      </c>
      <c r="L203" s="5">
        <f t="shared" si="6"/>
        <v>0</v>
      </c>
      <c r="M203" s="5">
        <f t="shared" si="7"/>
        <v>0</v>
      </c>
      <c r="N203" s="19"/>
      <c r="O203" s="4"/>
      <c r="P203" s="4"/>
      <c r="Q203" s="4"/>
      <c r="R203" s="4"/>
      <c r="S203" s="4"/>
      <c r="T203" s="20"/>
    </row>
    <row r="204" spans="1:20" s="1" customFormat="1" ht="30" x14ac:dyDescent="0.25">
      <c r="A204" s="10">
        <v>199</v>
      </c>
      <c r="B204" s="15" t="s">
        <v>517</v>
      </c>
      <c r="C204" s="16" t="s">
        <v>518</v>
      </c>
      <c r="D204" s="16" t="s">
        <v>943</v>
      </c>
      <c r="E204" s="16" t="s">
        <v>1011</v>
      </c>
      <c r="F204" s="17">
        <v>2040</v>
      </c>
      <c r="G204" s="4">
        <v>1</v>
      </c>
      <c r="H204" s="18"/>
      <c r="I204" s="19">
        <v>0</v>
      </c>
      <c r="J204" s="5">
        <v>0</v>
      </c>
      <c r="K204" s="5">
        <v>0</v>
      </c>
      <c r="L204" s="5">
        <f t="shared" si="6"/>
        <v>0</v>
      </c>
      <c r="M204" s="5">
        <f t="shared" si="7"/>
        <v>0</v>
      </c>
      <c r="N204" s="19"/>
      <c r="O204" s="4"/>
      <c r="P204" s="4"/>
      <c r="Q204" s="4"/>
      <c r="R204" s="4"/>
      <c r="S204" s="4"/>
      <c r="T204" s="20"/>
    </row>
    <row r="205" spans="1:20" s="1" customFormat="1" x14ac:dyDescent="0.25">
      <c r="A205" s="10">
        <v>200</v>
      </c>
      <c r="B205" s="15" t="s">
        <v>80</v>
      </c>
      <c r="C205" s="16" t="s">
        <v>519</v>
      </c>
      <c r="D205" s="16" t="s">
        <v>940</v>
      </c>
      <c r="E205" s="16" t="s">
        <v>1011</v>
      </c>
      <c r="F205" s="17">
        <v>540</v>
      </c>
      <c r="G205" s="4">
        <v>1</v>
      </c>
      <c r="H205" s="18"/>
      <c r="I205" s="19">
        <v>0</v>
      </c>
      <c r="J205" s="5">
        <v>0</v>
      </c>
      <c r="K205" s="5">
        <v>0</v>
      </c>
      <c r="L205" s="5">
        <f t="shared" si="6"/>
        <v>0</v>
      </c>
      <c r="M205" s="5">
        <f t="shared" si="7"/>
        <v>0</v>
      </c>
      <c r="N205" s="19"/>
      <c r="O205" s="4"/>
      <c r="P205" s="4"/>
      <c r="Q205" s="4"/>
      <c r="R205" s="4"/>
      <c r="S205" s="4"/>
      <c r="T205" s="20"/>
    </row>
    <row r="206" spans="1:20" s="1" customFormat="1" x14ac:dyDescent="0.25">
      <c r="A206" s="10">
        <v>201</v>
      </c>
      <c r="B206" s="15" t="s">
        <v>520</v>
      </c>
      <c r="C206" s="16" t="s">
        <v>521</v>
      </c>
      <c r="D206" s="16" t="s">
        <v>170</v>
      </c>
      <c r="E206" s="16" t="s">
        <v>1011</v>
      </c>
      <c r="F206" s="17">
        <v>20</v>
      </c>
      <c r="G206" s="4">
        <v>1</v>
      </c>
      <c r="H206" s="18" t="s">
        <v>981</v>
      </c>
      <c r="I206" s="19">
        <v>0</v>
      </c>
      <c r="J206" s="5">
        <v>0</v>
      </c>
      <c r="K206" s="5">
        <v>0</v>
      </c>
      <c r="L206" s="5">
        <f t="shared" si="6"/>
        <v>0</v>
      </c>
      <c r="M206" s="5">
        <f t="shared" si="7"/>
        <v>0</v>
      </c>
      <c r="N206" s="19"/>
      <c r="O206" s="4"/>
      <c r="P206" s="4"/>
      <c r="Q206" s="4"/>
      <c r="R206" s="4"/>
      <c r="S206" s="4"/>
      <c r="T206" s="20"/>
    </row>
    <row r="207" spans="1:20" s="1" customFormat="1" ht="30" x14ac:dyDescent="0.25">
      <c r="A207" s="10">
        <v>202</v>
      </c>
      <c r="B207" s="15" t="s">
        <v>522</v>
      </c>
      <c r="C207" s="16" t="s">
        <v>523</v>
      </c>
      <c r="D207" s="16" t="s">
        <v>943</v>
      </c>
      <c r="E207" s="16" t="s">
        <v>1011</v>
      </c>
      <c r="F207" s="17">
        <v>12</v>
      </c>
      <c r="G207" s="4">
        <v>1</v>
      </c>
      <c r="H207" s="18"/>
      <c r="I207" s="19">
        <v>0</v>
      </c>
      <c r="J207" s="5">
        <v>0</v>
      </c>
      <c r="K207" s="5">
        <v>0</v>
      </c>
      <c r="L207" s="5">
        <f t="shared" si="6"/>
        <v>0</v>
      </c>
      <c r="M207" s="5">
        <f t="shared" si="7"/>
        <v>0</v>
      </c>
      <c r="N207" s="19"/>
      <c r="O207" s="4"/>
      <c r="P207" s="4"/>
      <c r="Q207" s="4"/>
      <c r="R207" s="4"/>
      <c r="S207" s="4"/>
      <c r="T207" s="20"/>
    </row>
    <row r="208" spans="1:20" s="1" customFormat="1" x14ac:dyDescent="0.25">
      <c r="A208" s="10">
        <v>203</v>
      </c>
      <c r="B208" s="15" t="s">
        <v>522</v>
      </c>
      <c r="C208" s="16" t="s">
        <v>524</v>
      </c>
      <c r="D208" s="16" t="s">
        <v>940</v>
      </c>
      <c r="E208" s="16" t="s">
        <v>1011</v>
      </c>
      <c r="F208" s="17">
        <v>60</v>
      </c>
      <c r="G208" s="4">
        <v>1</v>
      </c>
      <c r="H208" s="18"/>
      <c r="I208" s="19">
        <v>0</v>
      </c>
      <c r="J208" s="5">
        <v>0</v>
      </c>
      <c r="K208" s="5">
        <v>0</v>
      </c>
      <c r="L208" s="5">
        <f t="shared" si="6"/>
        <v>0</v>
      </c>
      <c r="M208" s="5">
        <f t="shared" si="7"/>
        <v>0</v>
      </c>
      <c r="N208" s="19"/>
      <c r="O208" s="4"/>
      <c r="P208" s="4"/>
      <c r="Q208" s="4"/>
      <c r="R208" s="4"/>
      <c r="S208" s="4"/>
      <c r="T208" s="20"/>
    </row>
    <row r="209" spans="1:20" s="1" customFormat="1" ht="30" x14ac:dyDescent="0.25">
      <c r="A209" s="10">
        <v>204</v>
      </c>
      <c r="B209" s="15" t="s">
        <v>525</v>
      </c>
      <c r="C209" s="16" t="s">
        <v>526</v>
      </c>
      <c r="D209" s="16" t="s">
        <v>945</v>
      </c>
      <c r="E209" s="16" t="s">
        <v>1011</v>
      </c>
      <c r="F209" s="17">
        <v>20</v>
      </c>
      <c r="G209" s="4">
        <v>1</v>
      </c>
      <c r="H209" s="18"/>
      <c r="I209" s="19">
        <v>0</v>
      </c>
      <c r="J209" s="5">
        <v>0</v>
      </c>
      <c r="K209" s="5">
        <v>0</v>
      </c>
      <c r="L209" s="5">
        <f t="shared" si="6"/>
        <v>0</v>
      </c>
      <c r="M209" s="5">
        <f t="shared" si="7"/>
        <v>0</v>
      </c>
      <c r="N209" s="19"/>
      <c r="O209" s="4"/>
      <c r="P209" s="4"/>
      <c r="Q209" s="4"/>
      <c r="R209" s="4"/>
      <c r="S209" s="4"/>
      <c r="T209" s="20"/>
    </row>
    <row r="210" spans="1:20" s="1" customFormat="1" ht="30" x14ac:dyDescent="0.25">
      <c r="A210" s="10">
        <v>205</v>
      </c>
      <c r="B210" s="15" t="s">
        <v>82</v>
      </c>
      <c r="C210" s="16" t="s">
        <v>527</v>
      </c>
      <c r="D210" s="16" t="s">
        <v>943</v>
      </c>
      <c r="E210" s="16" t="s">
        <v>1011</v>
      </c>
      <c r="F210" s="17">
        <v>2230</v>
      </c>
      <c r="G210" s="4">
        <v>1</v>
      </c>
      <c r="H210" s="18"/>
      <c r="I210" s="19">
        <v>0</v>
      </c>
      <c r="J210" s="5">
        <v>0</v>
      </c>
      <c r="K210" s="5">
        <v>0</v>
      </c>
      <c r="L210" s="5">
        <f t="shared" si="6"/>
        <v>0</v>
      </c>
      <c r="M210" s="5">
        <f t="shared" si="7"/>
        <v>0</v>
      </c>
      <c r="N210" s="19"/>
      <c r="O210" s="4"/>
      <c r="P210" s="4"/>
      <c r="Q210" s="4"/>
      <c r="R210" s="4"/>
      <c r="S210" s="4"/>
      <c r="T210" s="20"/>
    </row>
    <row r="211" spans="1:20" s="1" customFormat="1" ht="30" x14ac:dyDescent="0.25">
      <c r="A211" s="10">
        <v>206</v>
      </c>
      <c r="B211" s="15" t="s">
        <v>83</v>
      </c>
      <c r="C211" s="16" t="s">
        <v>528</v>
      </c>
      <c r="D211" s="16" t="s">
        <v>939</v>
      </c>
      <c r="E211" s="16" t="s">
        <v>1011</v>
      </c>
      <c r="F211" s="17">
        <v>22</v>
      </c>
      <c r="G211" s="4">
        <v>1</v>
      </c>
      <c r="H211" s="18"/>
      <c r="I211" s="19">
        <v>0</v>
      </c>
      <c r="J211" s="5">
        <v>0</v>
      </c>
      <c r="K211" s="5">
        <v>0</v>
      </c>
      <c r="L211" s="5">
        <f t="shared" si="6"/>
        <v>0</v>
      </c>
      <c r="M211" s="5">
        <f t="shared" si="7"/>
        <v>0</v>
      </c>
      <c r="N211" s="19"/>
      <c r="O211" s="4"/>
      <c r="P211" s="4"/>
      <c r="Q211" s="4"/>
      <c r="R211" s="4"/>
      <c r="S211" s="4"/>
      <c r="T211" s="20"/>
    </row>
    <row r="212" spans="1:20" s="1" customFormat="1" ht="30" x14ac:dyDescent="0.25">
      <c r="A212" s="10">
        <v>207</v>
      </c>
      <c r="B212" s="15" t="s">
        <v>81</v>
      </c>
      <c r="C212" s="16" t="s">
        <v>529</v>
      </c>
      <c r="D212" s="16" t="s">
        <v>182</v>
      </c>
      <c r="E212" s="16" t="s">
        <v>1011</v>
      </c>
      <c r="F212" s="17">
        <v>6</v>
      </c>
      <c r="G212" s="4">
        <v>1</v>
      </c>
      <c r="H212" s="18"/>
      <c r="I212" s="19">
        <v>0</v>
      </c>
      <c r="J212" s="5">
        <v>0</v>
      </c>
      <c r="K212" s="5">
        <v>0</v>
      </c>
      <c r="L212" s="5">
        <f t="shared" si="6"/>
        <v>0</v>
      </c>
      <c r="M212" s="5">
        <f t="shared" si="7"/>
        <v>0</v>
      </c>
      <c r="N212" s="19"/>
      <c r="O212" s="4"/>
      <c r="P212" s="4"/>
      <c r="Q212" s="4"/>
      <c r="R212" s="4"/>
      <c r="S212" s="4"/>
      <c r="T212" s="20"/>
    </row>
    <row r="213" spans="1:20" s="1" customFormat="1" ht="30" x14ac:dyDescent="0.25">
      <c r="A213" s="10">
        <v>208</v>
      </c>
      <c r="B213" s="15" t="s">
        <v>81</v>
      </c>
      <c r="C213" s="16" t="s">
        <v>530</v>
      </c>
      <c r="D213" s="16" t="s">
        <v>942</v>
      </c>
      <c r="E213" s="16" t="s">
        <v>1011</v>
      </c>
      <c r="F213" s="17">
        <v>140</v>
      </c>
      <c r="G213" s="4">
        <v>1</v>
      </c>
      <c r="H213" s="18"/>
      <c r="I213" s="19">
        <v>0</v>
      </c>
      <c r="J213" s="5">
        <v>0</v>
      </c>
      <c r="K213" s="5">
        <v>0</v>
      </c>
      <c r="L213" s="5">
        <f t="shared" si="6"/>
        <v>0</v>
      </c>
      <c r="M213" s="5">
        <f t="shared" si="7"/>
        <v>0</v>
      </c>
      <c r="N213" s="19"/>
      <c r="O213" s="4"/>
      <c r="P213" s="4"/>
      <c r="Q213" s="4"/>
      <c r="R213" s="4"/>
      <c r="S213" s="4"/>
      <c r="T213" s="20"/>
    </row>
    <row r="214" spans="1:20" s="1" customFormat="1" x14ac:dyDescent="0.25">
      <c r="A214" s="10">
        <v>209</v>
      </c>
      <c r="B214" s="15" t="s">
        <v>531</v>
      </c>
      <c r="C214" s="16" t="s">
        <v>532</v>
      </c>
      <c r="D214" s="16" t="s">
        <v>946</v>
      </c>
      <c r="E214" s="16" t="s">
        <v>1011</v>
      </c>
      <c r="F214" s="17">
        <v>120</v>
      </c>
      <c r="G214" s="4">
        <v>1</v>
      </c>
      <c r="H214" s="18"/>
      <c r="I214" s="19">
        <v>0</v>
      </c>
      <c r="J214" s="5">
        <v>0</v>
      </c>
      <c r="K214" s="5">
        <v>0</v>
      </c>
      <c r="L214" s="5">
        <f t="shared" si="6"/>
        <v>0</v>
      </c>
      <c r="M214" s="5">
        <f t="shared" si="7"/>
        <v>0</v>
      </c>
      <c r="N214" s="19"/>
      <c r="O214" s="4"/>
      <c r="P214" s="4"/>
      <c r="Q214" s="4"/>
      <c r="R214" s="4"/>
      <c r="S214" s="4"/>
      <c r="T214" s="20"/>
    </row>
    <row r="215" spans="1:20" s="1" customFormat="1" ht="30" x14ac:dyDescent="0.25">
      <c r="A215" s="10">
        <v>210</v>
      </c>
      <c r="B215" s="15" t="s">
        <v>84</v>
      </c>
      <c r="C215" s="16" t="s">
        <v>533</v>
      </c>
      <c r="D215" s="16" t="s">
        <v>956</v>
      </c>
      <c r="E215" s="16" t="s">
        <v>1011</v>
      </c>
      <c r="F215" s="17">
        <v>60</v>
      </c>
      <c r="G215" s="4">
        <v>1</v>
      </c>
      <c r="H215" s="18"/>
      <c r="I215" s="19">
        <v>0</v>
      </c>
      <c r="J215" s="5">
        <v>0</v>
      </c>
      <c r="K215" s="5">
        <v>0</v>
      </c>
      <c r="L215" s="5">
        <f t="shared" si="6"/>
        <v>0</v>
      </c>
      <c r="M215" s="5">
        <f t="shared" si="7"/>
        <v>0</v>
      </c>
      <c r="N215" s="19"/>
      <c r="O215" s="4"/>
      <c r="P215" s="4"/>
      <c r="Q215" s="4"/>
      <c r="R215" s="4"/>
      <c r="S215" s="4"/>
      <c r="T215" s="20"/>
    </row>
    <row r="216" spans="1:20" s="1" customFormat="1" ht="45" x14ac:dyDescent="0.25">
      <c r="A216" s="10">
        <v>211</v>
      </c>
      <c r="B216" s="15" t="s">
        <v>534</v>
      </c>
      <c r="C216" s="16" t="s">
        <v>535</v>
      </c>
      <c r="D216" s="16" t="s">
        <v>169</v>
      </c>
      <c r="E216" s="16" t="s">
        <v>1011</v>
      </c>
      <c r="F216" s="17">
        <v>2</v>
      </c>
      <c r="G216" s="4">
        <v>1</v>
      </c>
      <c r="H216" s="18"/>
      <c r="I216" s="19">
        <v>0</v>
      </c>
      <c r="J216" s="5">
        <v>0</v>
      </c>
      <c r="K216" s="5">
        <v>0</v>
      </c>
      <c r="L216" s="5">
        <f t="shared" si="6"/>
        <v>0</v>
      </c>
      <c r="M216" s="5">
        <f t="shared" si="7"/>
        <v>0</v>
      </c>
      <c r="N216" s="19"/>
      <c r="O216" s="4"/>
      <c r="P216" s="4"/>
      <c r="Q216" s="4"/>
      <c r="R216" s="4"/>
      <c r="S216" s="4"/>
      <c r="T216" s="20"/>
    </row>
    <row r="217" spans="1:20" s="1" customFormat="1" ht="30" x14ac:dyDescent="0.25">
      <c r="A217" s="10">
        <v>212</v>
      </c>
      <c r="B217" s="15" t="s">
        <v>84</v>
      </c>
      <c r="C217" s="16" t="s">
        <v>536</v>
      </c>
      <c r="D217" s="16" t="s">
        <v>945</v>
      </c>
      <c r="E217" s="16" t="s">
        <v>1011</v>
      </c>
      <c r="F217" s="17">
        <v>200</v>
      </c>
      <c r="G217" s="4">
        <v>1</v>
      </c>
      <c r="H217" s="18"/>
      <c r="I217" s="19">
        <v>0</v>
      </c>
      <c r="J217" s="5">
        <v>0</v>
      </c>
      <c r="K217" s="5">
        <v>0</v>
      </c>
      <c r="L217" s="5">
        <f t="shared" si="6"/>
        <v>0</v>
      </c>
      <c r="M217" s="5">
        <f t="shared" si="7"/>
        <v>0</v>
      </c>
      <c r="N217" s="19"/>
      <c r="O217" s="4"/>
      <c r="P217" s="4"/>
      <c r="Q217" s="4"/>
      <c r="R217" s="4"/>
      <c r="S217" s="4"/>
      <c r="T217" s="20"/>
    </row>
    <row r="218" spans="1:20" s="1" customFormat="1" x14ac:dyDescent="0.25">
      <c r="A218" s="10">
        <v>213</v>
      </c>
      <c r="B218" s="15" t="s">
        <v>359</v>
      </c>
      <c r="C218" s="16" t="s">
        <v>537</v>
      </c>
      <c r="D218" s="16" t="s">
        <v>182</v>
      </c>
      <c r="E218" s="16" t="s">
        <v>1011</v>
      </c>
      <c r="F218" s="17">
        <v>20</v>
      </c>
      <c r="G218" s="4">
        <v>1</v>
      </c>
      <c r="H218" s="18"/>
      <c r="I218" s="19">
        <v>0</v>
      </c>
      <c r="J218" s="5">
        <v>0</v>
      </c>
      <c r="K218" s="5">
        <v>0</v>
      </c>
      <c r="L218" s="5">
        <f t="shared" si="6"/>
        <v>0</v>
      </c>
      <c r="M218" s="5">
        <f t="shared" si="7"/>
        <v>0</v>
      </c>
      <c r="N218" s="19"/>
      <c r="O218" s="4"/>
      <c r="P218" s="4"/>
      <c r="Q218" s="4"/>
      <c r="R218" s="4"/>
      <c r="S218" s="4"/>
      <c r="T218" s="20"/>
    </row>
    <row r="219" spans="1:20" s="1" customFormat="1" x14ac:dyDescent="0.25">
      <c r="A219" s="10">
        <v>214</v>
      </c>
      <c r="B219" s="15" t="s">
        <v>85</v>
      </c>
      <c r="C219" s="16" t="s">
        <v>538</v>
      </c>
      <c r="D219" s="16" t="s">
        <v>940</v>
      </c>
      <c r="E219" s="16" t="s">
        <v>1011</v>
      </c>
      <c r="F219" s="17">
        <v>212</v>
      </c>
      <c r="G219" s="4">
        <v>1</v>
      </c>
      <c r="H219" s="18"/>
      <c r="I219" s="19">
        <v>0</v>
      </c>
      <c r="J219" s="5">
        <v>0</v>
      </c>
      <c r="K219" s="5">
        <v>0</v>
      </c>
      <c r="L219" s="5">
        <f t="shared" si="6"/>
        <v>0</v>
      </c>
      <c r="M219" s="5">
        <f t="shared" si="7"/>
        <v>0</v>
      </c>
      <c r="N219" s="19"/>
      <c r="O219" s="4"/>
      <c r="P219" s="4"/>
      <c r="Q219" s="4"/>
      <c r="R219" s="4"/>
      <c r="S219" s="4"/>
      <c r="T219" s="20"/>
    </row>
    <row r="220" spans="1:20" s="1" customFormat="1" ht="30" x14ac:dyDescent="0.25">
      <c r="A220" s="10">
        <v>215</v>
      </c>
      <c r="B220" s="15" t="s">
        <v>86</v>
      </c>
      <c r="C220" s="16" t="s">
        <v>539</v>
      </c>
      <c r="D220" s="16" t="s">
        <v>945</v>
      </c>
      <c r="E220" s="16" t="s">
        <v>1011</v>
      </c>
      <c r="F220" s="17">
        <v>70</v>
      </c>
      <c r="G220" s="4">
        <v>1</v>
      </c>
      <c r="H220" s="18"/>
      <c r="I220" s="19">
        <v>0</v>
      </c>
      <c r="J220" s="5">
        <v>0</v>
      </c>
      <c r="K220" s="5">
        <v>0</v>
      </c>
      <c r="L220" s="5">
        <f t="shared" si="6"/>
        <v>0</v>
      </c>
      <c r="M220" s="5">
        <f t="shared" si="7"/>
        <v>0</v>
      </c>
      <c r="N220" s="19"/>
      <c r="O220" s="4"/>
      <c r="P220" s="4"/>
      <c r="Q220" s="4"/>
      <c r="R220" s="4"/>
      <c r="S220" s="4"/>
      <c r="T220" s="20"/>
    </row>
    <row r="221" spans="1:20" s="1" customFormat="1" x14ac:dyDescent="0.25">
      <c r="A221" s="10">
        <v>216</v>
      </c>
      <c r="B221" s="15" t="s">
        <v>540</v>
      </c>
      <c r="C221" s="16" t="s">
        <v>541</v>
      </c>
      <c r="D221" s="16" t="s">
        <v>940</v>
      </c>
      <c r="E221" s="16" t="s">
        <v>1011</v>
      </c>
      <c r="F221" s="17">
        <v>240</v>
      </c>
      <c r="G221" s="4">
        <v>1</v>
      </c>
      <c r="H221" s="18"/>
      <c r="I221" s="19">
        <v>0</v>
      </c>
      <c r="J221" s="5">
        <v>0</v>
      </c>
      <c r="K221" s="5">
        <v>0</v>
      </c>
      <c r="L221" s="5">
        <f t="shared" si="6"/>
        <v>0</v>
      </c>
      <c r="M221" s="5">
        <f t="shared" si="7"/>
        <v>0</v>
      </c>
      <c r="N221" s="19"/>
      <c r="O221" s="4"/>
      <c r="P221" s="4"/>
      <c r="Q221" s="4"/>
      <c r="R221" s="4"/>
      <c r="S221" s="4"/>
      <c r="T221" s="20"/>
    </row>
    <row r="222" spans="1:20" s="1" customFormat="1" x14ac:dyDescent="0.25">
      <c r="A222" s="10">
        <v>217</v>
      </c>
      <c r="B222" s="15" t="s">
        <v>87</v>
      </c>
      <c r="C222" s="16" t="s">
        <v>542</v>
      </c>
      <c r="D222" s="16" t="s">
        <v>944</v>
      </c>
      <c r="E222" s="16" t="s">
        <v>1011</v>
      </c>
      <c r="F222" s="17">
        <v>400</v>
      </c>
      <c r="G222" s="4">
        <v>1</v>
      </c>
      <c r="H222" s="18"/>
      <c r="I222" s="19">
        <v>0</v>
      </c>
      <c r="J222" s="5">
        <v>0</v>
      </c>
      <c r="K222" s="5">
        <v>0</v>
      </c>
      <c r="L222" s="5">
        <f t="shared" si="6"/>
        <v>0</v>
      </c>
      <c r="M222" s="5">
        <f t="shared" si="7"/>
        <v>0</v>
      </c>
      <c r="N222" s="19"/>
      <c r="O222" s="4"/>
      <c r="P222" s="4"/>
      <c r="Q222" s="4"/>
      <c r="R222" s="4"/>
      <c r="S222" s="4"/>
      <c r="T222" s="20"/>
    </row>
    <row r="223" spans="1:20" s="1" customFormat="1" ht="30" x14ac:dyDescent="0.25">
      <c r="A223" s="10">
        <v>218</v>
      </c>
      <c r="B223" s="15" t="s">
        <v>543</v>
      </c>
      <c r="C223" s="16" t="s">
        <v>544</v>
      </c>
      <c r="D223" s="16" t="s">
        <v>945</v>
      </c>
      <c r="E223" s="16" t="s">
        <v>1011</v>
      </c>
      <c r="F223" s="17">
        <v>1600</v>
      </c>
      <c r="G223" s="4">
        <v>1</v>
      </c>
      <c r="H223" s="18"/>
      <c r="I223" s="19">
        <v>0</v>
      </c>
      <c r="J223" s="5">
        <v>0</v>
      </c>
      <c r="K223" s="5">
        <v>0</v>
      </c>
      <c r="L223" s="5">
        <f t="shared" si="6"/>
        <v>0</v>
      </c>
      <c r="M223" s="5">
        <f t="shared" si="7"/>
        <v>0</v>
      </c>
      <c r="N223" s="19"/>
      <c r="O223" s="4"/>
      <c r="P223" s="4"/>
      <c r="Q223" s="4"/>
      <c r="R223" s="4"/>
      <c r="S223" s="4"/>
      <c r="T223" s="20"/>
    </row>
    <row r="224" spans="1:20" s="1" customFormat="1" ht="30" x14ac:dyDescent="0.25">
      <c r="A224" s="10">
        <v>219</v>
      </c>
      <c r="B224" s="15" t="s">
        <v>88</v>
      </c>
      <c r="C224" s="16" t="s">
        <v>545</v>
      </c>
      <c r="D224" s="16" t="s">
        <v>945</v>
      </c>
      <c r="E224" s="16" t="s">
        <v>1011</v>
      </c>
      <c r="F224" s="17">
        <v>4</v>
      </c>
      <c r="G224" s="4">
        <v>1</v>
      </c>
      <c r="H224" s="18"/>
      <c r="I224" s="19">
        <v>0</v>
      </c>
      <c r="J224" s="5">
        <v>0</v>
      </c>
      <c r="K224" s="5">
        <v>0</v>
      </c>
      <c r="L224" s="5">
        <f t="shared" si="6"/>
        <v>0</v>
      </c>
      <c r="M224" s="5">
        <f t="shared" si="7"/>
        <v>0</v>
      </c>
      <c r="N224" s="19"/>
      <c r="O224" s="4"/>
      <c r="P224" s="4"/>
      <c r="Q224" s="4"/>
      <c r="R224" s="4"/>
      <c r="S224" s="4"/>
      <c r="T224" s="20"/>
    </row>
    <row r="225" spans="1:20" s="1" customFormat="1" ht="30" x14ac:dyDescent="0.25">
      <c r="A225" s="10">
        <v>220</v>
      </c>
      <c r="B225" s="15" t="s">
        <v>88</v>
      </c>
      <c r="C225" s="16" t="s">
        <v>546</v>
      </c>
      <c r="D225" s="16" t="s">
        <v>942</v>
      </c>
      <c r="E225" s="16" t="s">
        <v>1011</v>
      </c>
      <c r="F225" s="17">
        <v>4</v>
      </c>
      <c r="G225" s="4">
        <v>1</v>
      </c>
      <c r="H225" s="18"/>
      <c r="I225" s="19">
        <v>0</v>
      </c>
      <c r="J225" s="5">
        <v>0</v>
      </c>
      <c r="K225" s="5">
        <v>0</v>
      </c>
      <c r="L225" s="5">
        <f t="shared" si="6"/>
        <v>0</v>
      </c>
      <c r="M225" s="5">
        <f t="shared" si="7"/>
        <v>0</v>
      </c>
      <c r="N225" s="19"/>
      <c r="O225" s="4"/>
      <c r="P225" s="4"/>
      <c r="Q225" s="4"/>
      <c r="R225" s="4"/>
      <c r="S225" s="4"/>
      <c r="T225" s="20"/>
    </row>
    <row r="226" spans="1:20" s="1" customFormat="1" ht="30" x14ac:dyDescent="0.25">
      <c r="A226" s="10">
        <v>221</v>
      </c>
      <c r="B226" s="15" t="s">
        <v>89</v>
      </c>
      <c r="C226" s="16" t="s">
        <v>547</v>
      </c>
      <c r="D226" s="16" t="s">
        <v>169</v>
      </c>
      <c r="E226" s="16" t="s">
        <v>1011</v>
      </c>
      <c r="F226" s="17">
        <v>4</v>
      </c>
      <c r="G226" s="4">
        <v>1</v>
      </c>
      <c r="H226" s="18"/>
      <c r="I226" s="19">
        <v>0</v>
      </c>
      <c r="J226" s="5">
        <v>0</v>
      </c>
      <c r="K226" s="5">
        <v>0</v>
      </c>
      <c r="L226" s="5">
        <f t="shared" si="6"/>
        <v>0</v>
      </c>
      <c r="M226" s="5">
        <f t="shared" si="7"/>
        <v>0</v>
      </c>
      <c r="N226" s="19"/>
      <c r="O226" s="4"/>
      <c r="P226" s="4"/>
      <c r="Q226" s="4"/>
      <c r="R226" s="4"/>
      <c r="S226" s="4"/>
      <c r="T226" s="20"/>
    </row>
    <row r="227" spans="1:20" s="1" customFormat="1" ht="30" x14ac:dyDescent="0.25">
      <c r="A227" s="10">
        <v>222</v>
      </c>
      <c r="B227" s="15">
        <v>30010205</v>
      </c>
      <c r="C227" s="16" t="s">
        <v>548</v>
      </c>
      <c r="D227" s="16" t="s">
        <v>945</v>
      </c>
      <c r="E227" s="16" t="s">
        <v>1011</v>
      </c>
      <c r="F227" s="17">
        <v>10</v>
      </c>
      <c r="G227" s="4">
        <v>1</v>
      </c>
      <c r="H227" s="18"/>
      <c r="I227" s="19">
        <v>0</v>
      </c>
      <c r="J227" s="5">
        <v>0</v>
      </c>
      <c r="K227" s="5">
        <v>0</v>
      </c>
      <c r="L227" s="5">
        <f t="shared" si="6"/>
        <v>0</v>
      </c>
      <c r="M227" s="5">
        <f t="shared" si="7"/>
        <v>0</v>
      </c>
      <c r="N227" s="19"/>
      <c r="O227" s="4"/>
      <c r="P227" s="4"/>
      <c r="Q227" s="4"/>
      <c r="R227" s="4"/>
      <c r="S227" s="4"/>
      <c r="T227" s="20"/>
    </row>
    <row r="228" spans="1:20" s="1" customFormat="1" x14ac:dyDescent="0.25">
      <c r="A228" s="10">
        <v>223</v>
      </c>
      <c r="B228" s="15" t="s">
        <v>549</v>
      </c>
      <c r="C228" s="16" t="s">
        <v>550</v>
      </c>
      <c r="D228" s="16" t="s">
        <v>170</v>
      </c>
      <c r="E228" s="16" t="s">
        <v>1011</v>
      </c>
      <c r="F228" s="17">
        <v>200</v>
      </c>
      <c r="G228" s="4">
        <v>1</v>
      </c>
      <c r="H228" s="18"/>
      <c r="I228" s="19">
        <v>0</v>
      </c>
      <c r="J228" s="5">
        <v>0</v>
      </c>
      <c r="K228" s="5">
        <v>0</v>
      </c>
      <c r="L228" s="5">
        <f t="shared" si="6"/>
        <v>0</v>
      </c>
      <c r="M228" s="5">
        <f t="shared" si="7"/>
        <v>0</v>
      </c>
      <c r="N228" s="19"/>
      <c r="O228" s="4"/>
      <c r="P228" s="4"/>
      <c r="Q228" s="4"/>
      <c r="R228" s="4"/>
      <c r="S228" s="4"/>
      <c r="T228" s="20"/>
    </row>
    <row r="229" spans="1:20" s="1" customFormat="1" ht="30" x14ac:dyDescent="0.25">
      <c r="A229" s="10">
        <v>224</v>
      </c>
      <c r="B229" s="15" t="s">
        <v>551</v>
      </c>
      <c r="C229" s="16" t="s">
        <v>552</v>
      </c>
      <c r="D229" s="16" t="s">
        <v>943</v>
      </c>
      <c r="E229" s="16" t="s">
        <v>1011</v>
      </c>
      <c r="F229" s="17">
        <v>2800</v>
      </c>
      <c r="G229" s="4">
        <v>1</v>
      </c>
      <c r="H229" s="18"/>
      <c r="I229" s="19">
        <v>0</v>
      </c>
      <c r="J229" s="5">
        <v>0</v>
      </c>
      <c r="K229" s="5">
        <v>0</v>
      </c>
      <c r="L229" s="5">
        <f t="shared" si="6"/>
        <v>0</v>
      </c>
      <c r="M229" s="5">
        <f t="shared" si="7"/>
        <v>0</v>
      </c>
      <c r="N229" s="19"/>
      <c r="O229" s="4"/>
      <c r="P229" s="4"/>
      <c r="Q229" s="4"/>
      <c r="R229" s="4"/>
      <c r="S229" s="4"/>
      <c r="T229" s="20"/>
    </row>
    <row r="230" spans="1:20" s="1" customFormat="1" ht="45" x14ac:dyDescent="0.25">
      <c r="A230" s="10">
        <v>225</v>
      </c>
      <c r="B230" s="15" t="s">
        <v>549</v>
      </c>
      <c r="C230" s="16" t="s">
        <v>553</v>
      </c>
      <c r="D230" s="16" t="s">
        <v>945</v>
      </c>
      <c r="E230" s="16" t="s">
        <v>1011</v>
      </c>
      <c r="F230" s="17">
        <v>2000</v>
      </c>
      <c r="G230" s="4">
        <v>1</v>
      </c>
      <c r="H230" s="18"/>
      <c r="I230" s="19">
        <v>0</v>
      </c>
      <c r="J230" s="5">
        <v>0</v>
      </c>
      <c r="K230" s="5">
        <v>0</v>
      </c>
      <c r="L230" s="5">
        <f t="shared" ref="L230:L293" si="8">K230+J230</f>
        <v>0</v>
      </c>
      <c r="M230" s="5">
        <f t="shared" ref="M230:M293" si="9">L230*F230</f>
        <v>0</v>
      </c>
      <c r="N230" s="19"/>
      <c r="O230" s="4"/>
      <c r="P230" s="4"/>
      <c r="Q230" s="4"/>
      <c r="R230" s="4"/>
      <c r="S230" s="4"/>
      <c r="T230" s="20"/>
    </row>
    <row r="231" spans="1:20" s="1" customFormat="1" x14ac:dyDescent="0.25">
      <c r="A231" s="10">
        <v>226</v>
      </c>
      <c r="B231" s="15">
        <v>300901103</v>
      </c>
      <c r="C231" s="16" t="s">
        <v>554</v>
      </c>
      <c r="D231" s="16" t="s">
        <v>170</v>
      </c>
      <c r="E231" s="16" t="s">
        <v>1011</v>
      </c>
      <c r="F231" s="17">
        <v>63.68</v>
      </c>
      <c r="G231" s="4">
        <v>1</v>
      </c>
      <c r="H231" s="18"/>
      <c r="I231" s="19">
        <v>0</v>
      </c>
      <c r="J231" s="5">
        <v>0</v>
      </c>
      <c r="K231" s="5">
        <v>0</v>
      </c>
      <c r="L231" s="5">
        <f t="shared" si="8"/>
        <v>0</v>
      </c>
      <c r="M231" s="5">
        <f t="shared" si="9"/>
        <v>0</v>
      </c>
      <c r="N231" s="19"/>
      <c r="O231" s="4"/>
      <c r="P231" s="4"/>
      <c r="Q231" s="4"/>
      <c r="R231" s="4"/>
      <c r="S231" s="4"/>
      <c r="T231" s="20"/>
    </row>
    <row r="232" spans="1:20" s="1" customFormat="1" x14ac:dyDescent="0.25">
      <c r="A232" s="10">
        <v>227</v>
      </c>
      <c r="B232" s="15" t="s">
        <v>555</v>
      </c>
      <c r="C232" s="16" t="s">
        <v>556</v>
      </c>
      <c r="D232" s="16" t="s">
        <v>941</v>
      </c>
      <c r="E232" s="16" t="s">
        <v>1011</v>
      </c>
      <c r="F232" s="17">
        <v>2</v>
      </c>
      <c r="G232" s="4">
        <v>1</v>
      </c>
      <c r="H232" s="18"/>
      <c r="I232" s="19">
        <v>0</v>
      </c>
      <c r="J232" s="5">
        <v>0</v>
      </c>
      <c r="K232" s="5">
        <v>0</v>
      </c>
      <c r="L232" s="5">
        <f t="shared" si="8"/>
        <v>0</v>
      </c>
      <c r="M232" s="5">
        <f t="shared" si="9"/>
        <v>0</v>
      </c>
      <c r="N232" s="19"/>
      <c r="O232" s="4"/>
      <c r="P232" s="4"/>
      <c r="Q232" s="4"/>
      <c r="R232" s="4"/>
      <c r="S232" s="4"/>
      <c r="T232" s="20"/>
    </row>
    <row r="233" spans="1:20" s="1" customFormat="1" ht="30" x14ac:dyDescent="0.25">
      <c r="A233" s="10">
        <v>228</v>
      </c>
      <c r="B233" s="15" t="s">
        <v>92</v>
      </c>
      <c r="C233" s="16" t="s">
        <v>557</v>
      </c>
      <c r="D233" s="16" t="s">
        <v>183</v>
      </c>
      <c r="E233" s="16" t="s">
        <v>1011</v>
      </c>
      <c r="F233" s="17">
        <v>30</v>
      </c>
      <c r="G233" s="4">
        <v>1</v>
      </c>
      <c r="H233" s="18"/>
      <c r="I233" s="19">
        <v>0</v>
      </c>
      <c r="J233" s="5">
        <v>0</v>
      </c>
      <c r="K233" s="5">
        <v>0</v>
      </c>
      <c r="L233" s="5">
        <f t="shared" si="8"/>
        <v>0</v>
      </c>
      <c r="M233" s="5">
        <f t="shared" si="9"/>
        <v>0</v>
      </c>
      <c r="N233" s="19"/>
      <c r="O233" s="4"/>
      <c r="P233" s="4"/>
      <c r="Q233" s="4"/>
      <c r="R233" s="4"/>
      <c r="S233" s="4"/>
      <c r="T233" s="20"/>
    </row>
    <row r="234" spans="1:20" s="1" customFormat="1" ht="30" x14ac:dyDescent="0.25">
      <c r="A234" s="10">
        <v>229</v>
      </c>
      <c r="B234" s="15" t="s">
        <v>555</v>
      </c>
      <c r="C234" s="16" t="s">
        <v>558</v>
      </c>
      <c r="D234" s="16" t="s">
        <v>943</v>
      </c>
      <c r="E234" s="16" t="s">
        <v>1011</v>
      </c>
      <c r="F234" s="17">
        <v>2</v>
      </c>
      <c r="G234" s="4">
        <v>1</v>
      </c>
      <c r="H234" s="18" t="s">
        <v>981</v>
      </c>
      <c r="I234" s="19">
        <v>0</v>
      </c>
      <c r="J234" s="5">
        <v>0</v>
      </c>
      <c r="K234" s="5">
        <v>0</v>
      </c>
      <c r="L234" s="5">
        <f t="shared" si="8"/>
        <v>0</v>
      </c>
      <c r="M234" s="5">
        <f t="shared" si="9"/>
        <v>0</v>
      </c>
      <c r="N234" s="19"/>
      <c r="O234" s="4"/>
      <c r="P234" s="4"/>
      <c r="Q234" s="4"/>
      <c r="R234" s="4"/>
      <c r="S234" s="4"/>
      <c r="T234" s="20"/>
    </row>
    <row r="235" spans="1:20" s="1" customFormat="1" x14ac:dyDescent="0.25">
      <c r="A235" s="10">
        <v>230</v>
      </c>
      <c r="B235" s="15" t="s">
        <v>559</v>
      </c>
      <c r="C235" s="16" t="s">
        <v>560</v>
      </c>
      <c r="D235" s="16" t="s">
        <v>940</v>
      </c>
      <c r="E235" s="16" t="s">
        <v>1011</v>
      </c>
      <c r="F235" s="17">
        <v>20</v>
      </c>
      <c r="G235" s="4">
        <v>1</v>
      </c>
      <c r="H235" s="18"/>
      <c r="I235" s="19">
        <v>0</v>
      </c>
      <c r="J235" s="5">
        <v>0</v>
      </c>
      <c r="K235" s="5">
        <v>0</v>
      </c>
      <c r="L235" s="5">
        <f t="shared" si="8"/>
        <v>0</v>
      </c>
      <c r="M235" s="5">
        <f t="shared" si="9"/>
        <v>0</v>
      </c>
      <c r="N235" s="19"/>
      <c r="O235" s="4"/>
      <c r="P235" s="4"/>
      <c r="Q235" s="4"/>
      <c r="R235" s="4"/>
      <c r="S235" s="4"/>
      <c r="T235" s="20"/>
    </row>
    <row r="236" spans="1:20" s="1" customFormat="1" x14ac:dyDescent="0.25">
      <c r="A236" s="10">
        <v>231</v>
      </c>
      <c r="B236" s="15" t="s">
        <v>561</v>
      </c>
      <c r="C236" s="16" t="s">
        <v>562</v>
      </c>
      <c r="D236" s="16" t="s">
        <v>183</v>
      </c>
      <c r="E236" s="16" t="s">
        <v>1011</v>
      </c>
      <c r="F236" s="17">
        <v>6</v>
      </c>
      <c r="G236" s="4">
        <v>1</v>
      </c>
      <c r="H236" s="18"/>
      <c r="I236" s="19">
        <v>0</v>
      </c>
      <c r="J236" s="5">
        <v>0</v>
      </c>
      <c r="K236" s="5">
        <v>0</v>
      </c>
      <c r="L236" s="5">
        <f t="shared" si="8"/>
        <v>0</v>
      </c>
      <c r="M236" s="5">
        <f t="shared" si="9"/>
        <v>0</v>
      </c>
      <c r="N236" s="19"/>
      <c r="O236" s="4"/>
      <c r="P236" s="4"/>
      <c r="Q236" s="4"/>
      <c r="R236" s="4"/>
      <c r="S236" s="4"/>
      <c r="T236" s="20"/>
    </row>
    <row r="237" spans="1:20" s="1" customFormat="1" ht="45" x14ac:dyDescent="0.25">
      <c r="A237" s="10">
        <v>232</v>
      </c>
      <c r="B237" s="15">
        <v>3002051512</v>
      </c>
      <c r="C237" s="16" t="s">
        <v>563</v>
      </c>
      <c r="D237" s="16" t="s">
        <v>945</v>
      </c>
      <c r="E237" s="16" t="s">
        <v>1011</v>
      </c>
      <c r="F237" s="17">
        <v>1</v>
      </c>
      <c r="G237" s="4">
        <v>1</v>
      </c>
      <c r="H237" s="18"/>
      <c r="I237" s="19">
        <v>0</v>
      </c>
      <c r="J237" s="5">
        <v>0</v>
      </c>
      <c r="K237" s="5">
        <v>0</v>
      </c>
      <c r="L237" s="5">
        <f t="shared" si="8"/>
        <v>0</v>
      </c>
      <c r="M237" s="5">
        <f t="shared" si="9"/>
        <v>0</v>
      </c>
      <c r="N237" s="19"/>
      <c r="O237" s="4"/>
      <c r="P237" s="4"/>
      <c r="Q237" s="4"/>
      <c r="R237" s="4"/>
      <c r="S237" s="4"/>
      <c r="T237" s="20"/>
    </row>
    <row r="238" spans="1:20" s="1" customFormat="1" ht="30" x14ac:dyDescent="0.25">
      <c r="A238" s="10">
        <v>233</v>
      </c>
      <c r="B238" s="15" t="s">
        <v>564</v>
      </c>
      <c r="C238" s="16" t="s">
        <v>565</v>
      </c>
      <c r="D238" s="16" t="s">
        <v>945</v>
      </c>
      <c r="E238" s="16" t="s">
        <v>1011</v>
      </c>
      <c r="F238" s="17">
        <v>6</v>
      </c>
      <c r="G238" s="4">
        <v>1</v>
      </c>
      <c r="H238" s="18" t="s">
        <v>981</v>
      </c>
      <c r="I238" s="19">
        <v>0</v>
      </c>
      <c r="J238" s="5">
        <v>0</v>
      </c>
      <c r="K238" s="5">
        <v>0</v>
      </c>
      <c r="L238" s="5">
        <f t="shared" si="8"/>
        <v>0</v>
      </c>
      <c r="M238" s="5">
        <f t="shared" si="9"/>
        <v>0</v>
      </c>
      <c r="N238" s="19"/>
      <c r="O238" s="4"/>
      <c r="P238" s="4"/>
      <c r="Q238" s="4"/>
      <c r="R238" s="4"/>
      <c r="S238" s="4"/>
      <c r="T238" s="20"/>
    </row>
    <row r="239" spans="1:20" s="1" customFormat="1" ht="60" x14ac:dyDescent="0.25">
      <c r="A239" s="10">
        <v>234</v>
      </c>
      <c r="B239" s="15" t="s">
        <v>566</v>
      </c>
      <c r="C239" s="16" t="s">
        <v>1005</v>
      </c>
      <c r="D239" s="16" t="s">
        <v>945</v>
      </c>
      <c r="E239" s="16" t="s">
        <v>1011</v>
      </c>
      <c r="F239" s="17">
        <v>2</v>
      </c>
      <c r="G239" s="4">
        <v>1</v>
      </c>
      <c r="H239" s="18" t="s">
        <v>981</v>
      </c>
      <c r="I239" s="19">
        <v>0</v>
      </c>
      <c r="J239" s="5">
        <v>0</v>
      </c>
      <c r="K239" s="5">
        <v>0</v>
      </c>
      <c r="L239" s="5">
        <f t="shared" si="8"/>
        <v>0</v>
      </c>
      <c r="M239" s="5">
        <f t="shared" si="9"/>
        <v>0</v>
      </c>
      <c r="N239" s="19"/>
      <c r="O239" s="4"/>
      <c r="P239" s="4"/>
      <c r="Q239" s="4"/>
      <c r="R239" s="4"/>
      <c r="S239" s="4"/>
      <c r="T239" s="20"/>
    </row>
    <row r="240" spans="1:20" s="1" customFormat="1" ht="30" x14ac:dyDescent="0.25">
      <c r="A240" s="10">
        <v>235</v>
      </c>
      <c r="B240" s="15" t="s">
        <v>567</v>
      </c>
      <c r="C240" s="16" t="s">
        <v>568</v>
      </c>
      <c r="D240" s="16" t="s">
        <v>943</v>
      </c>
      <c r="E240" s="16" t="s">
        <v>1011</v>
      </c>
      <c r="F240" s="17">
        <v>26</v>
      </c>
      <c r="G240" s="4">
        <v>1</v>
      </c>
      <c r="H240" s="18" t="s">
        <v>981</v>
      </c>
      <c r="I240" s="19">
        <v>0</v>
      </c>
      <c r="J240" s="5">
        <v>0</v>
      </c>
      <c r="K240" s="5">
        <v>0</v>
      </c>
      <c r="L240" s="5">
        <f t="shared" si="8"/>
        <v>0</v>
      </c>
      <c r="M240" s="5">
        <f t="shared" si="9"/>
        <v>0</v>
      </c>
      <c r="N240" s="19"/>
      <c r="O240" s="4"/>
      <c r="P240" s="4"/>
      <c r="Q240" s="4"/>
      <c r="R240" s="4"/>
      <c r="S240" s="4"/>
      <c r="T240" s="20"/>
    </row>
    <row r="241" spans="1:20" s="1" customFormat="1" ht="45" x14ac:dyDescent="0.25">
      <c r="A241" s="10">
        <v>236</v>
      </c>
      <c r="B241" s="15" t="s">
        <v>569</v>
      </c>
      <c r="C241" s="16" t="s">
        <v>570</v>
      </c>
      <c r="D241" s="16" t="s">
        <v>945</v>
      </c>
      <c r="E241" s="16" t="s">
        <v>1011</v>
      </c>
      <c r="F241" s="17">
        <v>6</v>
      </c>
      <c r="G241" s="4">
        <v>1</v>
      </c>
      <c r="H241" s="18"/>
      <c r="I241" s="19">
        <v>0</v>
      </c>
      <c r="J241" s="5">
        <v>0</v>
      </c>
      <c r="K241" s="5">
        <v>0</v>
      </c>
      <c r="L241" s="5">
        <f t="shared" si="8"/>
        <v>0</v>
      </c>
      <c r="M241" s="5">
        <f t="shared" si="9"/>
        <v>0</v>
      </c>
      <c r="N241" s="19"/>
      <c r="O241" s="4"/>
      <c r="P241" s="4"/>
      <c r="Q241" s="4"/>
      <c r="R241" s="4"/>
      <c r="S241" s="4"/>
      <c r="T241" s="20"/>
    </row>
    <row r="242" spans="1:20" s="1" customFormat="1" ht="45" x14ac:dyDescent="0.25">
      <c r="A242" s="10">
        <v>237</v>
      </c>
      <c r="B242" s="15" t="s">
        <v>359</v>
      </c>
      <c r="C242" s="16" t="s">
        <v>571</v>
      </c>
      <c r="D242" s="16" t="s">
        <v>183</v>
      </c>
      <c r="E242" s="16" t="s">
        <v>1011</v>
      </c>
      <c r="F242" s="17">
        <v>2</v>
      </c>
      <c r="G242" s="4">
        <v>1</v>
      </c>
      <c r="H242" s="18"/>
      <c r="I242" s="19">
        <v>0</v>
      </c>
      <c r="J242" s="5">
        <v>0</v>
      </c>
      <c r="K242" s="5">
        <v>0</v>
      </c>
      <c r="L242" s="5">
        <f t="shared" si="8"/>
        <v>0</v>
      </c>
      <c r="M242" s="5">
        <f t="shared" si="9"/>
        <v>0</v>
      </c>
      <c r="N242" s="19"/>
      <c r="O242" s="4"/>
      <c r="P242" s="4"/>
      <c r="Q242" s="4"/>
      <c r="R242" s="4"/>
      <c r="S242" s="4"/>
      <c r="T242" s="20"/>
    </row>
    <row r="243" spans="1:20" s="1" customFormat="1" ht="30" x14ac:dyDescent="0.25">
      <c r="A243" s="10">
        <v>238</v>
      </c>
      <c r="B243" s="15" t="s">
        <v>572</v>
      </c>
      <c r="C243" s="16" t="s">
        <v>573</v>
      </c>
      <c r="D243" s="16" t="s">
        <v>943</v>
      </c>
      <c r="E243" s="16" t="s">
        <v>1011</v>
      </c>
      <c r="F243" s="17">
        <v>11</v>
      </c>
      <c r="G243" s="4">
        <v>1</v>
      </c>
      <c r="H243" s="18" t="s">
        <v>981</v>
      </c>
      <c r="I243" s="19">
        <v>0</v>
      </c>
      <c r="J243" s="5">
        <v>0</v>
      </c>
      <c r="K243" s="5">
        <v>0</v>
      </c>
      <c r="L243" s="5">
        <f t="shared" si="8"/>
        <v>0</v>
      </c>
      <c r="M243" s="5">
        <f t="shared" si="9"/>
        <v>0</v>
      </c>
      <c r="N243" s="19"/>
      <c r="O243" s="4"/>
      <c r="P243" s="4"/>
      <c r="Q243" s="4"/>
      <c r="R243" s="4"/>
      <c r="S243" s="4"/>
      <c r="T243" s="20"/>
    </row>
    <row r="244" spans="1:20" s="1" customFormat="1" ht="30" x14ac:dyDescent="0.25">
      <c r="A244" s="10">
        <v>239</v>
      </c>
      <c r="B244" s="15" t="s">
        <v>574</v>
      </c>
      <c r="C244" s="16" t="s">
        <v>575</v>
      </c>
      <c r="D244" s="16" t="s">
        <v>945</v>
      </c>
      <c r="E244" s="16" t="s">
        <v>1011</v>
      </c>
      <c r="F244" s="17">
        <v>30</v>
      </c>
      <c r="G244" s="4">
        <v>1</v>
      </c>
      <c r="H244" s="18"/>
      <c r="I244" s="19">
        <v>0</v>
      </c>
      <c r="J244" s="5">
        <v>0</v>
      </c>
      <c r="K244" s="5">
        <v>0</v>
      </c>
      <c r="L244" s="5">
        <f t="shared" si="8"/>
        <v>0</v>
      </c>
      <c r="M244" s="5">
        <f t="shared" si="9"/>
        <v>0</v>
      </c>
      <c r="N244" s="19"/>
      <c r="O244" s="4"/>
      <c r="P244" s="4"/>
      <c r="Q244" s="4"/>
      <c r="R244" s="4"/>
      <c r="S244" s="4"/>
      <c r="T244" s="20"/>
    </row>
    <row r="245" spans="1:20" s="1" customFormat="1" ht="30" x14ac:dyDescent="0.25">
      <c r="A245" s="10">
        <v>240</v>
      </c>
      <c r="B245" s="15" t="s">
        <v>93</v>
      </c>
      <c r="C245" s="16" t="s">
        <v>576</v>
      </c>
      <c r="D245" s="16" t="s">
        <v>945</v>
      </c>
      <c r="E245" s="16" t="s">
        <v>1011</v>
      </c>
      <c r="F245" s="17">
        <v>30</v>
      </c>
      <c r="G245" s="4">
        <v>1</v>
      </c>
      <c r="H245" s="18"/>
      <c r="I245" s="19">
        <v>0</v>
      </c>
      <c r="J245" s="5">
        <v>0</v>
      </c>
      <c r="K245" s="5">
        <v>0</v>
      </c>
      <c r="L245" s="5">
        <f t="shared" si="8"/>
        <v>0</v>
      </c>
      <c r="M245" s="5">
        <f t="shared" si="9"/>
        <v>0</v>
      </c>
      <c r="N245" s="19"/>
      <c r="O245" s="4"/>
      <c r="P245" s="4"/>
      <c r="Q245" s="4"/>
      <c r="R245" s="4"/>
      <c r="S245" s="4"/>
      <c r="T245" s="20"/>
    </row>
    <row r="246" spans="1:20" s="1" customFormat="1" ht="30" x14ac:dyDescent="0.25">
      <c r="A246" s="10">
        <v>241</v>
      </c>
      <c r="B246" s="15" t="s">
        <v>94</v>
      </c>
      <c r="C246" s="16" t="s">
        <v>577</v>
      </c>
      <c r="D246" s="16" t="s">
        <v>958</v>
      </c>
      <c r="E246" s="16" t="s">
        <v>1011</v>
      </c>
      <c r="F246" s="17">
        <v>400</v>
      </c>
      <c r="G246" s="4">
        <v>1</v>
      </c>
      <c r="H246" s="18" t="s">
        <v>981</v>
      </c>
      <c r="I246" s="19">
        <v>0</v>
      </c>
      <c r="J246" s="5">
        <v>0</v>
      </c>
      <c r="K246" s="5">
        <v>0</v>
      </c>
      <c r="L246" s="5">
        <f t="shared" si="8"/>
        <v>0</v>
      </c>
      <c r="M246" s="5">
        <f t="shared" si="9"/>
        <v>0</v>
      </c>
      <c r="N246" s="19"/>
      <c r="O246" s="4"/>
      <c r="P246" s="4"/>
      <c r="Q246" s="4"/>
      <c r="R246" s="4"/>
      <c r="S246" s="4"/>
      <c r="T246" s="20"/>
    </row>
    <row r="247" spans="1:20" s="1" customFormat="1" x14ac:dyDescent="0.25">
      <c r="A247" s="10">
        <v>242</v>
      </c>
      <c r="B247" s="15" t="s">
        <v>95</v>
      </c>
      <c r="C247" s="16" t="s">
        <v>578</v>
      </c>
      <c r="D247" s="16" t="s">
        <v>940</v>
      </c>
      <c r="E247" s="16" t="s">
        <v>1011</v>
      </c>
      <c r="F247" s="17">
        <v>60</v>
      </c>
      <c r="G247" s="4">
        <v>1</v>
      </c>
      <c r="H247" s="18"/>
      <c r="I247" s="19">
        <v>0</v>
      </c>
      <c r="J247" s="5">
        <v>0</v>
      </c>
      <c r="K247" s="5">
        <v>0</v>
      </c>
      <c r="L247" s="5">
        <f t="shared" si="8"/>
        <v>0</v>
      </c>
      <c r="M247" s="5">
        <f t="shared" si="9"/>
        <v>0</v>
      </c>
      <c r="N247" s="19"/>
      <c r="O247" s="4"/>
      <c r="P247" s="4"/>
      <c r="Q247" s="4"/>
      <c r="R247" s="4"/>
      <c r="S247" s="4"/>
      <c r="T247" s="20"/>
    </row>
    <row r="248" spans="1:20" s="1" customFormat="1" ht="30" x14ac:dyDescent="0.25">
      <c r="A248" s="10">
        <v>243</v>
      </c>
      <c r="B248" s="15" t="s">
        <v>579</v>
      </c>
      <c r="C248" s="16" t="s">
        <v>580</v>
      </c>
      <c r="D248" s="16" t="s">
        <v>942</v>
      </c>
      <c r="E248" s="16" t="s">
        <v>1011</v>
      </c>
      <c r="F248" s="17">
        <v>60</v>
      </c>
      <c r="G248" s="4">
        <v>1</v>
      </c>
      <c r="H248" s="18"/>
      <c r="I248" s="19">
        <v>0</v>
      </c>
      <c r="J248" s="5">
        <v>0</v>
      </c>
      <c r="K248" s="5">
        <v>0</v>
      </c>
      <c r="L248" s="5">
        <f t="shared" si="8"/>
        <v>0</v>
      </c>
      <c r="M248" s="5">
        <f t="shared" si="9"/>
        <v>0</v>
      </c>
      <c r="N248" s="19"/>
      <c r="O248" s="4"/>
      <c r="P248" s="4"/>
      <c r="Q248" s="4"/>
      <c r="R248" s="4"/>
      <c r="S248" s="4"/>
      <c r="T248" s="20"/>
    </row>
    <row r="249" spans="1:20" s="1" customFormat="1" ht="30" x14ac:dyDescent="0.25">
      <c r="A249" s="10">
        <v>244</v>
      </c>
      <c r="B249" s="15" t="s">
        <v>96</v>
      </c>
      <c r="C249" s="16" t="s">
        <v>581</v>
      </c>
      <c r="D249" s="16" t="s">
        <v>943</v>
      </c>
      <c r="E249" s="16" t="s">
        <v>1011</v>
      </c>
      <c r="F249" s="17">
        <v>60</v>
      </c>
      <c r="G249" s="4">
        <v>1</v>
      </c>
      <c r="H249" s="18"/>
      <c r="I249" s="19">
        <v>0</v>
      </c>
      <c r="J249" s="5">
        <v>0</v>
      </c>
      <c r="K249" s="5">
        <v>0</v>
      </c>
      <c r="L249" s="5">
        <f t="shared" si="8"/>
        <v>0</v>
      </c>
      <c r="M249" s="5">
        <f t="shared" si="9"/>
        <v>0</v>
      </c>
      <c r="N249" s="19"/>
      <c r="O249" s="4"/>
      <c r="P249" s="4"/>
      <c r="Q249" s="4"/>
      <c r="R249" s="4"/>
      <c r="S249" s="4"/>
      <c r="T249" s="20"/>
    </row>
    <row r="250" spans="1:20" s="1" customFormat="1" x14ac:dyDescent="0.25">
      <c r="A250" s="10">
        <v>245</v>
      </c>
      <c r="B250" s="15" t="s">
        <v>96</v>
      </c>
      <c r="C250" s="16" t="s">
        <v>582</v>
      </c>
      <c r="D250" s="16" t="s">
        <v>943</v>
      </c>
      <c r="E250" s="16" t="s">
        <v>1011</v>
      </c>
      <c r="F250" s="17">
        <v>300</v>
      </c>
      <c r="G250" s="4">
        <v>1</v>
      </c>
      <c r="H250" s="18" t="s">
        <v>983</v>
      </c>
      <c r="I250" s="19">
        <v>0</v>
      </c>
      <c r="J250" s="5">
        <v>0</v>
      </c>
      <c r="K250" s="5">
        <v>0</v>
      </c>
      <c r="L250" s="5">
        <f t="shared" si="8"/>
        <v>0</v>
      </c>
      <c r="M250" s="5">
        <f t="shared" si="9"/>
        <v>0</v>
      </c>
      <c r="N250" s="19"/>
      <c r="O250" s="4"/>
      <c r="P250" s="4"/>
      <c r="Q250" s="4"/>
      <c r="R250" s="4"/>
      <c r="S250" s="4"/>
      <c r="T250" s="20"/>
    </row>
    <row r="251" spans="1:20" s="1" customFormat="1" ht="30" x14ac:dyDescent="0.25">
      <c r="A251" s="10">
        <v>246</v>
      </c>
      <c r="B251" s="15" t="s">
        <v>583</v>
      </c>
      <c r="C251" s="16" t="s">
        <v>584</v>
      </c>
      <c r="D251" s="16" t="s">
        <v>972</v>
      </c>
      <c r="E251" s="16" t="s">
        <v>1011</v>
      </c>
      <c r="F251" s="17">
        <v>160</v>
      </c>
      <c r="G251" s="4">
        <v>1</v>
      </c>
      <c r="H251" s="18"/>
      <c r="I251" s="19">
        <v>0</v>
      </c>
      <c r="J251" s="5">
        <v>0</v>
      </c>
      <c r="K251" s="5">
        <v>0</v>
      </c>
      <c r="L251" s="5">
        <f t="shared" si="8"/>
        <v>0</v>
      </c>
      <c r="M251" s="5">
        <f t="shared" si="9"/>
        <v>0</v>
      </c>
      <c r="N251" s="19"/>
      <c r="O251" s="4"/>
      <c r="P251" s="4"/>
      <c r="Q251" s="4"/>
      <c r="R251" s="4"/>
      <c r="S251" s="4"/>
      <c r="T251" s="20"/>
    </row>
    <row r="252" spans="1:20" s="1" customFormat="1" x14ac:dyDescent="0.25">
      <c r="A252" s="10">
        <v>247</v>
      </c>
      <c r="B252" s="15" t="s">
        <v>585</v>
      </c>
      <c r="C252" s="16" t="s">
        <v>586</v>
      </c>
      <c r="D252" s="16" t="s">
        <v>941</v>
      </c>
      <c r="E252" s="16" t="s">
        <v>1011</v>
      </c>
      <c r="F252" s="17">
        <v>36</v>
      </c>
      <c r="G252" s="4">
        <v>1</v>
      </c>
      <c r="H252" s="18"/>
      <c r="I252" s="19">
        <v>0</v>
      </c>
      <c r="J252" s="5">
        <v>0</v>
      </c>
      <c r="K252" s="5">
        <v>0</v>
      </c>
      <c r="L252" s="5">
        <f t="shared" si="8"/>
        <v>0</v>
      </c>
      <c r="M252" s="5">
        <f t="shared" si="9"/>
        <v>0</v>
      </c>
      <c r="N252" s="19"/>
      <c r="O252" s="4"/>
      <c r="P252" s="4"/>
      <c r="Q252" s="4"/>
      <c r="R252" s="4"/>
      <c r="S252" s="4"/>
      <c r="T252" s="20"/>
    </row>
    <row r="253" spans="1:20" s="1" customFormat="1" ht="30" x14ac:dyDescent="0.25">
      <c r="A253" s="10">
        <v>248</v>
      </c>
      <c r="B253" s="15" t="s">
        <v>587</v>
      </c>
      <c r="C253" s="16" t="s">
        <v>588</v>
      </c>
      <c r="D253" s="16" t="s">
        <v>939</v>
      </c>
      <c r="E253" s="16" t="s">
        <v>1011</v>
      </c>
      <c r="F253" s="17">
        <v>2</v>
      </c>
      <c r="G253" s="4">
        <v>1</v>
      </c>
      <c r="H253" s="18"/>
      <c r="I253" s="19">
        <v>0</v>
      </c>
      <c r="J253" s="5">
        <v>0</v>
      </c>
      <c r="K253" s="5">
        <v>0</v>
      </c>
      <c r="L253" s="5">
        <f t="shared" si="8"/>
        <v>0</v>
      </c>
      <c r="M253" s="5">
        <f t="shared" si="9"/>
        <v>0</v>
      </c>
      <c r="N253" s="19"/>
      <c r="O253" s="4"/>
      <c r="P253" s="4"/>
      <c r="Q253" s="4"/>
      <c r="R253" s="4"/>
      <c r="S253" s="4"/>
      <c r="T253" s="20"/>
    </row>
    <row r="254" spans="1:20" s="1" customFormat="1" ht="30" x14ac:dyDescent="0.25">
      <c r="A254" s="10">
        <v>249</v>
      </c>
      <c r="B254" s="15" t="s">
        <v>589</v>
      </c>
      <c r="C254" s="16" t="s">
        <v>590</v>
      </c>
      <c r="D254" s="16" t="s">
        <v>940</v>
      </c>
      <c r="E254" s="16" t="s">
        <v>1011</v>
      </c>
      <c r="F254" s="17">
        <v>90</v>
      </c>
      <c r="G254" s="4">
        <v>1</v>
      </c>
      <c r="H254" s="18"/>
      <c r="I254" s="19">
        <v>0</v>
      </c>
      <c r="J254" s="5">
        <v>0</v>
      </c>
      <c r="K254" s="5">
        <v>0</v>
      </c>
      <c r="L254" s="5">
        <f t="shared" si="8"/>
        <v>0</v>
      </c>
      <c r="M254" s="5">
        <f t="shared" si="9"/>
        <v>0</v>
      </c>
      <c r="N254" s="19"/>
      <c r="O254" s="4"/>
      <c r="P254" s="4"/>
      <c r="Q254" s="4"/>
      <c r="R254" s="4"/>
      <c r="S254" s="4"/>
      <c r="T254" s="20"/>
    </row>
    <row r="255" spans="1:20" s="1" customFormat="1" ht="30" x14ac:dyDescent="0.25">
      <c r="A255" s="10">
        <v>250</v>
      </c>
      <c r="B255" s="15" t="s">
        <v>98</v>
      </c>
      <c r="C255" s="16" t="s">
        <v>591</v>
      </c>
      <c r="D255" s="16" t="s">
        <v>182</v>
      </c>
      <c r="E255" s="16" t="s">
        <v>1011</v>
      </c>
      <c r="F255" s="17">
        <v>32</v>
      </c>
      <c r="G255" s="4">
        <v>1</v>
      </c>
      <c r="H255" s="18"/>
      <c r="I255" s="19">
        <v>0</v>
      </c>
      <c r="J255" s="5">
        <v>0</v>
      </c>
      <c r="K255" s="5">
        <v>0</v>
      </c>
      <c r="L255" s="5">
        <f t="shared" si="8"/>
        <v>0</v>
      </c>
      <c r="M255" s="5">
        <f t="shared" si="9"/>
        <v>0</v>
      </c>
      <c r="N255" s="19"/>
      <c r="O255" s="4"/>
      <c r="P255" s="4"/>
      <c r="Q255" s="4"/>
      <c r="R255" s="4"/>
      <c r="S255" s="4"/>
      <c r="T255" s="20"/>
    </row>
    <row r="256" spans="1:20" s="1" customFormat="1" x14ac:dyDescent="0.25">
      <c r="A256" s="10">
        <v>251</v>
      </c>
      <c r="B256" s="15" t="s">
        <v>592</v>
      </c>
      <c r="C256" s="16" t="s">
        <v>593</v>
      </c>
      <c r="D256" s="16" t="s">
        <v>943</v>
      </c>
      <c r="E256" s="16" t="s">
        <v>1011</v>
      </c>
      <c r="F256" s="17">
        <v>4</v>
      </c>
      <c r="G256" s="4">
        <v>1</v>
      </c>
      <c r="H256" s="18"/>
      <c r="I256" s="19">
        <v>0</v>
      </c>
      <c r="J256" s="5">
        <v>0</v>
      </c>
      <c r="K256" s="5">
        <v>0</v>
      </c>
      <c r="L256" s="5">
        <f t="shared" si="8"/>
        <v>0</v>
      </c>
      <c r="M256" s="5">
        <f t="shared" si="9"/>
        <v>0</v>
      </c>
      <c r="N256" s="19"/>
      <c r="O256" s="4"/>
      <c r="P256" s="4"/>
      <c r="Q256" s="4"/>
      <c r="R256" s="4"/>
      <c r="S256" s="4"/>
      <c r="T256" s="20"/>
    </row>
    <row r="257" spans="1:20" s="1" customFormat="1" x14ac:dyDescent="0.25">
      <c r="A257" s="10">
        <v>252</v>
      </c>
      <c r="B257" s="15" t="s">
        <v>594</v>
      </c>
      <c r="C257" s="16" t="s">
        <v>595</v>
      </c>
      <c r="D257" s="16" t="s">
        <v>170</v>
      </c>
      <c r="E257" s="16" t="s">
        <v>1011</v>
      </c>
      <c r="F257" s="17">
        <v>200</v>
      </c>
      <c r="G257" s="4">
        <v>1</v>
      </c>
      <c r="H257" s="18" t="s">
        <v>981</v>
      </c>
      <c r="I257" s="19">
        <v>0</v>
      </c>
      <c r="J257" s="5">
        <v>0</v>
      </c>
      <c r="K257" s="5">
        <v>0</v>
      </c>
      <c r="L257" s="5">
        <f t="shared" si="8"/>
        <v>0</v>
      </c>
      <c r="M257" s="5">
        <f t="shared" si="9"/>
        <v>0</v>
      </c>
      <c r="N257" s="19"/>
      <c r="O257" s="4"/>
      <c r="P257" s="4"/>
      <c r="Q257" s="4"/>
      <c r="R257" s="4"/>
      <c r="S257" s="4"/>
      <c r="T257" s="20"/>
    </row>
    <row r="258" spans="1:20" s="1" customFormat="1" ht="30" x14ac:dyDescent="0.25">
      <c r="A258" s="10">
        <v>253</v>
      </c>
      <c r="B258" s="15" t="s">
        <v>592</v>
      </c>
      <c r="C258" s="16" t="s">
        <v>596</v>
      </c>
      <c r="D258" s="16" t="s">
        <v>940</v>
      </c>
      <c r="E258" s="16" t="s">
        <v>1011</v>
      </c>
      <c r="F258" s="17">
        <v>40</v>
      </c>
      <c r="G258" s="4">
        <v>1</v>
      </c>
      <c r="H258" s="18"/>
      <c r="I258" s="19">
        <v>0</v>
      </c>
      <c r="J258" s="5">
        <v>0</v>
      </c>
      <c r="K258" s="5">
        <v>0</v>
      </c>
      <c r="L258" s="5">
        <f t="shared" si="8"/>
        <v>0</v>
      </c>
      <c r="M258" s="5">
        <f t="shared" si="9"/>
        <v>0</v>
      </c>
      <c r="N258" s="19"/>
      <c r="O258" s="4"/>
      <c r="P258" s="4"/>
      <c r="Q258" s="4"/>
      <c r="R258" s="4"/>
      <c r="S258" s="4"/>
      <c r="T258" s="20"/>
    </row>
    <row r="259" spans="1:20" s="1" customFormat="1" ht="30" x14ac:dyDescent="0.25">
      <c r="A259" s="10">
        <v>254</v>
      </c>
      <c r="B259" s="15" t="s">
        <v>597</v>
      </c>
      <c r="C259" s="16" t="s">
        <v>598</v>
      </c>
      <c r="D259" s="16" t="s">
        <v>943</v>
      </c>
      <c r="E259" s="16" t="s">
        <v>1011</v>
      </c>
      <c r="F259" s="17">
        <v>2</v>
      </c>
      <c r="G259" s="4">
        <v>1</v>
      </c>
      <c r="H259" s="18"/>
      <c r="I259" s="19">
        <v>0</v>
      </c>
      <c r="J259" s="5">
        <v>0</v>
      </c>
      <c r="K259" s="5">
        <v>0</v>
      </c>
      <c r="L259" s="5">
        <f t="shared" si="8"/>
        <v>0</v>
      </c>
      <c r="M259" s="5">
        <f t="shared" si="9"/>
        <v>0</v>
      </c>
      <c r="N259" s="19"/>
      <c r="O259" s="4"/>
      <c r="P259" s="4"/>
      <c r="Q259" s="4"/>
      <c r="R259" s="4"/>
      <c r="S259" s="4"/>
      <c r="T259" s="20"/>
    </row>
    <row r="260" spans="1:20" s="1" customFormat="1" ht="30" x14ac:dyDescent="0.25">
      <c r="A260" s="10">
        <v>255</v>
      </c>
      <c r="B260" s="15" t="s">
        <v>599</v>
      </c>
      <c r="C260" s="16" t="s">
        <v>600</v>
      </c>
      <c r="D260" s="16" t="s">
        <v>939</v>
      </c>
      <c r="E260" s="16" t="s">
        <v>1011</v>
      </c>
      <c r="F260" s="17">
        <v>12</v>
      </c>
      <c r="G260" s="4">
        <v>1</v>
      </c>
      <c r="H260" s="18"/>
      <c r="I260" s="19">
        <v>0</v>
      </c>
      <c r="J260" s="5">
        <v>0</v>
      </c>
      <c r="K260" s="5">
        <v>0</v>
      </c>
      <c r="L260" s="5">
        <f t="shared" si="8"/>
        <v>0</v>
      </c>
      <c r="M260" s="5">
        <f t="shared" si="9"/>
        <v>0</v>
      </c>
      <c r="N260" s="19"/>
      <c r="O260" s="4"/>
      <c r="P260" s="4"/>
      <c r="Q260" s="4"/>
      <c r="R260" s="4"/>
      <c r="S260" s="4"/>
      <c r="T260" s="20"/>
    </row>
    <row r="261" spans="1:20" s="1" customFormat="1" ht="45" x14ac:dyDescent="0.25">
      <c r="A261" s="10">
        <v>256</v>
      </c>
      <c r="B261" s="15" t="s">
        <v>100</v>
      </c>
      <c r="C261" s="16" t="s">
        <v>601</v>
      </c>
      <c r="D261" s="16" t="s">
        <v>170</v>
      </c>
      <c r="E261" s="16" t="s">
        <v>1011</v>
      </c>
      <c r="F261" s="17">
        <v>50</v>
      </c>
      <c r="G261" s="4">
        <v>1</v>
      </c>
      <c r="H261" s="18"/>
      <c r="I261" s="19">
        <v>0</v>
      </c>
      <c r="J261" s="5">
        <v>0</v>
      </c>
      <c r="K261" s="5">
        <v>0</v>
      </c>
      <c r="L261" s="5">
        <f t="shared" si="8"/>
        <v>0</v>
      </c>
      <c r="M261" s="5">
        <f t="shared" si="9"/>
        <v>0</v>
      </c>
      <c r="N261" s="19"/>
      <c r="O261" s="4"/>
      <c r="P261" s="4"/>
      <c r="Q261" s="4"/>
      <c r="R261" s="4"/>
      <c r="S261" s="4"/>
      <c r="T261" s="20"/>
    </row>
    <row r="262" spans="1:20" s="1" customFormat="1" x14ac:dyDescent="0.25">
      <c r="A262" s="10">
        <v>257</v>
      </c>
      <c r="B262" s="15" t="s">
        <v>602</v>
      </c>
      <c r="C262" s="16" t="s">
        <v>603</v>
      </c>
      <c r="D262" s="16" t="s">
        <v>170</v>
      </c>
      <c r="E262" s="16" t="s">
        <v>1011</v>
      </c>
      <c r="F262" s="17">
        <v>12</v>
      </c>
      <c r="G262" s="4">
        <v>1</v>
      </c>
      <c r="H262" s="18" t="s">
        <v>981</v>
      </c>
      <c r="I262" s="19">
        <v>0</v>
      </c>
      <c r="J262" s="5">
        <v>0</v>
      </c>
      <c r="K262" s="5">
        <v>0</v>
      </c>
      <c r="L262" s="5">
        <f t="shared" si="8"/>
        <v>0</v>
      </c>
      <c r="M262" s="5">
        <f t="shared" si="9"/>
        <v>0</v>
      </c>
      <c r="N262" s="19"/>
      <c r="O262" s="4"/>
      <c r="P262" s="4"/>
      <c r="Q262" s="4"/>
      <c r="R262" s="4"/>
      <c r="S262" s="4"/>
      <c r="T262" s="20"/>
    </row>
    <row r="263" spans="1:20" s="1" customFormat="1" ht="30" x14ac:dyDescent="0.25">
      <c r="A263" s="10">
        <v>258</v>
      </c>
      <c r="B263" s="15" t="s">
        <v>604</v>
      </c>
      <c r="C263" s="16" t="s">
        <v>605</v>
      </c>
      <c r="D263" s="16" t="s">
        <v>973</v>
      </c>
      <c r="E263" s="16" t="s">
        <v>1011</v>
      </c>
      <c r="F263" s="17">
        <v>360</v>
      </c>
      <c r="G263" s="4">
        <v>1</v>
      </c>
      <c r="H263" s="18" t="s">
        <v>981</v>
      </c>
      <c r="I263" s="19">
        <v>0</v>
      </c>
      <c r="J263" s="5">
        <v>0</v>
      </c>
      <c r="K263" s="5">
        <v>0</v>
      </c>
      <c r="L263" s="5">
        <f t="shared" si="8"/>
        <v>0</v>
      </c>
      <c r="M263" s="5">
        <f t="shared" si="9"/>
        <v>0</v>
      </c>
      <c r="N263" s="19"/>
      <c r="O263" s="4"/>
      <c r="P263" s="4"/>
      <c r="Q263" s="4"/>
      <c r="R263" s="4"/>
      <c r="S263" s="4"/>
      <c r="T263" s="20"/>
    </row>
    <row r="264" spans="1:20" s="1" customFormat="1" ht="45" x14ac:dyDescent="0.25">
      <c r="A264" s="10">
        <v>259</v>
      </c>
      <c r="B264" s="15" t="s">
        <v>604</v>
      </c>
      <c r="C264" s="16" t="s">
        <v>606</v>
      </c>
      <c r="D264" s="16" t="s">
        <v>183</v>
      </c>
      <c r="E264" s="16" t="s">
        <v>1011</v>
      </c>
      <c r="F264" s="17">
        <v>0.4</v>
      </c>
      <c r="G264" s="4">
        <v>1</v>
      </c>
      <c r="H264" s="18" t="s">
        <v>981</v>
      </c>
      <c r="I264" s="19">
        <v>0</v>
      </c>
      <c r="J264" s="5">
        <v>0</v>
      </c>
      <c r="K264" s="5">
        <v>0</v>
      </c>
      <c r="L264" s="5">
        <f t="shared" si="8"/>
        <v>0</v>
      </c>
      <c r="M264" s="5">
        <f t="shared" si="9"/>
        <v>0</v>
      </c>
      <c r="N264" s="19"/>
      <c r="O264" s="4"/>
      <c r="P264" s="4"/>
      <c r="Q264" s="4"/>
      <c r="R264" s="4"/>
      <c r="S264" s="4"/>
      <c r="T264" s="20"/>
    </row>
    <row r="265" spans="1:20" s="1" customFormat="1" x14ac:dyDescent="0.25">
      <c r="A265" s="10">
        <v>260</v>
      </c>
      <c r="B265" s="15" t="s">
        <v>99</v>
      </c>
      <c r="C265" s="16" t="s">
        <v>607</v>
      </c>
      <c r="D265" s="16" t="s">
        <v>943</v>
      </c>
      <c r="E265" s="16" t="s">
        <v>1011</v>
      </c>
      <c r="F265" s="17">
        <v>0.5</v>
      </c>
      <c r="G265" s="4">
        <v>1</v>
      </c>
      <c r="H265" s="18" t="s">
        <v>981</v>
      </c>
      <c r="I265" s="19">
        <v>0</v>
      </c>
      <c r="J265" s="5">
        <v>0</v>
      </c>
      <c r="K265" s="5">
        <v>0</v>
      </c>
      <c r="L265" s="5">
        <f t="shared" si="8"/>
        <v>0</v>
      </c>
      <c r="M265" s="5">
        <f t="shared" si="9"/>
        <v>0</v>
      </c>
      <c r="N265" s="19"/>
      <c r="O265" s="4"/>
      <c r="P265" s="4"/>
      <c r="Q265" s="4"/>
      <c r="R265" s="4"/>
      <c r="S265" s="4"/>
      <c r="T265" s="20"/>
    </row>
    <row r="266" spans="1:20" s="1" customFormat="1" x14ac:dyDescent="0.25">
      <c r="A266" s="10">
        <v>261</v>
      </c>
      <c r="B266" s="15" t="s">
        <v>608</v>
      </c>
      <c r="C266" s="16" t="s">
        <v>609</v>
      </c>
      <c r="D266" s="16" t="s">
        <v>940</v>
      </c>
      <c r="E266" s="16" t="s">
        <v>1011</v>
      </c>
      <c r="F266" s="17">
        <v>300</v>
      </c>
      <c r="G266" s="4">
        <v>1</v>
      </c>
      <c r="H266" s="18"/>
      <c r="I266" s="19">
        <v>0</v>
      </c>
      <c r="J266" s="5">
        <v>0</v>
      </c>
      <c r="K266" s="5">
        <v>0</v>
      </c>
      <c r="L266" s="5">
        <f t="shared" si="8"/>
        <v>0</v>
      </c>
      <c r="M266" s="5">
        <f t="shared" si="9"/>
        <v>0</v>
      </c>
      <c r="N266" s="19"/>
      <c r="O266" s="4"/>
      <c r="P266" s="4"/>
      <c r="Q266" s="4"/>
      <c r="R266" s="4"/>
      <c r="S266" s="4"/>
      <c r="T266" s="20"/>
    </row>
    <row r="267" spans="1:20" s="1" customFormat="1" x14ac:dyDescent="0.25">
      <c r="A267" s="10">
        <v>262</v>
      </c>
      <c r="B267" s="15" t="s">
        <v>610</v>
      </c>
      <c r="C267" s="16" t="s">
        <v>611</v>
      </c>
      <c r="D267" s="16" t="s">
        <v>940</v>
      </c>
      <c r="E267" s="16" t="s">
        <v>1011</v>
      </c>
      <c r="F267" s="17">
        <v>120</v>
      </c>
      <c r="G267" s="4">
        <v>1</v>
      </c>
      <c r="H267" s="18"/>
      <c r="I267" s="19">
        <v>0</v>
      </c>
      <c r="J267" s="5">
        <v>0</v>
      </c>
      <c r="K267" s="5">
        <v>0</v>
      </c>
      <c r="L267" s="5">
        <f t="shared" si="8"/>
        <v>0</v>
      </c>
      <c r="M267" s="5">
        <f t="shared" si="9"/>
        <v>0</v>
      </c>
      <c r="N267" s="19"/>
      <c r="O267" s="4"/>
      <c r="P267" s="4"/>
      <c r="Q267" s="4"/>
      <c r="R267" s="4"/>
      <c r="S267" s="4"/>
      <c r="T267" s="20"/>
    </row>
    <row r="268" spans="1:20" s="1" customFormat="1" ht="30" x14ac:dyDescent="0.25">
      <c r="A268" s="10">
        <v>263</v>
      </c>
      <c r="B268" s="15" t="s">
        <v>612</v>
      </c>
      <c r="C268" s="16" t="s">
        <v>613</v>
      </c>
      <c r="D268" s="16" t="s">
        <v>956</v>
      </c>
      <c r="E268" s="16" t="s">
        <v>1011</v>
      </c>
      <c r="F268" s="17">
        <v>20</v>
      </c>
      <c r="G268" s="4">
        <v>1</v>
      </c>
      <c r="H268" s="18"/>
      <c r="I268" s="19">
        <v>0</v>
      </c>
      <c r="J268" s="5">
        <v>0</v>
      </c>
      <c r="K268" s="5">
        <v>0</v>
      </c>
      <c r="L268" s="5">
        <f t="shared" si="8"/>
        <v>0</v>
      </c>
      <c r="M268" s="5">
        <f t="shared" si="9"/>
        <v>0</v>
      </c>
      <c r="N268" s="19"/>
      <c r="O268" s="4"/>
      <c r="P268" s="4"/>
      <c r="Q268" s="4"/>
      <c r="R268" s="4"/>
      <c r="S268" s="4"/>
      <c r="T268" s="20"/>
    </row>
    <row r="269" spans="1:20" s="1" customFormat="1" ht="30" x14ac:dyDescent="0.25">
      <c r="A269" s="10">
        <v>264</v>
      </c>
      <c r="B269" s="15" t="s">
        <v>614</v>
      </c>
      <c r="C269" s="16" t="s">
        <v>615</v>
      </c>
      <c r="D269" s="16" t="s">
        <v>945</v>
      </c>
      <c r="E269" s="16" t="s">
        <v>1011</v>
      </c>
      <c r="F269" s="17">
        <v>120</v>
      </c>
      <c r="G269" s="4">
        <v>1</v>
      </c>
      <c r="H269" s="18"/>
      <c r="I269" s="19">
        <v>0</v>
      </c>
      <c r="J269" s="5">
        <v>0</v>
      </c>
      <c r="K269" s="5">
        <v>0</v>
      </c>
      <c r="L269" s="5">
        <f t="shared" si="8"/>
        <v>0</v>
      </c>
      <c r="M269" s="5">
        <f t="shared" si="9"/>
        <v>0</v>
      </c>
      <c r="N269" s="19"/>
      <c r="O269" s="4"/>
      <c r="P269" s="4"/>
      <c r="Q269" s="4"/>
      <c r="R269" s="4"/>
      <c r="S269" s="4"/>
      <c r="T269" s="20"/>
    </row>
    <row r="270" spans="1:20" s="1" customFormat="1" ht="30" x14ac:dyDescent="0.25">
      <c r="A270" s="10">
        <v>265</v>
      </c>
      <c r="B270" s="15" t="s">
        <v>102</v>
      </c>
      <c r="C270" s="16" t="s">
        <v>616</v>
      </c>
      <c r="D270" s="16" t="s">
        <v>182</v>
      </c>
      <c r="E270" s="16" t="s">
        <v>1011</v>
      </c>
      <c r="F270" s="17">
        <v>200</v>
      </c>
      <c r="G270" s="4">
        <v>1</v>
      </c>
      <c r="H270" s="18"/>
      <c r="I270" s="19">
        <v>0</v>
      </c>
      <c r="J270" s="5">
        <v>0</v>
      </c>
      <c r="K270" s="5">
        <v>0</v>
      </c>
      <c r="L270" s="5">
        <f t="shared" si="8"/>
        <v>0</v>
      </c>
      <c r="M270" s="5">
        <f t="shared" si="9"/>
        <v>0</v>
      </c>
      <c r="N270" s="19"/>
      <c r="O270" s="4"/>
      <c r="P270" s="4"/>
      <c r="Q270" s="4"/>
      <c r="R270" s="4"/>
      <c r="S270" s="4"/>
      <c r="T270" s="20"/>
    </row>
    <row r="271" spans="1:20" s="1" customFormat="1" ht="30" x14ac:dyDescent="0.25">
      <c r="A271" s="10">
        <v>266</v>
      </c>
      <c r="B271" s="15" t="s">
        <v>102</v>
      </c>
      <c r="C271" s="16" t="s">
        <v>617</v>
      </c>
      <c r="D271" s="16" t="s">
        <v>956</v>
      </c>
      <c r="E271" s="16" t="s">
        <v>1011</v>
      </c>
      <c r="F271" s="17">
        <v>300</v>
      </c>
      <c r="G271" s="4">
        <v>1</v>
      </c>
      <c r="H271" s="18"/>
      <c r="I271" s="19">
        <v>0</v>
      </c>
      <c r="J271" s="5">
        <v>0</v>
      </c>
      <c r="K271" s="5">
        <v>0</v>
      </c>
      <c r="L271" s="5">
        <f t="shared" si="8"/>
        <v>0</v>
      </c>
      <c r="M271" s="5">
        <f t="shared" si="9"/>
        <v>0</v>
      </c>
      <c r="N271" s="19"/>
      <c r="O271" s="4"/>
      <c r="P271" s="4"/>
      <c r="Q271" s="4"/>
      <c r="R271" s="4"/>
      <c r="S271" s="4"/>
      <c r="T271" s="20"/>
    </row>
    <row r="272" spans="1:20" s="1" customFormat="1" ht="30" x14ac:dyDescent="0.25">
      <c r="A272" s="10">
        <v>267</v>
      </c>
      <c r="B272" s="15" t="s">
        <v>618</v>
      </c>
      <c r="C272" s="16" t="s">
        <v>619</v>
      </c>
      <c r="D272" s="16" t="s">
        <v>956</v>
      </c>
      <c r="E272" s="16" t="s">
        <v>1011</v>
      </c>
      <c r="F272" s="17">
        <v>300</v>
      </c>
      <c r="G272" s="4">
        <v>1</v>
      </c>
      <c r="H272" s="18"/>
      <c r="I272" s="19">
        <v>0</v>
      </c>
      <c r="J272" s="5">
        <v>0</v>
      </c>
      <c r="K272" s="5">
        <v>0</v>
      </c>
      <c r="L272" s="5">
        <f t="shared" si="8"/>
        <v>0</v>
      </c>
      <c r="M272" s="5">
        <f t="shared" si="9"/>
        <v>0</v>
      </c>
      <c r="N272" s="19"/>
      <c r="O272" s="4"/>
      <c r="P272" s="4"/>
      <c r="Q272" s="4"/>
      <c r="R272" s="4"/>
      <c r="S272" s="4"/>
      <c r="T272" s="20"/>
    </row>
    <row r="273" spans="1:20" s="1" customFormat="1" x14ac:dyDescent="0.25">
      <c r="A273" s="10">
        <v>268</v>
      </c>
      <c r="B273" s="15" t="s">
        <v>618</v>
      </c>
      <c r="C273" s="16" t="s">
        <v>620</v>
      </c>
      <c r="D273" s="16" t="s">
        <v>941</v>
      </c>
      <c r="E273" s="16" t="s">
        <v>1011</v>
      </c>
      <c r="F273" s="17">
        <v>480</v>
      </c>
      <c r="G273" s="4">
        <v>1</v>
      </c>
      <c r="H273" s="18"/>
      <c r="I273" s="19">
        <v>0</v>
      </c>
      <c r="J273" s="5">
        <v>0</v>
      </c>
      <c r="K273" s="5">
        <v>0</v>
      </c>
      <c r="L273" s="5">
        <f t="shared" si="8"/>
        <v>0</v>
      </c>
      <c r="M273" s="5">
        <f t="shared" si="9"/>
        <v>0</v>
      </c>
      <c r="N273" s="19"/>
      <c r="O273" s="4"/>
      <c r="P273" s="4"/>
      <c r="Q273" s="4"/>
      <c r="R273" s="4"/>
      <c r="S273" s="4"/>
      <c r="T273" s="20"/>
    </row>
    <row r="274" spans="1:20" s="1" customFormat="1" ht="60" x14ac:dyDescent="0.25">
      <c r="A274" s="10">
        <v>269</v>
      </c>
      <c r="B274" s="15" t="s">
        <v>31</v>
      </c>
      <c r="C274" s="16" t="s">
        <v>621</v>
      </c>
      <c r="D274" s="16" t="s">
        <v>943</v>
      </c>
      <c r="E274" s="16" t="s">
        <v>1011</v>
      </c>
      <c r="F274" s="17">
        <v>60</v>
      </c>
      <c r="G274" s="4">
        <v>1</v>
      </c>
      <c r="H274" s="18" t="s">
        <v>984</v>
      </c>
      <c r="I274" s="19">
        <v>0</v>
      </c>
      <c r="J274" s="5">
        <v>0</v>
      </c>
      <c r="K274" s="5">
        <v>0</v>
      </c>
      <c r="L274" s="5">
        <f t="shared" si="8"/>
        <v>0</v>
      </c>
      <c r="M274" s="5">
        <f t="shared" si="9"/>
        <v>0</v>
      </c>
      <c r="N274" s="19"/>
      <c r="O274" s="4"/>
      <c r="P274" s="4"/>
      <c r="Q274" s="4"/>
      <c r="R274" s="4"/>
      <c r="S274" s="4"/>
      <c r="T274" s="20"/>
    </row>
    <row r="275" spans="1:20" s="1" customFormat="1" ht="30" x14ac:dyDescent="0.25">
      <c r="A275" s="10">
        <v>270</v>
      </c>
      <c r="B275" s="15" t="s">
        <v>622</v>
      </c>
      <c r="C275" s="16" t="s">
        <v>623</v>
      </c>
      <c r="D275" s="16" t="s">
        <v>170</v>
      </c>
      <c r="E275" s="16" t="s">
        <v>1011</v>
      </c>
      <c r="F275" s="17">
        <v>20</v>
      </c>
      <c r="G275" s="4">
        <v>1</v>
      </c>
      <c r="H275" s="18"/>
      <c r="I275" s="19">
        <v>0</v>
      </c>
      <c r="J275" s="5">
        <v>0</v>
      </c>
      <c r="K275" s="5">
        <v>0</v>
      </c>
      <c r="L275" s="5">
        <f t="shared" si="8"/>
        <v>0</v>
      </c>
      <c r="M275" s="5">
        <f t="shared" si="9"/>
        <v>0</v>
      </c>
      <c r="N275" s="19"/>
      <c r="O275" s="4"/>
      <c r="P275" s="4"/>
      <c r="Q275" s="4"/>
      <c r="R275" s="4"/>
      <c r="S275" s="4"/>
      <c r="T275" s="20"/>
    </row>
    <row r="276" spans="1:20" s="1" customFormat="1" ht="30" x14ac:dyDescent="0.25">
      <c r="A276" s="10">
        <v>271</v>
      </c>
      <c r="B276" s="15" t="s">
        <v>624</v>
      </c>
      <c r="C276" s="16" t="s">
        <v>625</v>
      </c>
      <c r="D276" s="16" t="s">
        <v>182</v>
      </c>
      <c r="E276" s="16" t="s">
        <v>1011</v>
      </c>
      <c r="F276" s="17">
        <v>16</v>
      </c>
      <c r="G276" s="4">
        <v>1</v>
      </c>
      <c r="H276" s="18" t="s">
        <v>981</v>
      </c>
      <c r="I276" s="19">
        <v>0</v>
      </c>
      <c r="J276" s="5">
        <v>0</v>
      </c>
      <c r="K276" s="5">
        <v>0</v>
      </c>
      <c r="L276" s="5">
        <f t="shared" si="8"/>
        <v>0</v>
      </c>
      <c r="M276" s="5">
        <f t="shared" si="9"/>
        <v>0</v>
      </c>
      <c r="N276" s="19"/>
      <c r="O276" s="4"/>
      <c r="P276" s="4"/>
      <c r="Q276" s="4"/>
      <c r="R276" s="4"/>
      <c r="S276" s="4"/>
      <c r="T276" s="20"/>
    </row>
    <row r="277" spans="1:20" s="1" customFormat="1" ht="30" x14ac:dyDescent="0.25">
      <c r="A277" s="10">
        <v>272</v>
      </c>
      <c r="B277" s="15" t="s">
        <v>626</v>
      </c>
      <c r="C277" s="16" t="s">
        <v>627</v>
      </c>
      <c r="D277" s="16" t="s">
        <v>170</v>
      </c>
      <c r="E277" s="16" t="s">
        <v>1011</v>
      </c>
      <c r="F277" s="17">
        <v>60</v>
      </c>
      <c r="G277" s="4">
        <v>1</v>
      </c>
      <c r="H277" s="18"/>
      <c r="I277" s="19">
        <v>0</v>
      </c>
      <c r="J277" s="5">
        <v>0</v>
      </c>
      <c r="K277" s="5">
        <v>0</v>
      </c>
      <c r="L277" s="5">
        <f t="shared" si="8"/>
        <v>0</v>
      </c>
      <c r="M277" s="5">
        <f t="shared" si="9"/>
        <v>0</v>
      </c>
      <c r="N277" s="19"/>
      <c r="O277" s="4"/>
      <c r="P277" s="4"/>
      <c r="Q277" s="4"/>
      <c r="R277" s="4"/>
      <c r="S277" s="4"/>
      <c r="T277" s="20"/>
    </row>
    <row r="278" spans="1:20" s="1" customFormat="1" x14ac:dyDescent="0.25">
      <c r="A278" s="10">
        <v>273</v>
      </c>
      <c r="B278" s="15" t="s">
        <v>103</v>
      </c>
      <c r="C278" s="16" t="s">
        <v>628</v>
      </c>
      <c r="D278" s="16" t="s">
        <v>941</v>
      </c>
      <c r="E278" s="16" t="s">
        <v>1011</v>
      </c>
      <c r="F278" s="17">
        <v>70</v>
      </c>
      <c r="G278" s="4">
        <v>1</v>
      </c>
      <c r="H278" s="18"/>
      <c r="I278" s="19">
        <v>0</v>
      </c>
      <c r="J278" s="5">
        <v>0</v>
      </c>
      <c r="K278" s="5">
        <v>0</v>
      </c>
      <c r="L278" s="5">
        <f t="shared" si="8"/>
        <v>0</v>
      </c>
      <c r="M278" s="5">
        <f t="shared" si="9"/>
        <v>0</v>
      </c>
      <c r="N278" s="19"/>
      <c r="O278" s="4"/>
      <c r="P278" s="4"/>
      <c r="Q278" s="4"/>
      <c r="R278" s="4"/>
      <c r="S278" s="4"/>
      <c r="T278" s="20"/>
    </row>
    <row r="279" spans="1:20" s="1" customFormat="1" x14ac:dyDescent="0.25">
      <c r="A279" s="10">
        <v>274</v>
      </c>
      <c r="B279" s="15" t="s">
        <v>103</v>
      </c>
      <c r="C279" s="16" t="s">
        <v>629</v>
      </c>
      <c r="D279" s="16" t="s">
        <v>940</v>
      </c>
      <c r="E279" s="16" t="s">
        <v>1011</v>
      </c>
      <c r="F279" s="17">
        <v>100</v>
      </c>
      <c r="G279" s="4">
        <v>1</v>
      </c>
      <c r="H279" s="18"/>
      <c r="I279" s="19">
        <v>0</v>
      </c>
      <c r="J279" s="5">
        <v>0</v>
      </c>
      <c r="K279" s="5">
        <v>0</v>
      </c>
      <c r="L279" s="5">
        <f t="shared" si="8"/>
        <v>0</v>
      </c>
      <c r="M279" s="5">
        <f t="shared" si="9"/>
        <v>0</v>
      </c>
      <c r="N279" s="19"/>
      <c r="O279" s="4"/>
      <c r="P279" s="4"/>
      <c r="Q279" s="4"/>
      <c r="R279" s="4"/>
      <c r="S279" s="4"/>
      <c r="T279" s="20"/>
    </row>
    <row r="280" spans="1:20" s="1" customFormat="1" x14ac:dyDescent="0.25">
      <c r="A280" s="10">
        <v>275</v>
      </c>
      <c r="B280" s="15" t="s">
        <v>630</v>
      </c>
      <c r="C280" s="16" t="s">
        <v>187</v>
      </c>
      <c r="D280" s="16" t="s">
        <v>940</v>
      </c>
      <c r="E280" s="16" t="s">
        <v>1011</v>
      </c>
      <c r="F280" s="17">
        <v>60</v>
      </c>
      <c r="G280" s="4">
        <v>1</v>
      </c>
      <c r="H280" s="18"/>
      <c r="I280" s="19">
        <v>0</v>
      </c>
      <c r="J280" s="5">
        <v>0</v>
      </c>
      <c r="K280" s="5">
        <v>0</v>
      </c>
      <c r="L280" s="5">
        <f t="shared" si="8"/>
        <v>0</v>
      </c>
      <c r="M280" s="5">
        <f t="shared" si="9"/>
        <v>0</v>
      </c>
      <c r="N280" s="19"/>
      <c r="O280" s="4"/>
      <c r="P280" s="4"/>
      <c r="Q280" s="4"/>
      <c r="R280" s="4"/>
      <c r="S280" s="4"/>
      <c r="T280" s="20"/>
    </row>
    <row r="281" spans="1:20" s="1" customFormat="1" x14ac:dyDescent="0.25">
      <c r="A281" s="10">
        <v>276</v>
      </c>
      <c r="B281" s="15" t="s">
        <v>631</v>
      </c>
      <c r="C281" s="16" t="s">
        <v>632</v>
      </c>
      <c r="D281" s="16" t="s">
        <v>940</v>
      </c>
      <c r="E281" s="16" t="s">
        <v>1011</v>
      </c>
      <c r="F281" s="17">
        <v>2800</v>
      </c>
      <c r="G281" s="4">
        <v>1</v>
      </c>
      <c r="H281" s="18"/>
      <c r="I281" s="19">
        <v>0</v>
      </c>
      <c r="J281" s="5">
        <v>0</v>
      </c>
      <c r="K281" s="5">
        <v>0</v>
      </c>
      <c r="L281" s="5">
        <f t="shared" si="8"/>
        <v>0</v>
      </c>
      <c r="M281" s="5">
        <f t="shared" si="9"/>
        <v>0</v>
      </c>
      <c r="N281" s="19"/>
      <c r="O281" s="4"/>
      <c r="P281" s="4"/>
      <c r="Q281" s="4"/>
      <c r="R281" s="4"/>
      <c r="S281" s="4"/>
      <c r="T281" s="20"/>
    </row>
    <row r="282" spans="1:20" s="1" customFormat="1" x14ac:dyDescent="0.25">
      <c r="A282" s="10">
        <v>277</v>
      </c>
      <c r="B282" s="15" t="s">
        <v>120</v>
      </c>
      <c r="C282" s="16" t="s">
        <v>633</v>
      </c>
      <c r="D282" s="16" t="s">
        <v>940</v>
      </c>
      <c r="E282" s="16" t="s">
        <v>1011</v>
      </c>
      <c r="F282" s="17">
        <v>130</v>
      </c>
      <c r="G282" s="4">
        <v>1</v>
      </c>
      <c r="H282" s="18"/>
      <c r="I282" s="19">
        <v>0</v>
      </c>
      <c r="J282" s="5">
        <v>0</v>
      </c>
      <c r="K282" s="5">
        <v>0</v>
      </c>
      <c r="L282" s="5">
        <f t="shared" si="8"/>
        <v>0</v>
      </c>
      <c r="M282" s="5">
        <f t="shared" si="9"/>
        <v>0</v>
      </c>
      <c r="N282" s="19"/>
      <c r="O282" s="4"/>
      <c r="P282" s="4"/>
      <c r="Q282" s="4"/>
      <c r="R282" s="4"/>
      <c r="S282" s="4"/>
      <c r="T282" s="20"/>
    </row>
    <row r="283" spans="1:20" s="1" customFormat="1" x14ac:dyDescent="0.25">
      <c r="A283" s="10">
        <v>278</v>
      </c>
      <c r="B283" s="15">
        <v>140301012</v>
      </c>
      <c r="C283" s="16" t="s">
        <v>634</v>
      </c>
      <c r="D283" s="16" t="s">
        <v>946</v>
      </c>
      <c r="E283" s="16" t="s">
        <v>1011</v>
      </c>
      <c r="F283" s="17">
        <v>20</v>
      </c>
      <c r="G283" s="4">
        <v>1</v>
      </c>
      <c r="H283" s="18"/>
      <c r="I283" s="19">
        <v>0</v>
      </c>
      <c r="J283" s="5">
        <v>0</v>
      </c>
      <c r="K283" s="5">
        <v>0</v>
      </c>
      <c r="L283" s="5">
        <f t="shared" si="8"/>
        <v>0</v>
      </c>
      <c r="M283" s="5">
        <f t="shared" si="9"/>
        <v>0</v>
      </c>
      <c r="N283" s="19"/>
      <c r="O283" s="4"/>
      <c r="P283" s="4"/>
      <c r="Q283" s="4"/>
      <c r="R283" s="4"/>
      <c r="S283" s="4"/>
      <c r="T283" s="20"/>
    </row>
    <row r="284" spans="1:20" s="1" customFormat="1" ht="30" x14ac:dyDescent="0.25">
      <c r="A284" s="10">
        <v>279</v>
      </c>
      <c r="B284" s="15" t="s">
        <v>105</v>
      </c>
      <c r="C284" s="16" t="s">
        <v>635</v>
      </c>
      <c r="D284" s="16" t="s">
        <v>941</v>
      </c>
      <c r="E284" s="16" t="s">
        <v>1011</v>
      </c>
      <c r="F284" s="17">
        <v>2</v>
      </c>
      <c r="G284" s="4">
        <v>1</v>
      </c>
      <c r="H284" s="18"/>
      <c r="I284" s="19">
        <v>0</v>
      </c>
      <c r="J284" s="5">
        <v>0</v>
      </c>
      <c r="K284" s="5">
        <v>0</v>
      </c>
      <c r="L284" s="5">
        <f t="shared" si="8"/>
        <v>0</v>
      </c>
      <c r="M284" s="5">
        <f t="shared" si="9"/>
        <v>0</v>
      </c>
      <c r="N284" s="19"/>
      <c r="O284" s="4"/>
      <c r="P284" s="4"/>
      <c r="Q284" s="4"/>
      <c r="R284" s="4"/>
      <c r="S284" s="4"/>
      <c r="T284" s="20"/>
    </row>
    <row r="285" spans="1:20" s="1" customFormat="1" ht="30" x14ac:dyDescent="0.25">
      <c r="A285" s="10">
        <v>280</v>
      </c>
      <c r="B285" s="15" t="s">
        <v>106</v>
      </c>
      <c r="C285" s="16" t="s">
        <v>636</v>
      </c>
      <c r="D285" s="16" t="s">
        <v>945</v>
      </c>
      <c r="E285" s="16" t="s">
        <v>1011</v>
      </c>
      <c r="F285" s="17">
        <v>16</v>
      </c>
      <c r="G285" s="4">
        <v>1</v>
      </c>
      <c r="H285" s="18" t="s">
        <v>981</v>
      </c>
      <c r="I285" s="19">
        <v>0</v>
      </c>
      <c r="J285" s="5">
        <v>0</v>
      </c>
      <c r="K285" s="5">
        <v>0</v>
      </c>
      <c r="L285" s="5">
        <f t="shared" si="8"/>
        <v>0</v>
      </c>
      <c r="M285" s="5">
        <f t="shared" si="9"/>
        <v>0</v>
      </c>
      <c r="N285" s="19"/>
      <c r="O285" s="4"/>
      <c r="P285" s="4"/>
      <c r="Q285" s="4"/>
      <c r="R285" s="4"/>
      <c r="S285" s="4"/>
      <c r="T285" s="20"/>
    </row>
    <row r="286" spans="1:20" s="1" customFormat="1" ht="30" x14ac:dyDescent="0.25">
      <c r="A286" s="10">
        <v>281</v>
      </c>
      <c r="B286" s="15" t="s">
        <v>106</v>
      </c>
      <c r="C286" s="16" t="s">
        <v>637</v>
      </c>
      <c r="D286" s="16" t="s">
        <v>945</v>
      </c>
      <c r="E286" s="16" t="s">
        <v>1011</v>
      </c>
      <c r="F286" s="17">
        <v>1200</v>
      </c>
      <c r="G286" s="4">
        <v>1</v>
      </c>
      <c r="H286" s="18"/>
      <c r="I286" s="19">
        <v>0</v>
      </c>
      <c r="J286" s="5">
        <v>0</v>
      </c>
      <c r="K286" s="5">
        <v>0</v>
      </c>
      <c r="L286" s="5">
        <f t="shared" si="8"/>
        <v>0</v>
      </c>
      <c r="M286" s="5">
        <f t="shared" si="9"/>
        <v>0</v>
      </c>
      <c r="N286" s="19"/>
      <c r="O286" s="4"/>
      <c r="P286" s="4"/>
      <c r="Q286" s="4"/>
      <c r="R286" s="4"/>
      <c r="S286" s="4"/>
      <c r="T286" s="20"/>
    </row>
    <row r="287" spans="1:20" s="1" customFormat="1" ht="30" x14ac:dyDescent="0.25">
      <c r="A287" s="10">
        <v>282</v>
      </c>
      <c r="B287" s="15" t="s">
        <v>638</v>
      </c>
      <c r="C287" s="16" t="s">
        <v>639</v>
      </c>
      <c r="D287" s="16" t="s">
        <v>940</v>
      </c>
      <c r="E287" s="16" t="s">
        <v>1011</v>
      </c>
      <c r="F287" s="17">
        <v>22</v>
      </c>
      <c r="G287" s="4">
        <v>1</v>
      </c>
      <c r="H287" s="18"/>
      <c r="I287" s="19">
        <v>0</v>
      </c>
      <c r="J287" s="5">
        <v>0</v>
      </c>
      <c r="K287" s="5">
        <v>0</v>
      </c>
      <c r="L287" s="5">
        <f t="shared" si="8"/>
        <v>0</v>
      </c>
      <c r="M287" s="5">
        <f t="shared" si="9"/>
        <v>0</v>
      </c>
      <c r="N287" s="19"/>
      <c r="O287" s="4"/>
      <c r="P287" s="4"/>
      <c r="Q287" s="4"/>
      <c r="R287" s="4"/>
      <c r="S287" s="4"/>
      <c r="T287" s="20"/>
    </row>
    <row r="288" spans="1:20" s="1" customFormat="1" ht="60" x14ac:dyDescent="0.25">
      <c r="A288" s="10">
        <v>283</v>
      </c>
      <c r="B288" s="15" t="s">
        <v>640</v>
      </c>
      <c r="C288" s="16" t="s">
        <v>641</v>
      </c>
      <c r="D288" s="16" t="s">
        <v>945</v>
      </c>
      <c r="E288" s="16" t="s">
        <v>1011</v>
      </c>
      <c r="F288" s="17">
        <v>600</v>
      </c>
      <c r="G288" s="4">
        <v>1</v>
      </c>
      <c r="H288" s="18" t="s">
        <v>984</v>
      </c>
      <c r="I288" s="19">
        <v>0</v>
      </c>
      <c r="J288" s="5">
        <v>0</v>
      </c>
      <c r="K288" s="5">
        <v>0</v>
      </c>
      <c r="L288" s="5">
        <f t="shared" si="8"/>
        <v>0</v>
      </c>
      <c r="M288" s="5">
        <f t="shared" si="9"/>
        <v>0</v>
      </c>
      <c r="N288" s="19"/>
      <c r="O288" s="4"/>
      <c r="P288" s="4"/>
      <c r="Q288" s="4"/>
      <c r="R288" s="4"/>
      <c r="S288" s="4"/>
      <c r="T288" s="20"/>
    </row>
    <row r="289" spans="1:20" s="1" customFormat="1" ht="30" x14ac:dyDescent="0.25">
      <c r="A289" s="10">
        <v>284</v>
      </c>
      <c r="B289" s="15" t="s">
        <v>642</v>
      </c>
      <c r="C289" s="16" t="s">
        <v>1006</v>
      </c>
      <c r="D289" s="16" t="s">
        <v>945</v>
      </c>
      <c r="E289" s="16" t="s">
        <v>1011</v>
      </c>
      <c r="F289" s="17">
        <v>60</v>
      </c>
      <c r="G289" s="4">
        <v>1</v>
      </c>
      <c r="H289" s="18" t="s">
        <v>981</v>
      </c>
      <c r="I289" s="19">
        <v>0</v>
      </c>
      <c r="J289" s="5">
        <v>0</v>
      </c>
      <c r="K289" s="5">
        <v>0</v>
      </c>
      <c r="L289" s="5">
        <f t="shared" si="8"/>
        <v>0</v>
      </c>
      <c r="M289" s="5">
        <f t="shared" si="9"/>
        <v>0</v>
      </c>
      <c r="N289" s="19"/>
      <c r="O289" s="4"/>
      <c r="P289" s="4"/>
      <c r="Q289" s="4"/>
      <c r="R289" s="4"/>
      <c r="S289" s="4"/>
      <c r="T289" s="20"/>
    </row>
    <row r="290" spans="1:20" s="1" customFormat="1" ht="30" x14ac:dyDescent="0.25">
      <c r="A290" s="10">
        <v>285</v>
      </c>
      <c r="B290" s="15" t="s">
        <v>643</v>
      </c>
      <c r="C290" s="16" t="s">
        <v>644</v>
      </c>
      <c r="D290" s="16" t="s">
        <v>942</v>
      </c>
      <c r="E290" s="16" t="s">
        <v>1011</v>
      </c>
      <c r="F290" s="17">
        <v>1200</v>
      </c>
      <c r="G290" s="4">
        <v>1</v>
      </c>
      <c r="H290" s="18"/>
      <c r="I290" s="19">
        <v>0</v>
      </c>
      <c r="J290" s="5">
        <v>0</v>
      </c>
      <c r="K290" s="5">
        <v>0</v>
      </c>
      <c r="L290" s="5">
        <f t="shared" si="8"/>
        <v>0</v>
      </c>
      <c r="M290" s="5">
        <f t="shared" si="9"/>
        <v>0</v>
      </c>
      <c r="N290" s="19"/>
      <c r="O290" s="4"/>
      <c r="P290" s="4"/>
      <c r="Q290" s="4"/>
      <c r="R290" s="4"/>
      <c r="S290" s="4"/>
      <c r="T290" s="20"/>
    </row>
    <row r="291" spans="1:20" s="1" customFormat="1" ht="30" x14ac:dyDescent="0.25">
      <c r="A291" s="10">
        <v>286</v>
      </c>
      <c r="B291" s="15" t="s">
        <v>107</v>
      </c>
      <c r="C291" s="16" t="s">
        <v>645</v>
      </c>
      <c r="D291" s="16" t="s">
        <v>945</v>
      </c>
      <c r="E291" s="16" t="s">
        <v>1011</v>
      </c>
      <c r="F291" s="17">
        <v>220</v>
      </c>
      <c r="G291" s="4">
        <v>1</v>
      </c>
      <c r="H291" s="18"/>
      <c r="I291" s="19">
        <v>0</v>
      </c>
      <c r="J291" s="5">
        <v>0</v>
      </c>
      <c r="K291" s="5">
        <v>0</v>
      </c>
      <c r="L291" s="5">
        <f t="shared" si="8"/>
        <v>0</v>
      </c>
      <c r="M291" s="5">
        <f t="shared" si="9"/>
        <v>0</v>
      </c>
      <c r="N291" s="19"/>
      <c r="O291" s="4"/>
      <c r="P291" s="4"/>
      <c r="Q291" s="4"/>
      <c r="R291" s="4"/>
      <c r="S291" s="4"/>
      <c r="T291" s="20"/>
    </row>
    <row r="292" spans="1:20" s="1" customFormat="1" x14ac:dyDescent="0.25">
      <c r="A292" s="10">
        <v>287</v>
      </c>
      <c r="B292" s="15" t="s">
        <v>646</v>
      </c>
      <c r="C292" s="16" t="s">
        <v>647</v>
      </c>
      <c r="D292" s="16" t="s">
        <v>943</v>
      </c>
      <c r="E292" s="16" t="s">
        <v>1011</v>
      </c>
      <c r="F292" s="17">
        <v>4</v>
      </c>
      <c r="G292" s="4">
        <v>1</v>
      </c>
      <c r="H292" s="18"/>
      <c r="I292" s="19">
        <v>0</v>
      </c>
      <c r="J292" s="5">
        <v>0</v>
      </c>
      <c r="K292" s="5">
        <v>0</v>
      </c>
      <c r="L292" s="5">
        <f t="shared" si="8"/>
        <v>0</v>
      </c>
      <c r="M292" s="5">
        <f t="shared" si="9"/>
        <v>0</v>
      </c>
      <c r="N292" s="19"/>
      <c r="O292" s="4"/>
      <c r="P292" s="4"/>
      <c r="Q292" s="4"/>
      <c r="R292" s="4"/>
      <c r="S292" s="4"/>
      <c r="T292" s="20"/>
    </row>
    <row r="293" spans="1:20" s="1" customFormat="1" x14ac:dyDescent="0.25">
      <c r="A293" s="10">
        <v>288</v>
      </c>
      <c r="B293" s="15" t="s">
        <v>648</v>
      </c>
      <c r="C293" s="16" t="s">
        <v>649</v>
      </c>
      <c r="D293" s="16" t="s">
        <v>940</v>
      </c>
      <c r="E293" s="16" t="s">
        <v>1011</v>
      </c>
      <c r="F293" s="17">
        <v>4.12</v>
      </c>
      <c r="G293" s="4">
        <v>1</v>
      </c>
      <c r="H293" s="18"/>
      <c r="I293" s="19">
        <v>0</v>
      </c>
      <c r="J293" s="5">
        <v>0</v>
      </c>
      <c r="K293" s="5">
        <v>0</v>
      </c>
      <c r="L293" s="5">
        <f t="shared" si="8"/>
        <v>0</v>
      </c>
      <c r="M293" s="5">
        <f t="shared" si="9"/>
        <v>0</v>
      </c>
      <c r="N293" s="19"/>
      <c r="O293" s="4"/>
      <c r="P293" s="4"/>
      <c r="Q293" s="4"/>
      <c r="R293" s="4"/>
      <c r="S293" s="4"/>
      <c r="T293" s="20"/>
    </row>
    <row r="294" spans="1:20" s="1" customFormat="1" x14ac:dyDescent="0.25">
      <c r="A294" s="10">
        <v>289</v>
      </c>
      <c r="B294" s="15" t="s">
        <v>650</v>
      </c>
      <c r="C294" s="16" t="s">
        <v>651</v>
      </c>
      <c r="D294" s="16" t="s">
        <v>943</v>
      </c>
      <c r="E294" s="16" t="s">
        <v>1011</v>
      </c>
      <c r="F294" s="17">
        <v>2</v>
      </c>
      <c r="G294" s="4">
        <v>1</v>
      </c>
      <c r="H294" s="18"/>
      <c r="I294" s="19">
        <v>0</v>
      </c>
      <c r="J294" s="5">
        <v>0</v>
      </c>
      <c r="K294" s="5">
        <v>0</v>
      </c>
      <c r="L294" s="5">
        <f t="shared" ref="L294:L350" si="10">K294+J294</f>
        <v>0</v>
      </c>
      <c r="M294" s="5">
        <f t="shared" ref="M294:M350" si="11">L294*F294</f>
        <v>0</v>
      </c>
      <c r="N294" s="19"/>
      <c r="O294" s="4"/>
      <c r="P294" s="4"/>
      <c r="Q294" s="4"/>
      <c r="R294" s="4"/>
      <c r="S294" s="4"/>
      <c r="T294" s="20"/>
    </row>
    <row r="295" spans="1:20" s="1" customFormat="1" ht="30" x14ac:dyDescent="0.25">
      <c r="A295" s="10">
        <v>290</v>
      </c>
      <c r="B295" s="15" t="s">
        <v>652</v>
      </c>
      <c r="C295" s="16" t="s">
        <v>653</v>
      </c>
      <c r="D295" s="16" t="s">
        <v>942</v>
      </c>
      <c r="E295" s="16" t="s">
        <v>1011</v>
      </c>
      <c r="F295" s="17">
        <v>670</v>
      </c>
      <c r="G295" s="4">
        <v>1</v>
      </c>
      <c r="H295" s="18"/>
      <c r="I295" s="19">
        <v>0</v>
      </c>
      <c r="J295" s="5">
        <v>0</v>
      </c>
      <c r="K295" s="5">
        <v>0</v>
      </c>
      <c r="L295" s="5">
        <f t="shared" si="10"/>
        <v>0</v>
      </c>
      <c r="M295" s="5">
        <f t="shared" si="11"/>
        <v>0</v>
      </c>
      <c r="N295" s="19"/>
      <c r="O295" s="4"/>
      <c r="P295" s="4"/>
      <c r="Q295" s="4"/>
      <c r="R295" s="4"/>
      <c r="S295" s="4"/>
      <c r="T295" s="20"/>
    </row>
    <row r="296" spans="1:20" s="1" customFormat="1" ht="45" x14ac:dyDescent="0.25">
      <c r="A296" s="10">
        <v>291</v>
      </c>
      <c r="B296" s="15" t="s">
        <v>108</v>
      </c>
      <c r="C296" s="16" t="s">
        <v>654</v>
      </c>
      <c r="D296" s="16" t="s">
        <v>943</v>
      </c>
      <c r="E296" s="16" t="s">
        <v>1011</v>
      </c>
      <c r="F296" s="17">
        <v>7600</v>
      </c>
      <c r="G296" s="4">
        <v>1</v>
      </c>
      <c r="H296" s="18"/>
      <c r="I296" s="19">
        <v>0</v>
      </c>
      <c r="J296" s="5">
        <v>0</v>
      </c>
      <c r="K296" s="5">
        <v>0</v>
      </c>
      <c r="L296" s="5">
        <f t="shared" si="10"/>
        <v>0</v>
      </c>
      <c r="M296" s="5">
        <f t="shared" si="11"/>
        <v>0</v>
      </c>
      <c r="N296" s="19"/>
      <c r="O296" s="4"/>
      <c r="P296" s="4"/>
      <c r="Q296" s="4"/>
      <c r="R296" s="4"/>
      <c r="S296" s="4"/>
      <c r="T296" s="20"/>
    </row>
    <row r="297" spans="1:20" s="1" customFormat="1" ht="30" x14ac:dyDescent="0.25">
      <c r="A297" s="10">
        <v>292</v>
      </c>
      <c r="B297" s="15" t="s">
        <v>655</v>
      </c>
      <c r="C297" s="16" t="s">
        <v>656</v>
      </c>
      <c r="D297" s="16" t="s">
        <v>939</v>
      </c>
      <c r="E297" s="16" t="s">
        <v>1011</v>
      </c>
      <c r="F297" s="17">
        <v>14</v>
      </c>
      <c r="G297" s="4">
        <v>1</v>
      </c>
      <c r="H297" s="18"/>
      <c r="I297" s="19">
        <v>0</v>
      </c>
      <c r="J297" s="5">
        <v>0</v>
      </c>
      <c r="K297" s="5">
        <v>0</v>
      </c>
      <c r="L297" s="5">
        <f t="shared" si="10"/>
        <v>0</v>
      </c>
      <c r="M297" s="5">
        <f t="shared" si="11"/>
        <v>0</v>
      </c>
      <c r="N297" s="19"/>
      <c r="O297" s="4"/>
      <c r="P297" s="4"/>
      <c r="Q297" s="4"/>
      <c r="R297" s="4"/>
      <c r="S297" s="4"/>
      <c r="T297" s="20"/>
    </row>
    <row r="298" spans="1:20" s="1" customFormat="1" ht="30" x14ac:dyDescent="0.25">
      <c r="A298" s="10">
        <v>293</v>
      </c>
      <c r="B298" s="15" t="s">
        <v>657</v>
      </c>
      <c r="C298" s="16" t="s">
        <v>658</v>
      </c>
      <c r="D298" s="16" t="s">
        <v>940</v>
      </c>
      <c r="E298" s="16" t="s">
        <v>1011</v>
      </c>
      <c r="F298" s="17">
        <v>170</v>
      </c>
      <c r="G298" s="4">
        <v>1</v>
      </c>
      <c r="H298" s="18"/>
      <c r="I298" s="19">
        <v>0</v>
      </c>
      <c r="J298" s="5">
        <v>0</v>
      </c>
      <c r="K298" s="5">
        <v>0</v>
      </c>
      <c r="L298" s="5">
        <f t="shared" si="10"/>
        <v>0</v>
      </c>
      <c r="M298" s="5">
        <f t="shared" si="11"/>
        <v>0</v>
      </c>
      <c r="N298" s="19"/>
      <c r="O298" s="4"/>
      <c r="P298" s="4"/>
      <c r="Q298" s="4"/>
      <c r="R298" s="4"/>
      <c r="S298" s="4"/>
      <c r="T298" s="20"/>
    </row>
    <row r="299" spans="1:20" s="1" customFormat="1" x14ac:dyDescent="0.25">
      <c r="A299" s="10">
        <v>294</v>
      </c>
      <c r="B299" s="15" t="s">
        <v>109</v>
      </c>
      <c r="C299" s="16" t="s">
        <v>659</v>
      </c>
      <c r="D299" s="16" t="s">
        <v>940</v>
      </c>
      <c r="E299" s="16" t="s">
        <v>1011</v>
      </c>
      <c r="F299" s="17">
        <v>700</v>
      </c>
      <c r="G299" s="4">
        <v>1</v>
      </c>
      <c r="H299" s="18" t="s">
        <v>981</v>
      </c>
      <c r="I299" s="19">
        <v>0</v>
      </c>
      <c r="J299" s="5">
        <v>0</v>
      </c>
      <c r="K299" s="5">
        <v>0</v>
      </c>
      <c r="L299" s="5">
        <f t="shared" si="10"/>
        <v>0</v>
      </c>
      <c r="M299" s="5">
        <f t="shared" si="11"/>
        <v>0</v>
      </c>
      <c r="N299" s="19"/>
      <c r="O299" s="4"/>
      <c r="P299" s="4"/>
      <c r="Q299" s="4"/>
      <c r="R299" s="4"/>
      <c r="S299" s="4"/>
      <c r="T299" s="20"/>
    </row>
    <row r="300" spans="1:20" s="1" customFormat="1" x14ac:dyDescent="0.25">
      <c r="A300" s="10">
        <v>295</v>
      </c>
      <c r="B300" s="15">
        <v>140301044</v>
      </c>
      <c r="C300" s="16" t="s">
        <v>660</v>
      </c>
      <c r="D300" s="16" t="s">
        <v>940</v>
      </c>
      <c r="E300" s="16" t="s">
        <v>1011</v>
      </c>
      <c r="F300" s="17">
        <v>1600</v>
      </c>
      <c r="G300" s="4">
        <v>1</v>
      </c>
      <c r="H300" s="18" t="s">
        <v>981</v>
      </c>
      <c r="I300" s="19">
        <v>0</v>
      </c>
      <c r="J300" s="5">
        <v>0</v>
      </c>
      <c r="K300" s="5">
        <v>0</v>
      </c>
      <c r="L300" s="5">
        <f t="shared" si="10"/>
        <v>0</v>
      </c>
      <c r="M300" s="5">
        <f t="shared" si="11"/>
        <v>0</v>
      </c>
      <c r="N300" s="19"/>
      <c r="O300" s="4"/>
      <c r="P300" s="4"/>
      <c r="Q300" s="4"/>
      <c r="R300" s="4"/>
      <c r="S300" s="4"/>
      <c r="T300" s="20"/>
    </row>
    <row r="301" spans="1:20" s="1" customFormat="1" ht="30" x14ac:dyDescent="0.25">
      <c r="A301" s="10">
        <v>296</v>
      </c>
      <c r="B301" s="15" t="s">
        <v>661</v>
      </c>
      <c r="C301" s="16" t="s">
        <v>662</v>
      </c>
      <c r="D301" s="16" t="s">
        <v>943</v>
      </c>
      <c r="E301" s="16" t="s">
        <v>1011</v>
      </c>
      <c r="F301" s="17">
        <v>60</v>
      </c>
      <c r="G301" s="4">
        <v>1</v>
      </c>
      <c r="H301" s="18"/>
      <c r="I301" s="19">
        <v>0</v>
      </c>
      <c r="J301" s="5">
        <v>0</v>
      </c>
      <c r="K301" s="5">
        <v>0</v>
      </c>
      <c r="L301" s="5">
        <f t="shared" si="10"/>
        <v>0</v>
      </c>
      <c r="M301" s="5">
        <f t="shared" si="11"/>
        <v>0</v>
      </c>
      <c r="N301" s="19"/>
      <c r="O301" s="4"/>
      <c r="P301" s="4"/>
      <c r="Q301" s="4"/>
      <c r="R301" s="4"/>
      <c r="S301" s="4"/>
      <c r="T301" s="20"/>
    </row>
    <row r="302" spans="1:20" s="1" customFormat="1" ht="30" x14ac:dyDescent="0.25">
      <c r="A302" s="10">
        <v>297</v>
      </c>
      <c r="B302" s="15" t="s">
        <v>110</v>
      </c>
      <c r="C302" s="16" t="s">
        <v>663</v>
      </c>
      <c r="D302" s="16" t="s">
        <v>940</v>
      </c>
      <c r="E302" s="16" t="s">
        <v>1011</v>
      </c>
      <c r="F302" s="17">
        <v>20</v>
      </c>
      <c r="G302" s="4">
        <v>1</v>
      </c>
      <c r="H302" s="18"/>
      <c r="I302" s="19">
        <v>0</v>
      </c>
      <c r="J302" s="5">
        <v>0</v>
      </c>
      <c r="K302" s="5">
        <v>0</v>
      </c>
      <c r="L302" s="5">
        <f t="shared" si="10"/>
        <v>0</v>
      </c>
      <c r="M302" s="5">
        <f t="shared" si="11"/>
        <v>0</v>
      </c>
      <c r="N302" s="19"/>
      <c r="O302" s="4"/>
      <c r="P302" s="4"/>
      <c r="Q302" s="4"/>
      <c r="R302" s="4"/>
      <c r="S302" s="4"/>
      <c r="T302" s="20"/>
    </row>
    <row r="303" spans="1:20" s="1" customFormat="1" ht="30" x14ac:dyDescent="0.25">
      <c r="A303" s="10">
        <v>298</v>
      </c>
      <c r="B303" s="15" t="s">
        <v>664</v>
      </c>
      <c r="C303" s="16" t="s">
        <v>665</v>
      </c>
      <c r="D303" s="16" t="s">
        <v>945</v>
      </c>
      <c r="E303" s="16" t="s">
        <v>1011</v>
      </c>
      <c r="F303" s="17">
        <v>4</v>
      </c>
      <c r="G303" s="4">
        <v>1</v>
      </c>
      <c r="H303" s="18"/>
      <c r="I303" s="19">
        <v>0</v>
      </c>
      <c r="J303" s="5">
        <v>0</v>
      </c>
      <c r="K303" s="5">
        <v>0</v>
      </c>
      <c r="L303" s="5">
        <f t="shared" si="10"/>
        <v>0</v>
      </c>
      <c r="M303" s="5">
        <f t="shared" si="11"/>
        <v>0</v>
      </c>
      <c r="N303" s="19"/>
      <c r="O303" s="4"/>
      <c r="P303" s="4"/>
      <c r="Q303" s="4"/>
      <c r="R303" s="4"/>
      <c r="S303" s="4"/>
      <c r="T303" s="20"/>
    </row>
    <row r="304" spans="1:20" s="1" customFormat="1" ht="30" x14ac:dyDescent="0.25">
      <c r="A304" s="10">
        <v>299</v>
      </c>
      <c r="B304" s="15" t="s">
        <v>112</v>
      </c>
      <c r="C304" s="16" t="s">
        <v>666</v>
      </c>
      <c r="D304" s="16" t="s">
        <v>956</v>
      </c>
      <c r="E304" s="16" t="s">
        <v>1011</v>
      </c>
      <c r="F304" s="17">
        <v>12</v>
      </c>
      <c r="G304" s="4">
        <v>1</v>
      </c>
      <c r="H304" s="18"/>
      <c r="I304" s="19">
        <v>0</v>
      </c>
      <c r="J304" s="5">
        <v>0</v>
      </c>
      <c r="K304" s="5">
        <v>0</v>
      </c>
      <c r="L304" s="5">
        <f t="shared" si="10"/>
        <v>0</v>
      </c>
      <c r="M304" s="5">
        <f t="shared" si="11"/>
        <v>0</v>
      </c>
      <c r="N304" s="19"/>
      <c r="O304" s="4"/>
      <c r="P304" s="4"/>
      <c r="Q304" s="4"/>
      <c r="R304" s="4"/>
      <c r="S304" s="4"/>
      <c r="T304" s="20"/>
    </row>
    <row r="305" spans="1:20" s="1" customFormat="1" ht="30" x14ac:dyDescent="0.25">
      <c r="A305" s="10">
        <v>300</v>
      </c>
      <c r="B305" s="15" t="s">
        <v>113</v>
      </c>
      <c r="C305" s="16" t="s">
        <v>667</v>
      </c>
      <c r="D305" s="16" t="s">
        <v>960</v>
      </c>
      <c r="E305" s="16" t="s">
        <v>1011</v>
      </c>
      <c r="F305" s="17">
        <v>60</v>
      </c>
      <c r="G305" s="4">
        <v>1</v>
      </c>
      <c r="H305" s="18"/>
      <c r="I305" s="19">
        <v>0</v>
      </c>
      <c r="J305" s="5">
        <v>0</v>
      </c>
      <c r="K305" s="5">
        <v>0</v>
      </c>
      <c r="L305" s="5">
        <f t="shared" si="10"/>
        <v>0</v>
      </c>
      <c r="M305" s="5">
        <f t="shared" si="11"/>
        <v>0</v>
      </c>
      <c r="N305" s="19"/>
      <c r="O305" s="4"/>
      <c r="P305" s="4"/>
      <c r="Q305" s="4"/>
      <c r="R305" s="4"/>
      <c r="S305" s="4"/>
      <c r="T305" s="20"/>
    </row>
    <row r="306" spans="1:20" s="1" customFormat="1" ht="30" x14ac:dyDescent="0.25">
      <c r="A306" s="10">
        <v>301</v>
      </c>
      <c r="B306" s="15" t="s">
        <v>111</v>
      </c>
      <c r="C306" s="16" t="s">
        <v>668</v>
      </c>
      <c r="D306" s="16" t="s">
        <v>943</v>
      </c>
      <c r="E306" s="16" t="s">
        <v>1011</v>
      </c>
      <c r="F306" s="17">
        <v>600</v>
      </c>
      <c r="G306" s="4">
        <v>1</v>
      </c>
      <c r="H306" s="18"/>
      <c r="I306" s="19">
        <v>0</v>
      </c>
      <c r="J306" s="5">
        <v>0</v>
      </c>
      <c r="K306" s="5">
        <v>0</v>
      </c>
      <c r="L306" s="5">
        <f t="shared" si="10"/>
        <v>0</v>
      </c>
      <c r="M306" s="5">
        <f t="shared" si="11"/>
        <v>0</v>
      </c>
      <c r="N306" s="19"/>
      <c r="O306" s="4"/>
      <c r="P306" s="4"/>
      <c r="Q306" s="4"/>
      <c r="R306" s="4"/>
      <c r="S306" s="4"/>
      <c r="T306" s="20"/>
    </row>
    <row r="307" spans="1:20" s="1" customFormat="1" x14ac:dyDescent="0.25">
      <c r="A307" s="10">
        <v>302</v>
      </c>
      <c r="B307" s="15" t="s">
        <v>669</v>
      </c>
      <c r="C307" s="16" t="s">
        <v>670</v>
      </c>
      <c r="D307" s="16" t="s">
        <v>170</v>
      </c>
      <c r="E307" s="16" t="s">
        <v>1011</v>
      </c>
      <c r="F307" s="17">
        <v>80</v>
      </c>
      <c r="G307" s="4">
        <v>1</v>
      </c>
      <c r="H307" s="18"/>
      <c r="I307" s="19">
        <v>0</v>
      </c>
      <c r="J307" s="5">
        <v>0</v>
      </c>
      <c r="K307" s="5">
        <v>0</v>
      </c>
      <c r="L307" s="5">
        <f t="shared" si="10"/>
        <v>0</v>
      </c>
      <c r="M307" s="5">
        <f t="shared" si="11"/>
        <v>0</v>
      </c>
      <c r="N307" s="19"/>
      <c r="O307" s="4"/>
      <c r="P307" s="4"/>
      <c r="Q307" s="4"/>
      <c r="R307" s="4"/>
      <c r="S307" s="4"/>
      <c r="T307" s="20"/>
    </row>
    <row r="308" spans="1:20" s="1" customFormat="1" ht="90" x14ac:dyDescent="0.25">
      <c r="A308" s="10">
        <v>303</v>
      </c>
      <c r="B308" s="15" t="s">
        <v>671</v>
      </c>
      <c r="C308" s="16" t="s">
        <v>672</v>
      </c>
      <c r="D308" s="16" t="s">
        <v>943</v>
      </c>
      <c r="E308" s="16" t="s">
        <v>1011</v>
      </c>
      <c r="F308" s="17">
        <v>2</v>
      </c>
      <c r="G308" s="4">
        <v>1</v>
      </c>
      <c r="H308" s="18"/>
      <c r="I308" s="19">
        <v>0</v>
      </c>
      <c r="J308" s="5">
        <v>0</v>
      </c>
      <c r="K308" s="5">
        <v>0</v>
      </c>
      <c r="L308" s="5">
        <f t="shared" si="10"/>
        <v>0</v>
      </c>
      <c r="M308" s="5">
        <f t="shared" si="11"/>
        <v>0</v>
      </c>
      <c r="N308" s="19"/>
      <c r="O308" s="4"/>
      <c r="P308" s="4"/>
      <c r="Q308" s="4"/>
      <c r="R308" s="4"/>
      <c r="S308" s="4"/>
      <c r="T308" s="20"/>
    </row>
    <row r="309" spans="1:20" s="1" customFormat="1" ht="30" x14ac:dyDescent="0.25">
      <c r="A309" s="10">
        <v>304</v>
      </c>
      <c r="B309" s="15" t="s">
        <v>114</v>
      </c>
      <c r="C309" s="16" t="s">
        <v>673</v>
      </c>
      <c r="D309" s="16" t="s">
        <v>945</v>
      </c>
      <c r="E309" s="16" t="s">
        <v>1011</v>
      </c>
      <c r="F309" s="17">
        <v>2000</v>
      </c>
      <c r="G309" s="4">
        <v>1</v>
      </c>
      <c r="H309" s="18"/>
      <c r="I309" s="19">
        <v>0</v>
      </c>
      <c r="J309" s="5">
        <v>0</v>
      </c>
      <c r="K309" s="5">
        <v>0</v>
      </c>
      <c r="L309" s="5">
        <f t="shared" si="10"/>
        <v>0</v>
      </c>
      <c r="M309" s="5">
        <f t="shared" si="11"/>
        <v>0</v>
      </c>
      <c r="N309" s="19"/>
      <c r="O309" s="4"/>
      <c r="P309" s="4"/>
      <c r="Q309" s="4"/>
      <c r="R309" s="4"/>
      <c r="S309" s="4"/>
      <c r="T309" s="20"/>
    </row>
    <row r="310" spans="1:20" s="1" customFormat="1" ht="30" x14ac:dyDescent="0.25">
      <c r="A310" s="10">
        <v>305</v>
      </c>
      <c r="B310" s="15" t="s">
        <v>674</v>
      </c>
      <c r="C310" s="16" t="s">
        <v>1007</v>
      </c>
      <c r="D310" s="16" t="s">
        <v>943</v>
      </c>
      <c r="E310" s="16" t="s">
        <v>1011</v>
      </c>
      <c r="F310" s="17">
        <v>300</v>
      </c>
      <c r="G310" s="4">
        <v>1</v>
      </c>
      <c r="H310" s="18"/>
      <c r="I310" s="19">
        <v>0</v>
      </c>
      <c r="J310" s="5">
        <v>0</v>
      </c>
      <c r="K310" s="5">
        <v>0</v>
      </c>
      <c r="L310" s="5">
        <f t="shared" si="10"/>
        <v>0</v>
      </c>
      <c r="M310" s="5">
        <f t="shared" si="11"/>
        <v>0</v>
      </c>
      <c r="N310" s="19"/>
      <c r="O310" s="4"/>
      <c r="P310" s="4"/>
      <c r="Q310" s="4"/>
      <c r="R310" s="4"/>
      <c r="S310" s="4"/>
      <c r="T310" s="20"/>
    </row>
    <row r="311" spans="1:20" s="1" customFormat="1" ht="30" x14ac:dyDescent="0.25">
      <c r="A311" s="10">
        <v>306</v>
      </c>
      <c r="B311" s="15" t="s">
        <v>675</v>
      </c>
      <c r="C311" s="16" t="s">
        <v>1008</v>
      </c>
      <c r="D311" s="16" t="s">
        <v>943</v>
      </c>
      <c r="E311" s="16" t="s">
        <v>1011</v>
      </c>
      <c r="F311" s="17">
        <v>400</v>
      </c>
      <c r="G311" s="4">
        <v>1</v>
      </c>
      <c r="H311" s="18"/>
      <c r="I311" s="19">
        <v>0</v>
      </c>
      <c r="J311" s="5">
        <v>0</v>
      </c>
      <c r="K311" s="5">
        <v>0</v>
      </c>
      <c r="L311" s="5">
        <f t="shared" si="10"/>
        <v>0</v>
      </c>
      <c r="M311" s="5">
        <f t="shared" si="11"/>
        <v>0</v>
      </c>
      <c r="N311" s="19"/>
      <c r="O311" s="4"/>
      <c r="P311" s="4"/>
      <c r="Q311" s="4"/>
      <c r="R311" s="4"/>
      <c r="S311" s="4"/>
      <c r="T311" s="20"/>
    </row>
    <row r="312" spans="1:20" s="1" customFormat="1" ht="30" x14ac:dyDescent="0.25">
      <c r="A312" s="10">
        <v>307</v>
      </c>
      <c r="B312" s="15" t="s">
        <v>676</v>
      </c>
      <c r="C312" s="16" t="s">
        <v>677</v>
      </c>
      <c r="D312" s="16" t="s">
        <v>943</v>
      </c>
      <c r="E312" s="16" t="s">
        <v>1011</v>
      </c>
      <c r="F312" s="17">
        <v>1400</v>
      </c>
      <c r="G312" s="4">
        <v>1</v>
      </c>
      <c r="H312" s="18"/>
      <c r="I312" s="19">
        <v>0</v>
      </c>
      <c r="J312" s="5">
        <v>0</v>
      </c>
      <c r="K312" s="5">
        <v>0</v>
      </c>
      <c r="L312" s="5">
        <f t="shared" si="10"/>
        <v>0</v>
      </c>
      <c r="M312" s="5">
        <f t="shared" si="11"/>
        <v>0</v>
      </c>
      <c r="N312" s="19"/>
      <c r="O312" s="4"/>
      <c r="P312" s="4"/>
      <c r="Q312" s="4"/>
      <c r="R312" s="4"/>
      <c r="S312" s="4"/>
      <c r="T312" s="20"/>
    </row>
    <row r="313" spans="1:20" s="1" customFormat="1" ht="30" x14ac:dyDescent="0.25">
      <c r="A313" s="10">
        <v>308</v>
      </c>
      <c r="B313" s="15" t="s">
        <v>678</v>
      </c>
      <c r="C313" s="16" t="s">
        <v>679</v>
      </c>
      <c r="D313" s="16" t="s">
        <v>945</v>
      </c>
      <c r="E313" s="16" t="s">
        <v>1011</v>
      </c>
      <c r="F313" s="17">
        <v>16</v>
      </c>
      <c r="G313" s="4">
        <v>1</v>
      </c>
      <c r="H313" s="18"/>
      <c r="I313" s="19">
        <v>0</v>
      </c>
      <c r="J313" s="5">
        <v>0</v>
      </c>
      <c r="K313" s="5">
        <v>0</v>
      </c>
      <c r="L313" s="5">
        <f t="shared" si="10"/>
        <v>0</v>
      </c>
      <c r="M313" s="5">
        <f t="shared" si="11"/>
        <v>0</v>
      </c>
      <c r="N313" s="19"/>
      <c r="O313" s="4"/>
      <c r="P313" s="4"/>
      <c r="Q313" s="4"/>
      <c r="R313" s="4"/>
      <c r="S313" s="4"/>
      <c r="T313" s="20"/>
    </row>
    <row r="314" spans="1:20" s="1" customFormat="1" ht="30" x14ac:dyDescent="0.25">
      <c r="A314" s="10">
        <v>309</v>
      </c>
      <c r="B314" s="15" t="s">
        <v>680</v>
      </c>
      <c r="C314" s="16" t="s">
        <v>681</v>
      </c>
      <c r="D314" s="16" t="s">
        <v>942</v>
      </c>
      <c r="E314" s="16" t="s">
        <v>1011</v>
      </c>
      <c r="F314" s="17">
        <v>60</v>
      </c>
      <c r="G314" s="4">
        <v>1</v>
      </c>
      <c r="H314" s="18"/>
      <c r="I314" s="19">
        <v>0</v>
      </c>
      <c r="J314" s="5">
        <v>0</v>
      </c>
      <c r="K314" s="5">
        <v>0</v>
      </c>
      <c r="L314" s="5">
        <f t="shared" si="10"/>
        <v>0</v>
      </c>
      <c r="M314" s="5">
        <f t="shared" si="11"/>
        <v>0</v>
      </c>
      <c r="N314" s="19"/>
      <c r="O314" s="4"/>
      <c r="P314" s="4"/>
      <c r="Q314" s="4"/>
      <c r="R314" s="4"/>
      <c r="S314" s="4"/>
      <c r="T314" s="20"/>
    </row>
    <row r="315" spans="1:20" s="1" customFormat="1" ht="30" x14ac:dyDescent="0.25">
      <c r="A315" s="10">
        <v>310</v>
      </c>
      <c r="B315" s="15" t="s">
        <v>682</v>
      </c>
      <c r="C315" s="16" t="s">
        <v>683</v>
      </c>
      <c r="D315" s="16" t="s">
        <v>963</v>
      </c>
      <c r="E315" s="16" t="s">
        <v>1011</v>
      </c>
      <c r="F315" s="17">
        <v>2</v>
      </c>
      <c r="G315" s="4">
        <v>1</v>
      </c>
      <c r="H315" s="18"/>
      <c r="I315" s="19">
        <v>0</v>
      </c>
      <c r="J315" s="5">
        <v>0</v>
      </c>
      <c r="K315" s="5">
        <v>0</v>
      </c>
      <c r="L315" s="5">
        <f t="shared" si="10"/>
        <v>0</v>
      </c>
      <c r="M315" s="5">
        <f t="shared" si="11"/>
        <v>0</v>
      </c>
      <c r="N315" s="19"/>
      <c r="O315" s="4"/>
      <c r="P315" s="4"/>
      <c r="Q315" s="4"/>
      <c r="R315" s="4"/>
      <c r="S315" s="4"/>
      <c r="T315" s="20"/>
    </row>
    <row r="316" spans="1:20" s="1" customFormat="1" x14ac:dyDescent="0.25">
      <c r="A316" s="10">
        <v>311</v>
      </c>
      <c r="B316" s="15" t="s">
        <v>684</v>
      </c>
      <c r="C316" s="16" t="s">
        <v>685</v>
      </c>
      <c r="D316" s="16" t="s">
        <v>170</v>
      </c>
      <c r="E316" s="16" t="s">
        <v>1011</v>
      </c>
      <c r="F316" s="17">
        <v>960</v>
      </c>
      <c r="G316" s="4">
        <v>1</v>
      </c>
      <c r="H316" s="18"/>
      <c r="I316" s="19">
        <v>0</v>
      </c>
      <c r="J316" s="5">
        <v>0</v>
      </c>
      <c r="K316" s="5">
        <v>0</v>
      </c>
      <c r="L316" s="5">
        <f t="shared" si="10"/>
        <v>0</v>
      </c>
      <c r="M316" s="5">
        <f t="shared" si="11"/>
        <v>0</v>
      </c>
      <c r="N316" s="19"/>
      <c r="O316" s="4"/>
      <c r="P316" s="4"/>
      <c r="Q316" s="4"/>
      <c r="R316" s="4"/>
      <c r="S316" s="4"/>
      <c r="T316" s="20"/>
    </row>
    <row r="317" spans="1:20" s="1" customFormat="1" ht="30" x14ac:dyDescent="0.25">
      <c r="A317" s="10">
        <v>312</v>
      </c>
      <c r="B317" s="15" t="s">
        <v>686</v>
      </c>
      <c r="C317" s="16" t="s">
        <v>687</v>
      </c>
      <c r="D317" s="16" t="s">
        <v>939</v>
      </c>
      <c r="E317" s="16" t="s">
        <v>1011</v>
      </c>
      <c r="F317" s="17">
        <v>24</v>
      </c>
      <c r="G317" s="4">
        <v>1</v>
      </c>
      <c r="H317" s="18"/>
      <c r="I317" s="19">
        <v>0</v>
      </c>
      <c r="J317" s="5">
        <v>0</v>
      </c>
      <c r="K317" s="5">
        <v>0</v>
      </c>
      <c r="L317" s="5">
        <f t="shared" si="10"/>
        <v>0</v>
      </c>
      <c r="M317" s="5">
        <f t="shared" si="11"/>
        <v>0</v>
      </c>
      <c r="N317" s="19"/>
      <c r="O317" s="4"/>
      <c r="P317" s="4"/>
      <c r="Q317" s="4"/>
      <c r="R317" s="4"/>
      <c r="S317" s="4"/>
      <c r="T317" s="20"/>
    </row>
    <row r="318" spans="1:20" s="1" customFormat="1" x14ac:dyDescent="0.25">
      <c r="A318" s="10">
        <v>313</v>
      </c>
      <c r="B318" s="15" t="s">
        <v>688</v>
      </c>
      <c r="C318" s="16" t="s">
        <v>689</v>
      </c>
      <c r="D318" s="16" t="s">
        <v>948</v>
      </c>
      <c r="E318" s="16" t="s">
        <v>1011</v>
      </c>
      <c r="F318" s="17">
        <v>12</v>
      </c>
      <c r="G318" s="4">
        <v>1</v>
      </c>
      <c r="H318" s="18"/>
      <c r="I318" s="19">
        <v>0</v>
      </c>
      <c r="J318" s="5">
        <v>0</v>
      </c>
      <c r="K318" s="5">
        <v>0</v>
      </c>
      <c r="L318" s="5">
        <f t="shared" si="10"/>
        <v>0</v>
      </c>
      <c r="M318" s="5">
        <f t="shared" si="11"/>
        <v>0</v>
      </c>
      <c r="N318" s="19"/>
      <c r="O318" s="4"/>
      <c r="P318" s="4"/>
      <c r="Q318" s="4"/>
      <c r="R318" s="4"/>
      <c r="S318" s="4"/>
      <c r="T318" s="20"/>
    </row>
    <row r="319" spans="1:20" s="1" customFormat="1" ht="30" x14ac:dyDescent="0.25">
      <c r="A319" s="10">
        <v>314</v>
      </c>
      <c r="B319" s="15" t="s">
        <v>115</v>
      </c>
      <c r="C319" s="16" t="s">
        <v>690</v>
      </c>
      <c r="D319" s="16" t="s">
        <v>945</v>
      </c>
      <c r="E319" s="16" t="s">
        <v>1011</v>
      </c>
      <c r="F319" s="17">
        <v>4</v>
      </c>
      <c r="G319" s="4">
        <v>1</v>
      </c>
      <c r="H319" s="18"/>
      <c r="I319" s="19">
        <v>0</v>
      </c>
      <c r="J319" s="5">
        <v>0</v>
      </c>
      <c r="K319" s="5">
        <v>0</v>
      </c>
      <c r="L319" s="5">
        <f t="shared" si="10"/>
        <v>0</v>
      </c>
      <c r="M319" s="5">
        <f t="shared" si="11"/>
        <v>0</v>
      </c>
      <c r="N319" s="19"/>
      <c r="O319" s="4"/>
      <c r="P319" s="4"/>
      <c r="Q319" s="4"/>
      <c r="R319" s="4"/>
      <c r="S319" s="4"/>
      <c r="T319" s="20"/>
    </row>
    <row r="320" spans="1:20" s="1" customFormat="1" ht="30" x14ac:dyDescent="0.25">
      <c r="A320" s="10">
        <v>315</v>
      </c>
      <c r="B320" s="15" t="s">
        <v>116</v>
      </c>
      <c r="C320" s="16" t="s">
        <v>691</v>
      </c>
      <c r="D320" s="16" t="s">
        <v>941</v>
      </c>
      <c r="E320" s="16" t="s">
        <v>1011</v>
      </c>
      <c r="F320" s="17">
        <v>4</v>
      </c>
      <c r="G320" s="4">
        <v>1</v>
      </c>
      <c r="H320" s="18"/>
      <c r="I320" s="19">
        <v>0</v>
      </c>
      <c r="J320" s="5">
        <v>0</v>
      </c>
      <c r="K320" s="5">
        <v>0</v>
      </c>
      <c r="L320" s="5">
        <f t="shared" si="10"/>
        <v>0</v>
      </c>
      <c r="M320" s="5">
        <f t="shared" si="11"/>
        <v>0</v>
      </c>
      <c r="N320" s="19"/>
      <c r="O320" s="4"/>
      <c r="P320" s="4"/>
      <c r="Q320" s="4"/>
      <c r="R320" s="4"/>
      <c r="S320" s="4"/>
      <c r="T320" s="20"/>
    </row>
    <row r="321" spans="1:20" s="1" customFormat="1" x14ac:dyDescent="0.25">
      <c r="A321" s="10">
        <v>316</v>
      </c>
      <c r="B321" s="15" t="s">
        <v>117</v>
      </c>
      <c r="C321" s="16" t="s">
        <v>692</v>
      </c>
      <c r="D321" s="16" t="s">
        <v>940</v>
      </c>
      <c r="E321" s="16" t="s">
        <v>1011</v>
      </c>
      <c r="F321" s="17">
        <v>100</v>
      </c>
      <c r="G321" s="4">
        <v>1</v>
      </c>
      <c r="H321" s="18"/>
      <c r="I321" s="19">
        <v>0</v>
      </c>
      <c r="J321" s="5">
        <v>0</v>
      </c>
      <c r="K321" s="5">
        <v>0</v>
      </c>
      <c r="L321" s="5">
        <f t="shared" si="10"/>
        <v>0</v>
      </c>
      <c r="M321" s="5">
        <f t="shared" si="11"/>
        <v>0</v>
      </c>
      <c r="N321" s="19"/>
      <c r="O321" s="4"/>
      <c r="P321" s="4"/>
      <c r="Q321" s="4"/>
      <c r="R321" s="4"/>
      <c r="S321" s="4"/>
      <c r="T321" s="20"/>
    </row>
    <row r="322" spans="1:20" s="1" customFormat="1" ht="45" x14ac:dyDescent="0.25">
      <c r="A322" s="10">
        <v>317</v>
      </c>
      <c r="B322" s="15" t="s">
        <v>694</v>
      </c>
      <c r="C322" s="16" t="s">
        <v>695</v>
      </c>
      <c r="D322" s="16" t="s">
        <v>939</v>
      </c>
      <c r="E322" s="16" t="s">
        <v>1011</v>
      </c>
      <c r="F322" s="17">
        <v>2</v>
      </c>
      <c r="G322" s="4">
        <v>1</v>
      </c>
      <c r="H322" s="18"/>
      <c r="I322" s="19">
        <v>0</v>
      </c>
      <c r="J322" s="5">
        <v>0</v>
      </c>
      <c r="K322" s="5">
        <v>0</v>
      </c>
      <c r="L322" s="5">
        <f t="shared" si="10"/>
        <v>0</v>
      </c>
      <c r="M322" s="5">
        <f t="shared" si="11"/>
        <v>0</v>
      </c>
      <c r="N322" s="19"/>
      <c r="O322" s="4"/>
      <c r="P322" s="4"/>
      <c r="Q322" s="4"/>
      <c r="R322" s="4"/>
      <c r="S322" s="4"/>
      <c r="T322" s="20"/>
    </row>
    <row r="323" spans="1:20" s="1" customFormat="1" ht="30" x14ac:dyDescent="0.25">
      <c r="A323" s="10">
        <v>318</v>
      </c>
      <c r="B323" s="15" t="s">
        <v>118</v>
      </c>
      <c r="C323" s="16" t="s">
        <v>696</v>
      </c>
      <c r="D323" s="16" t="s">
        <v>943</v>
      </c>
      <c r="E323" s="16" t="s">
        <v>1011</v>
      </c>
      <c r="F323" s="17">
        <v>246</v>
      </c>
      <c r="G323" s="4">
        <v>1</v>
      </c>
      <c r="H323" s="18"/>
      <c r="I323" s="19">
        <v>0</v>
      </c>
      <c r="J323" s="5">
        <v>0</v>
      </c>
      <c r="K323" s="5">
        <v>0</v>
      </c>
      <c r="L323" s="5">
        <f t="shared" si="10"/>
        <v>0</v>
      </c>
      <c r="M323" s="5">
        <f t="shared" si="11"/>
        <v>0</v>
      </c>
      <c r="N323" s="19"/>
      <c r="O323" s="4"/>
      <c r="P323" s="4"/>
      <c r="Q323" s="4"/>
      <c r="R323" s="4"/>
      <c r="S323" s="4"/>
      <c r="T323" s="20"/>
    </row>
    <row r="324" spans="1:20" s="1" customFormat="1" x14ac:dyDescent="0.25">
      <c r="A324" s="10">
        <v>319</v>
      </c>
      <c r="B324" s="15" t="s">
        <v>697</v>
      </c>
      <c r="C324" s="16" t="s">
        <v>698</v>
      </c>
      <c r="D324" s="16" t="s">
        <v>941</v>
      </c>
      <c r="E324" s="16" t="s">
        <v>1011</v>
      </c>
      <c r="F324" s="17">
        <v>4</v>
      </c>
      <c r="G324" s="4">
        <v>1</v>
      </c>
      <c r="H324" s="18"/>
      <c r="I324" s="19">
        <v>0</v>
      </c>
      <c r="J324" s="5">
        <v>0</v>
      </c>
      <c r="K324" s="5">
        <v>0</v>
      </c>
      <c r="L324" s="5">
        <f t="shared" si="10"/>
        <v>0</v>
      </c>
      <c r="M324" s="5">
        <f t="shared" si="11"/>
        <v>0</v>
      </c>
      <c r="N324" s="19"/>
      <c r="O324" s="4"/>
      <c r="P324" s="4"/>
      <c r="Q324" s="4"/>
      <c r="R324" s="4"/>
      <c r="S324" s="4"/>
      <c r="T324" s="20"/>
    </row>
    <row r="325" spans="1:20" s="1" customFormat="1" x14ac:dyDescent="0.25">
      <c r="A325" s="10">
        <v>320</v>
      </c>
      <c r="B325" s="15" t="s">
        <v>699</v>
      </c>
      <c r="C325" s="16" t="s">
        <v>700</v>
      </c>
      <c r="D325" s="16" t="s">
        <v>940</v>
      </c>
      <c r="E325" s="16" t="s">
        <v>1011</v>
      </c>
      <c r="F325" s="17">
        <v>920</v>
      </c>
      <c r="G325" s="4">
        <v>1</v>
      </c>
      <c r="H325" s="18"/>
      <c r="I325" s="19">
        <v>0</v>
      </c>
      <c r="J325" s="5">
        <v>0</v>
      </c>
      <c r="K325" s="5">
        <v>0</v>
      </c>
      <c r="L325" s="5">
        <f t="shared" si="10"/>
        <v>0</v>
      </c>
      <c r="M325" s="5">
        <f t="shared" si="11"/>
        <v>0</v>
      </c>
      <c r="N325" s="19"/>
      <c r="O325" s="4"/>
      <c r="P325" s="4"/>
      <c r="Q325" s="4"/>
      <c r="R325" s="4"/>
      <c r="S325" s="4"/>
      <c r="T325" s="20"/>
    </row>
    <row r="326" spans="1:20" s="1" customFormat="1" x14ac:dyDescent="0.25">
      <c r="A326" s="10">
        <v>321</v>
      </c>
      <c r="B326" s="15" t="s">
        <v>701</v>
      </c>
      <c r="C326" s="16" t="s">
        <v>702</v>
      </c>
      <c r="D326" s="16" t="s">
        <v>170</v>
      </c>
      <c r="E326" s="16" t="s">
        <v>1011</v>
      </c>
      <c r="F326" s="17">
        <v>60</v>
      </c>
      <c r="G326" s="4">
        <v>1</v>
      </c>
      <c r="H326" s="18"/>
      <c r="I326" s="19">
        <v>0</v>
      </c>
      <c r="J326" s="5">
        <v>0</v>
      </c>
      <c r="K326" s="5">
        <v>0</v>
      </c>
      <c r="L326" s="5">
        <f t="shared" si="10"/>
        <v>0</v>
      </c>
      <c r="M326" s="5">
        <f t="shared" si="11"/>
        <v>0</v>
      </c>
      <c r="N326" s="19"/>
      <c r="O326" s="4"/>
      <c r="P326" s="4"/>
      <c r="Q326" s="4"/>
      <c r="R326" s="4"/>
      <c r="S326" s="4"/>
      <c r="T326" s="20"/>
    </row>
    <row r="327" spans="1:20" s="1" customFormat="1" ht="30" x14ac:dyDescent="0.25">
      <c r="A327" s="10">
        <v>322</v>
      </c>
      <c r="B327" s="15" t="s">
        <v>119</v>
      </c>
      <c r="C327" s="16" t="s">
        <v>703</v>
      </c>
      <c r="D327" s="16" t="s">
        <v>940</v>
      </c>
      <c r="E327" s="16" t="s">
        <v>1011</v>
      </c>
      <c r="F327" s="17">
        <v>20</v>
      </c>
      <c r="G327" s="4">
        <v>1</v>
      </c>
      <c r="H327" s="18"/>
      <c r="I327" s="19">
        <v>0</v>
      </c>
      <c r="J327" s="5">
        <v>0</v>
      </c>
      <c r="K327" s="5">
        <v>0</v>
      </c>
      <c r="L327" s="5">
        <f t="shared" si="10"/>
        <v>0</v>
      </c>
      <c r="M327" s="5">
        <f t="shared" si="11"/>
        <v>0</v>
      </c>
      <c r="N327" s="19"/>
      <c r="O327" s="4"/>
      <c r="P327" s="4"/>
      <c r="Q327" s="4"/>
      <c r="R327" s="4"/>
      <c r="S327" s="4"/>
      <c r="T327" s="20"/>
    </row>
    <row r="328" spans="1:20" s="1" customFormat="1" x14ac:dyDescent="0.25">
      <c r="A328" s="10">
        <v>323</v>
      </c>
      <c r="B328" s="15" t="s">
        <v>121</v>
      </c>
      <c r="C328" s="16" t="s">
        <v>704</v>
      </c>
      <c r="D328" s="16" t="s">
        <v>944</v>
      </c>
      <c r="E328" s="16" t="s">
        <v>1011</v>
      </c>
      <c r="F328" s="17">
        <v>4</v>
      </c>
      <c r="G328" s="4">
        <v>1</v>
      </c>
      <c r="H328" s="18"/>
      <c r="I328" s="19">
        <v>0</v>
      </c>
      <c r="J328" s="5">
        <v>0</v>
      </c>
      <c r="K328" s="5">
        <v>0</v>
      </c>
      <c r="L328" s="5">
        <f t="shared" si="10"/>
        <v>0</v>
      </c>
      <c r="M328" s="5">
        <f t="shared" si="11"/>
        <v>0</v>
      </c>
      <c r="N328" s="19"/>
      <c r="O328" s="4"/>
      <c r="P328" s="4"/>
      <c r="Q328" s="4"/>
      <c r="R328" s="4"/>
      <c r="S328" s="4"/>
      <c r="T328" s="20"/>
    </row>
    <row r="329" spans="1:20" s="1" customFormat="1" ht="30" x14ac:dyDescent="0.25">
      <c r="A329" s="10">
        <v>324</v>
      </c>
      <c r="B329" s="15" t="s">
        <v>120</v>
      </c>
      <c r="C329" s="16" t="s">
        <v>705</v>
      </c>
      <c r="D329" s="16" t="s">
        <v>960</v>
      </c>
      <c r="E329" s="16" t="s">
        <v>1011</v>
      </c>
      <c r="F329" s="17">
        <v>60</v>
      </c>
      <c r="G329" s="4">
        <v>1</v>
      </c>
      <c r="H329" s="18"/>
      <c r="I329" s="19">
        <v>0</v>
      </c>
      <c r="J329" s="5">
        <v>0</v>
      </c>
      <c r="K329" s="5">
        <v>0</v>
      </c>
      <c r="L329" s="5">
        <f t="shared" si="10"/>
        <v>0</v>
      </c>
      <c r="M329" s="5">
        <f t="shared" si="11"/>
        <v>0</v>
      </c>
      <c r="N329" s="19"/>
      <c r="O329" s="4"/>
      <c r="P329" s="4"/>
      <c r="Q329" s="4"/>
      <c r="R329" s="4"/>
      <c r="S329" s="4"/>
      <c r="T329" s="20"/>
    </row>
    <row r="330" spans="1:20" s="1" customFormat="1" ht="30" x14ac:dyDescent="0.25">
      <c r="A330" s="10">
        <v>325</v>
      </c>
      <c r="B330" s="15" t="s">
        <v>122</v>
      </c>
      <c r="C330" s="16" t="s">
        <v>706</v>
      </c>
      <c r="D330" s="16" t="s">
        <v>941</v>
      </c>
      <c r="E330" s="16" t="s">
        <v>1011</v>
      </c>
      <c r="F330" s="17">
        <v>40</v>
      </c>
      <c r="G330" s="4">
        <v>1</v>
      </c>
      <c r="H330" s="18"/>
      <c r="I330" s="19">
        <v>0</v>
      </c>
      <c r="J330" s="5">
        <v>0</v>
      </c>
      <c r="K330" s="5">
        <v>0</v>
      </c>
      <c r="L330" s="5">
        <f t="shared" si="10"/>
        <v>0</v>
      </c>
      <c r="M330" s="5">
        <f t="shared" si="11"/>
        <v>0</v>
      </c>
      <c r="N330" s="19"/>
      <c r="O330" s="4"/>
      <c r="P330" s="4"/>
      <c r="Q330" s="4"/>
      <c r="R330" s="4"/>
      <c r="S330" s="4"/>
      <c r="T330" s="20"/>
    </row>
    <row r="331" spans="1:20" s="1" customFormat="1" ht="30" x14ac:dyDescent="0.25">
      <c r="A331" s="10">
        <v>326</v>
      </c>
      <c r="B331" s="15" t="s">
        <v>707</v>
      </c>
      <c r="C331" s="16" t="s">
        <v>708</v>
      </c>
      <c r="D331" s="16" t="s">
        <v>942</v>
      </c>
      <c r="E331" s="16" t="s">
        <v>1011</v>
      </c>
      <c r="F331" s="17">
        <v>4</v>
      </c>
      <c r="G331" s="4">
        <v>1</v>
      </c>
      <c r="H331" s="18"/>
      <c r="I331" s="19">
        <v>0</v>
      </c>
      <c r="J331" s="5">
        <v>0</v>
      </c>
      <c r="K331" s="5">
        <v>0</v>
      </c>
      <c r="L331" s="5">
        <f t="shared" si="10"/>
        <v>0</v>
      </c>
      <c r="M331" s="5">
        <f t="shared" si="11"/>
        <v>0</v>
      </c>
      <c r="N331" s="19"/>
      <c r="O331" s="4"/>
      <c r="P331" s="4"/>
      <c r="Q331" s="4"/>
      <c r="R331" s="4"/>
      <c r="S331" s="4"/>
      <c r="T331" s="20"/>
    </row>
    <row r="332" spans="1:20" s="1" customFormat="1" ht="30" x14ac:dyDescent="0.25">
      <c r="A332" s="10">
        <v>327</v>
      </c>
      <c r="B332" s="15" t="s">
        <v>123</v>
      </c>
      <c r="C332" s="16" t="s">
        <v>709</v>
      </c>
      <c r="D332" s="16" t="s">
        <v>942</v>
      </c>
      <c r="E332" s="16" t="s">
        <v>1011</v>
      </c>
      <c r="F332" s="17">
        <v>26</v>
      </c>
      <c r="G332" s="4">
        <v>1</v>
      </c>
      <c r="H332" s="18"/>
      <c r="I332" s="19">
        <v>0</v>
      </c>
      <c r="J332" s="5">
        <v>0</v>
      </c>
      <c r="K332" s="5">
        <v>0</v>
      </c>
      <c r="L332" s="5">
        <f t="shared" si="10"/>
        <v>0</v>
      </c>
      <c r="M332" s="5">
        <f t="shared" si="11"/>
        <v>0</v>
      </c>
      <c r="N332" s="19"/>
      <c r="O332" s="4"/>
      <c r="P332" s="4"/>
      <c r="Q332" s="4"/>
      <c r="R332" s="4"/>
      <c r="S332" s="4"/>
      <c r="T332" s="20"/>
    </row>
    <row r="333" spans="1:20" s="1" customFormat="1" x14ac:dyDescent="0.25">
      <c r="A333" s="10">
        <v>328</v>
      </c>
      <c r="B333" s="15" t="s">
        <v>710</v>
      </c>
      <c r="C333" s="16" t="s">
        <v>711</v>
      </c>
      <c r="D333" s="16" t="s">
        <v>944</v>
      </c>
      <c r="E333" s="16" t="s">
        <v>1011</v>
      </c>
      <c r="F333" s="17">
        <v>4</v>
      </c>
      <c r="G333" s="4">
        <v>1</v>
      </c>
      <c r="H333" s="18"/>
      <c r="I333" s="19">
        <v>0</v>
      </c>
      <c r="J333" s="5">
        <v>0</v>
      </c>
      <c r="K333" s="5">
        <v>0</v>
      </c>
      <c r="L333" s="5">
        <f t="shared" si="10"/>
        <v>0</v>
      </c>
      <c r="M333" s="5">
        <f t="shared" si="11"/>
        <v>0</v>
      </c>
      <c r="N333" s="19"/>
      <c r="O333" s="4"/>
      <c r="P333" s="4"/>
      <c r="Q333" s="4"/>
      <c r="R333" s="4"/>
      <c r="S333" s="4"/>
      <c r="T333" s="20"/>
    </row>
    <row r="334" spans="1:20" s="1" customFormat="1" x14ac:dyDescent="0.25">
      <c r="A334" s="10">
        <v>329</v>
      </c>
      <c r="B334" s="15" t="s">
        <v>712</v>
      </c>
      <c r="C334" s="16" t="s">
        <v>713</v>
      </c>
      <c r="D334" s="16" t="s">
        <v>944</v>
      </c>
      <c r="E334" s="16" t="s">
        <v>1011</v>
      </c>
      <c r="F334" s="17">
        <v>38</v>
      </c>
      <c r="G334" s="4">
        <v>1</v>
      </c>
      <c r="H334" s="18"/>
      <c r="I334" s="19">
        <v>0</v>
      </c>
      <c r="J334" s="5">
        <v>0</v>
      </c>
      <c r="K334" s="5">
        <v>0</v>
      </c>
      <c r="L334" s="5">
        <f t="shared" si="10"/>
        <v>0</v>
      </c>
      <c r="M334" s="5">
        <f t="shared" si="11"/>
        <v>0</v>
      </c>
      <c r="N334" s="19"/>
      <c r="O334" s="4"/>
      <c r="P334" s="4"/>
      <c r="Q334" s="4"/>
      <c r="R334" s="4"/>
      <c r="S334" s="4"/>
      <c r="T334" s="20"/>
    </row>
    <row r="335" spans="1:20" s="1" customFormat="1" ht="30" x14ac:dyDescent="0.25">
      <c r="A335" s="10">
        <v>330</v>
      </c>
      <c r="B335" s="15" t="s">
        <v>714</v>
      </c>
      <c r="C335" s="16" t="s">
        <v>715</v>
      </c>
      <c r="D335" s="16" t="s">
        <v>961</v>
      </c>
      <c r="E335" s="16" t="s">
        <v>1011</v>
      </c>
      <c r="F335" s="17">
        <v>100</v>
      </c>
      <c r="G335" s="4">
        <v>1</v>
      </c>
      <c r="H335" s="18"/>
      <c r="I335" s="19">
        <v>0</v>
      </c>
      <c r="J335" s="5">
        <v>0</v>
      </c>
      <c r="K335" s="5">
        <v>0</v>
      </c>
      <c r="L335" s="5">
        <f t="shared" si="10"/>
        <v>0</v>
      </c>
      <c r="M335" s="5">
        <f t="shared" si="11"/>
        <v>0</v>
      </c>
      <c r="N335" s="19"/>
      <c r="O335" s="4"/>
      <c r="P335" s="4"/>
      <c r="Q335" s="4"/>
      <c r="R335" s="4"/>
      <c r="S335" s="4"/>
      <c r="T335" s="20"/>
    </row>
    <row r="336" spans="1:20" s="1" customFormat="1" ht="30" x14ac:dyDescent="0.25">
      <c r="A336" s="10">
        <v>331</v>
      </c>
      <c r="B336" s="15" t="s">
        <v>716</v>
      </c>
      <c r="C336" s="16" t="s">
        <v>717</v>
      </c>
      <c r="D336" s="16" t="s">
        <v>945</v>
      </c>
      <c r="E336" s="16" t="s">
        <v>1011</v>
      </c>
      <c r="F336" s="17">
        <v>8</v>
      </c>
      <c r="G336" s="4">
        <v>1</v>
      </c>
      <c r="H336" s="18"/>
      <c r="I336" s="19">
        <v>0</v>
      </c>
      <c r="J336" s="5">
        <v>0</v>
      </c>
      <c r="K336" s="5">
        <v>0</v>
      </c>
      <c r="L336" s="5">
        <f t="shared" si="10"/>
        <v>0</v>
      </c>
      <c r="M336" s="5">
        <f t="shared" si="11"/>
        <v>0</v>
      </c>
      <c r="N336" s="19"/>
      <c r="O336" s="4"/>
      <c r="P336" s="4"/>
      <c r="Q336" s="4"/>
      <c r="R336" s="4"/>
      <c r="S336" s="4"/>
      <c r="T336" s="20"/>
    </row>
    <row r="337" spans="1:20" s="1" customFormat="1" ht="30" x14ac:dyDescent="0.25">
      <c r="A337" s="10">
        <v>332</v>
      </c>
      <c r="B337" s="15" t="s">
        <v>718</v>
      </c>
      <c r="C337" s="16" t="s">
        <v>719</v>
      </c>
      <c r="D337" s="16" t="s">
        <v>962</v>
      </c>
      <c r="E337" s="16" t="s">
        <v>1011</v>
      </c>
      <c r="F337" s="17">
        <v>600</v>
      </c>
      <c r="G337" s="4">
        <v>1</v>
      </c>
      <c r="H337" s="18"/>
      <c r="I337" s="19">
        <v>0</v>
      </c>
      <c r="J337" s="5">
        <v>0</v>
      </c>
      <c r="K337" s="5">
        <v>0</v>
      </c>
      <c r="L337" s="5">
        <f t="shared" si="10"/>
        <v>0</v>
      </c>
      <c r="M337" s="5">
        <f t="shared" si="11"/>
        <v>0</v>
      </c>
      <c r="N337" s="19"/>
      <c r="O337" s="4"/>
      <c r="P337" s="4"/>
      <c r="Q337" s="4"/>
      <c r="R337" s="4"/>
      <c r="S337" s="4"/>
      <c r="T337" s="20"/>
    </row>
    <row r="338" spans="1:20" s="1" customFormat="1" x14ac:dyDescent="0.25">
      <c r="A338" s="10">
        <v>333</v>
      </c>
      <c r="B338" s="15" t="s">
        <v>124</v>
      </c>
      <c r="C338" s="16" t="s">
        <v>720</v>
      </c>
      <c r="D338" s="16" t="s">
        <v>170</v>
      </c>
      <c r="E338" s="16" t="s">
        <v>1011</v>
      </c>
      <c r="F338" s="17">
        <v>2</v>
      </c>
      <c r="G338" s="4">
        <v>1</v>
      </c>
      <c r="H338" s="18"/>
      <c r="I338" s="19">
        <v>0</v>
      </c>
      <c r="J338" s="5">
        <v>0</v>
      </c>
      <c r="K338" s="5">
        <v>0</v>
      </c>
      <c r="L338" s="5">
        <f t="shared" si="10"/>
        <v>0</v>
      </c>
      <c r="M338" s="5">
        <f t="shared" si="11"/>
        <v>0</v>
      </c>
      <c r="N338" s="19"/>
      <c r="O338" s="4"/>
      <c r="P338" s="4"/>
      <c r="Q338" s="4"/>
      <c r="R338" s="4"/>
      <c r="S338" s="4"/>
      <c r="T338" s="20"/>
    </row>
    <row r="339" spans="1:20" s="1" customFormat="1" ht="30" x14ac:dyDescent="0.25">
      <c r="A339" s="10">
        <v>334</v>
      </c>
      <c r="B339" s="15">
        <v>3002051515</v>
      </c>
      <c r="C339" s="16" t="s">
        <v>721</v>
      </c>
      <c r="D339" s="16" t="s">
        <v>943</v>
      </c>
      <c r="E339" s="16" t="s">
        <v>1011</v>
      </c>
      <c r="F339" s="17">
        <v>20</v>
      </c>
      <c r="G339" s="4">
        <v>1</v>
      </c>
      <c r="H339" s="18" t="s">
        <v>981</v>
      </c>
      <c r="I339" s="19">
        <v>0</v>
      </c>
      <c r="J339" s="5">
        <v>0</v>
      </c>
      <c r="K339" s="5">
        <v>0</v>
      </c>
      <c r="L339" s="5">
        <f t="shared" si="10"/>
        <v>0</v>
      </c>
      <c r="M339" s="5">
        <f t="shared" si="11"/>
        <v>0</v>
      </c>
      <c r="N339" s="19"/>
      <c r="O339" s="4"/>
      <c r="P339" s="4"/>
      <c r="Q339" s="4"/>
      <c r="R339" s="4"/>
      <c r="S339" s="4"/>
      <c r="T339" s="20"/>
    </row>
    <row r="340" spans="1:20" s="1" customFormat="1" x14ac:dyDescent="0.25">
      <c r="A340" s="10">
        <v>335</v>
      </c>
      <c r="B340" s="15">
        <v>300202165</v>
      </c>
      <c r="C340" s="16" t="s">
        <v>727</v>
      </c>
      <c r="D340" s="16" t="s">
        <v>943</v>
      </c>
      <c r="E340" s="16" t="s">
        <v>1011</v>
      </c>
      <c r="F340" s="17">
        <v>48</v>
      </c>
      <c r="G340" s="4">
        <v>1</v>
      </c>
      <c r="H340" s="18" t="s">
        <v>981</v>
      </c>
      <c r="I340" s="19">
        <v>0</v>
      </c>
      <c r="J340" s="5">
        <v>0</v>
      </c>
      <c r="K340" s="5">
        <v>0</v>
      </c>
      <c r="L340" s="5">
        <f t="shared" si="10"/>
        <v>0</v>
      </c>
      <c r="M340" s="5">
        <f t="shared" si="11"/>
        <v>0</v>
      </c>
      <c r="N340" s="19"/>
      <c r="O340" s="4"/>
      <c r="P340" s="4"/>
      <c r="Q340" s="4"/>
      <c r="R340" s="4"/>
      <c r="S340" s="4"/>
      <c r="T340" s="20"/>
    </row>
    <row r="341" spans="1:20" s="1" customFormat="1" ht="30" x14ac:dyDescent="0.25">
      <c r="A341" s="10">
        <v>336</v>
      </c>
      <c r="B341" s="15" t="s">
        <v>728</v>
      </c>
      <c r="C341" s="16" t="s">
        <v>729</v>
      </c>
      <c r="D341" s="16" t="s">
        <v>943</v>
      </c>
      <c r="E341" s="16" t="s">
        <v>1011</v>
      </c>
      <c r="F341" s="17">
        <v>2</v>
      </c>
      <c r="G341" s="4">
        <v>1</v>
      </c>
      <c r="H341" s="18"/>
      <c r="I341" s="19">
        <v>0</v>
      </c>
      <c r="J341" s="5">
        <v>0</v>
      </c>
      <c r="K341" s="5">
        <v>0</v>
      </c>
      <c r="L341" s="5">
        <f t="shared" si="10"/>
        <v>0</v>
      </c>
      <c r="M341" s="5">
        <f t="shared" si="11"/>
        <v>0</v>
      </c>
      <c r="N341" s="19"/>
      <c r="O341" s="4"/>
      <c r="P341" s="4"/>
      <c r="Q341" s="4"/>
      <c r="R341" s="4"/>
      <c r="S341" s="4"/>
      <c r="T341" s="20"/>
    </row>
    <row r="342" spans="1:20" s="1" customFormat="1" ht="30" x14ac:dyDescent="0.25">
      <c r="A342" s="10">
        <v>337</v>
      </c>
      <c r="B342" s="15" t="s">
        <v>730</v>
      </c>
      <c r="C342" s="16" t="s">
        <v>731</v>
      </c>
      <c r="D342" s="16" t="s">
        <v>939</v>
      </c>
      <c r="E342" s="16" t="s">
        <v>1011</v>
      </c>
      <c r="F342" s="17">
        <v>12</v>
      </c>
      <c r="G342" s="4">
        <v>1</v>
      </c>
      <c r="H342" s="18"/>
      <c r="I342" s="19">
        <v>0</v>
      </c>
      <c r="J342" s="5">
        <v>0</v>
      </c>
      <c r="K342" s="5">
        <v>0</v>
      </c>
      <c r="L342" s="5">
        <f t="shared" si="10"/>
        <v>0</v>
      </c>
      <c r="M342" s="5">
        <f t="shared" si="11"/>
        <v>0</v>
      </c>
      <c r="N342" s="19"/>
      <c r="O342" s="4"/>
      <c r="P342" s="4"/>
      <c r="Q342" s="4"/>
      <c r="R342" s="4"/>
      <c r="S342" s="4"/>
      <c r="T342" s="20"/>
    </row>
    <row r="343" spans="1:20" s="1" customFormat="1" ht="30" x14ac:dyDescent="0.25">
      <c r="A343" s="10">
        <v>338</v>
      </c>
      <c r="B343" s="15" t="s">
        <v>732</v>
      </c>
      <c r="C343" s="16" t="s">
        <v>733</v>
      </c>
      <c r="D343" s="16" t="s">
        <v>939</v>
      </c>
      <c r="E343" s="16" t="s">
        <v>1011</v>
      </c>
      <c r="F343" s="17">
        <v>6</v>
      </c>
      <c r="G343" s="4">
        <v>1</v>
      </c>
      <c r="H343" s="18"/>
      <c r="I343" s="19">
        <v>0</v>
      </c>
      <c r="J343" s="5">
        <v>0</v>
      </c>
      <c r="K343" s="5">
        <v>0</v>
      </c>
      <c r="L343" s="5">
        <f t="shared" si="10"/>
        <v>0</v>
      </c>
      <c r="M343" s="5">
        <f t="shared" si="11"/>
        <v>0</v>
      </c>
      <c r="N343" s="19"/>
      <c r="O343" s="4"/>
      <c r="P343" s="4"/>
      <c r="Q343" s="4"/>
      <c r="R343" s="4"/>
      <c r="S343" s="4"/>
      <c r="T343" s="20"/>
    </row>
    <row r="344" spans="1:20" s="1" customFormat="1" ht="30" x14ac:dyDescent="0.25">
      <c r="A344" s="10">
        <v>339</v>
      </c>
      <c r="B344" s="15" t="s">
        <v>734</v>
      </c>
      <c r="C344" s="16" t="s">
        <v>735</v>
      </c>
      <c r="D344" s="16" t="s">
        <v>939</v>
      </c>
      <c r="E344" s="16" t="s">
        <v>1011</v>
      </c>
      <c r="F344" s="17">
        <v>2</v>
      </c>
      <c r="G344" s="4">
        <v>1</v>
      </c>
      <c r="H344" s="18"/>
      <c r="I344" s="19">
        <v>0</v>
      </c>
      <c r="J344" s="5">
        <v>0</v>
      </c>
      <c r="K344" s="5">
        <v>0</v>
      </c>
      <c r="L344" s="5">
        <f t="shared" si="10"/>
        <v>0</v>
      </c>
      <c r="M344" s="5">
        <f t="shared" si="11"/>
        <v>0</v>
      </c>
      <c r="N344" s="19"/>
      <c r="O344" s="4"/>
      <c r="P344" s="4"/>
      <c r="Q344" s="4"/>
      <c r="R344" s="4"/>
      <c r="S344" s="4"/>
      <c r="T344" s="20"/>
    </row>
    <row r="345" spans="1:20" s="1" customFormat="1" x14ac:dyDescent="0.25">
      <c r="A345" s="10">
        <v>340</v>
      </c>
      <c r="B345" s="15" t="s">
        <v>736</v>
      </c>
      <c r="C345" s="16" t="s">
        <v>737</v>
      </c>
      <c r="D345" s="16" t="s">
        <v>940</v>
      </c>
      <c r="E345" s="16" t="s">
        <v>1011</v>
      </c>
      <c r="F345" s="17">
        <v>20</v>
      </c>
      <c r="G345" s="4">
        <v>1</v>
      </c>
      <c r="H345" s="18"/>
      <c r="I345" s="19">
        <v>0</v>
      </c>
      <c r="J345" s="5">
        <v>0</v>
      </c>
      <c r="K345" s="5">
        <v>0</v>
      </c>
      <c r="L345" s="5">
        <f t="shared" si="10"/>
        <v>0</v>
      </c>
      <c r="M345" s="5">
        <f t="shared" si="11"/>
        <v>0</v>
      </c>
      <c r="N345" s="19"/>
      <c r="O345" s="4"/>
      <c r="P345" s="4"/>
      <c r="Q345" s="4"/>
      <c r="R345" s="4"/>
      <c r="S345" s="4"/>
      <c r="T345" s="20"/>
    </row>
    <row r="346" spans="1:20" s="1" customFormat="1" ht="30" x14ac:dyDescent="0.25">
      <c r="A346" s="10">
        <v>341</v>
      </c>
      <c r="B346" s="15" t="s">
        <v>738</v>
      </c>
      <c r="C346" s="16" t="s">
        <v>739</v>
      </c>
      <c r="D346" s="16" t="s">
        <v>945</v>
      </c>
      <c r="E346" s="16" t="s">
        <v>1011</v>
      </c>
      <c r="F346" s="17">
        <v>2000</v>
      </c>
      <c r="G346" s="4">
        <v>1</v>
      </c>
      <c r="H346" s="18"/>
      <c r="I346" s="19">
        <v>0</v>
      </c>
      <c r="J346" s="5">
        <v>0</v>
      </c>
      <c r="K346" s="5">
        <v>0</v>
      </c>
      <c r="L346" s="5">
        <f t="shared" si="10"/>
        <v>0</v>
      </c>
      <c r="M346" s="5">
        <f t="shared" si="11"/>
        <v>0</v>
      </c>
      <c r="N346" s="19"/>
      <c r="O346" s="4"/>
      <c r="P346" s="4"/>
      <c r="Q346" s="4"/>
      <c r="R346" s="4"/>
      <c r="S346" s="4"/>
      <c r="T346" s="20"/>
    </row>
    <row r="347" spans="1:20" s="1" customFormat="1" x14ac:dyDescent="0.25">
      <c r="A347" s="10">
        <v>342</v>
      </c>
      <c r="B347" s="15" t="s">
        <v>740</v>
      </c>
      <c r="C347" s="16" t="s">
        <v>741</v>
      </c>
      <c r="D347" s="16" t="s">
        <v>940</v>
      </c>
      <c r="E347" s="16" t="s">
        <v>1011</v>
      </c>
      <c r="F347" s="17">
        <v>3200</v>
      </c>
      <c r="G347" s="4">
        <v>1</v>
      </c>
      <c r="H347" s="18"/>
      <c r="I347" s="19">
        <v>0</v>
      </c>
      <c r="J347" s="5">
        <v>0</v>
      </c>
      <c r="K347" s="5">
        <v>0</v>
      </c>
      <c r="L347" s="5">
        <f t="shared" si="10"/>
        <v>0</v>
      </c>
      <c r="M347" s="5">
        <f t="shared" si="11"/>
        <v>0</v>
      </c>
      <c r="N347" s="19"/>
      <c r="O347" s="4"/>
      <c r="P347" s="4"/>
      <c r="Q347" s="4"/>
      <c r="R347" s="4"/>
      <c r="S347" s="4"/>
      <c r="T347" s="20"/>
    </row>
    <row r="348" spans="1:20" s="1" customFormat="1" x14ac:dyDescent="0.25">
      <c r="A348" s="10">
        <v>343</v>
      </c>
      <c r="B348" s="15" t="s">
        <v>742</v>
      </c>
      <c r="C348" s="16" t="s">
        <v>743</v>
      </c>
      <c r="D348" s="16" t="s">
        <v>943</v>
      </c>
      <c r="E348" s="16" t="s">
        <v>1011</v>
      </c>
      <c r="F348" s="17">
        <v>100</v>
      </c>
      <c r="G348" s="4">
        <v>1</v>
      </c>
      <c r="H348" s="18"/>
      <c r="I348" s="19">
        <v>0</v>
      </c>
      <c r="J348" s="5">
        <v>0</v>
      </c>
      <c r="K348" s="5">
        <v>0</v>
      </c>
      <c r="L348" s="5">
        <f t="shared" si="10"/>
        <v>0</v>
      </c>
      <c r="M348" s="5">
        <f t="shared" si="11"/>
        <v>0</v>
      </c>
      <c r="N348" s="19"/>
      <c r="O348" s="4"/>
      <c r="P348" s="4"/>
      <c r="Q348" s="4"/>
      <c r="R348" s="4"/>
      <c r="S348" s="4"/>
      <c r="T348" s="20"/>
    </row>
    <row r="349" spans="1:20" s="1" customFormat="1" ht="30" x14ac:dyDescent="0.25">
      <c r="A349" s="10">
        <v>344</v>
      </c>
      <c r="B349" s="15" t="s">
        <v>125</v>
      </c>
      <c r="C349" s="16" t="s">
        <v>746</v>
      </c>
      <c r="D349" s="16" t="s">
        <v>945</v>
      </c>
      <c r="E349" s="16" t="s">
        <v>1011</v>
      </c>
      <c r="F349" s="17">
        <v>2400</v>
      </c>
      <c r="G349" s="4">
        <v>1</v>
      </c>
      <c r="H349" s="18"/>
      <c r="I349" s="19">
        <v>0</v>
      </c>
      <c r="J349" s="5">
        <v>0</v>
      </c>
      <c r="K349" s="5">
        <v>0</v>
      </c>
      <c r="L349" s="5">
        <f t="shared" si="10"/>
        <v>0</v>
      </c>
      <c r="M349" s="5">
        <f t="shared" si="11"/>
        <v>0</v>
      </c>
      <c r="N349" s="19"/>
      <c r="O349" s="4"/>
      <c r="P349" s="4"/>
      <c r="Q349" s="4"/>
      <c r="R349" s="4"/>
      <c r="S349" s="4"/>
      <c r="T349" s="20"/>
    </row>
    <row r="350" spans="1:20" s="1" customFormat="1" x14ac:dyDescent="0.25">
      <c r="A350" s="10">
        <v>345</v>
      </c>
      <c r="B350" s="15" t="s">
        <v>747</v>
      </c>
      <c r="C350" s="16" t="s">
        <v>748</v>
      </c>
      <c r="D350" s="16" t="s">
        <v>170</v>
      </c>
      <c r="E350" s="16" t="s">
        <v>1011</v>
      </c>
      <c r="F350" s="17">
        <v>10</v>
      </c>
      <c r="G350" s="4">
        <v>1</v>
      </c>
      <c r="H350" s="18" t="s">
        <v>981</v>
      </c>
      <c r="I350" s="19">
        <v>0</v>
      </c>
      <c r="J350" s="5">
        <v>0</v>
      </c>
      <c r="K350" s="5">
        <v>0</v>
      </c>
      <c r="L350" s="5">
        <f t="shared" si="10"/>
        <v>0</v>
      </c>
      <c r="M350" s="5">
        <f t="shared" si="11"/>
        <v>0</v>
      </c>
      <c r="N350" s="19"/>
      <c r="O350" s="4"/>
      <c r="P350" s="4"/>
      <c r="Q350" s="4"/>
      <c r="R350" s="4"/>
      <c r="S350" s="4"/>
      <c r="T350" s="20"/>
    </row>
    <row r="351" spans="1:20" s="1" customFormat="1" x14ac:dyDescent="0.25">
      <c r="A351" s="10">
        <v>346</v>
      </c>
      <c r="B351" s="15" t="s">
        <v>749</v>
      </c>
      <c r="C351" s="16" t="s">
        <v>750</v>
      </c>
      <c r="D351" s="16" t="s">
        <v>182</v>
      </c>
      <c r="E351" s="16" t="s">
        <v>1011</v>
      </c>
      <c r="F351" s="17">
        <v>2</v>
      </c>
      <c r="G351" s="4">
        <v>1</v>
      </c>
      <c r="H351" s="18" t="s">
        <v>981</v>
      </c>
      <c r="I351" s="19">
        <v>0</v>
      </c>
      <c r="J351" s="5">
        <v>0</v>
      </c>
      <c r="K351" s="5">
        <v>0</v>
      </c>
      <c r="L351" s="5">
        <f t="shared" ref="L351:L413" si="12">K351+J351</f>
        <v>0</v>
      </c>
      <c r="M351" s="5">
        <f t="shared" ref="M351:M413" si="13">L351*F351</f>
        <v>0</v>
      </c>
      <c r="N351" s="19"/>
      <c r="O351" s="4"/>
      <c r="P351" s="4"/>
      <c r="Q351" s="4"/>
      <c r="R351" s="4"/>
      <c r="S351" s="4"/>
      <c r="T351" s="20"/>
    </row>
    <row r="352" spans="1:20" s="1" customFormat="1" ht="30" x14ac:dyDescent="0.25">
      <c r="A352" s="10">
        <v>347</v>
      </c>
      <c r="B352" s="15" t="s">
        <v>126</v>
      </c>
      <c r="C352" s="16" t="s">
        <v>751</v>
      </c>
      <c r="D352" s="16" t="s">
        <v>939</v>
      </c>
      <c r="E352" s="16" t="s">
        <v>1011</v>
      </c>
      <c r="F352" s="17">
        <v>14</v>
      </c>
      <c r="G352" s="4">
        <v>1</v>
      </c>
      <c r="H352" s="18"/>
      <c r="I352" s="19">
        <v>0</v>
      </c>
      <c r="J352" s="5">
        <v>0</v>
      </c>
      <c r="K352" s="5">
        <v>0</v>
      </c>
      <c r="L352" s="5">
        <f t="shared" si="12"/>
        <v>0</v>
      </c>
      <c r="M352" s="5">
        <f t="shared" si="13"/>
        <v>0</v>
      </c>
      <c r="N352" s="19"/>
      <c r="O352" s="4"/>
      <c r="P352" s="4"/>
      <c r="Q352" s="4"/>
      <c r="R352" s="4"/>
      <c r="S352" s="4"/>
      <c r="T352" s="20"/>
    </row>
    <row r="353" spans="1:20" s="1" customFormat="1" ht="30" x14ac:dyDescent="0.25">
      <c r="A353" s="10">
        <v>348</v>
      </c>
      <c r="B353" s="15" t="s">
        <v>127</v>
      </c>
      <c r="C353" s="16" t="s">
        <v>752</v>
      </c>
      <c r="D353" s="16" t="s">
        <v>939</v>
      </c>
      <c r="E353" s="16" t="s">
        <v>1011</v>
      </c>
      <c r="F353" s="17">
        <v>14</v>
      </c>
      <c r="G353" s="4">
        <v>1</v>
      </c>
      <c r="H353" s="18"/>
      <c r="I353" s="19">
        <v>0</v>
      </c>
      <c r="J353" s="5">
        <v>0</v>
      </c>
      <c r="K353" s="5">
        <v>0</v>
      </c>
      <c r="L353" s="5">
        <f t="shared" si="12"/>
        <v>0</v>
      </c>
      <c r="M353" s="5">
        <f t="shared" si="13"/>
        <v>0</v>
      </c>
      <c r="N353" s="19"/>
      <c r="O353" s="4"/>
      <c r="P353" s="4"/>
      <c r="Q353" s="4"/>
      <c r="R353" s="4"/>
      <c r="S353" s="4"/>
      <c r="T353" s="20"/>
    </row>
    <row r="354" spans="1:20" s="1" customFormat="1" ht="30" x14ac:dyDescent="0.25">
      <c r="A354" s="10">
        <v>349</v>
      </c>
      <c r="B354" s="15" t="s">
        <v>753</v>
      </c>
      <c r="C354" s="16" t="s">
        <v>754</v>
      </c>
      <c r="D354" s="16" t="s">
        <v>944</v>
      </c>
      <c r="E354" s="16" t="s">
        <v>1011</v>
      </c>
      <c r="F354" s="17">
        <v>12</v>
      </c>
      <c r="G354" s="4">
        <v>1</v>
      </c>
      <c r="H354" s="18"/>
      <c r="I354" s="19">
        <v>0</v>
      </c>
      <c r="J354" s="5">
        <v>0</v>
      </c>
      <c r="K354" s="5">
        <v>0</v>
      </c>
      <c r="L354" s="5">
        <f t="shared" si="12"/>
        <v>0</v>
      </c>
      <c r="M354" s="5">
        <f t="shared" si="13"/>
        <v>0</v>
      </c>
      <c r="N354" s="19"/>
      <c r="O354" s="4"/>
      <c r="P354" s="4"/>
      <c r="Q354" s="4"/>
      <c r="R354" s="4"/>
      <c r="S354" s="4"/>
      <c r="T354" s="20"/>
    </row>
    <row r="355" spans="1:20" s="1" customFormat="1" x14ac:dyDescent="0.25">
      <c r="A355" s="10">
        <v>350</v>
      </c>
      <c r="B355" s="15" t="s">
        <v>128</v>
      </c>
      <c r="C355" s="16" t="s">
        <v>755</v>
      </c>
      <c r="D355" s="16" t="s">
        <v>943</v>
      </c>
      <c r="E355" s="16" t="s">
        <v>1011</v>
      </c>
      <c r="F355" s="17">
        <v>3200</v>
      </c>
      <c r="G355" s="4">
        <v>1</v>
      </c>
      <c r="H355" s="18"/>
      <c r="I355" s="19">
        <v>0</v>
      </c>
      <c r="J355" s="5">
        <v>0</v>
      </c>
      <c r="K355" s="5">
        <v>0</v>
      </c>
      <c r="L355" s="5">
        <f t="shared" si="12"/>
        <v>0</v>
      </c>
      <c r="M355" s="5">
        <f t="shared" si="13"/>
        <v>0</v>
      </c>
      <c r="N355" s="19"/>
      <c r="O355" s="4"/>
      <c r="P355" s="4"/>
      <c r="Q355" s="4"/>
      <c r="R355" s="4"/>
      <c r="S355" s="4"/>
      <c r="T355" s="20"/>
    </row>
    <row r="356" spans="1:20" s="1" customFormat="1" ht="30" x14ac:dyDescent="0.25">
      <c r="A356" s="10">
        <v>351</v>
      </c>
      <c r="B356" s="15" t="s">
        <v>756</v>
      </c>
      <c r="C356" s="16" t="s">
        <v>757</v>
      </c>
      <c r="D356" s="16" t="s">
        <v>946</v>
      </c>
      <c r="E356" s="16" t="s">
        <v>1011</v>
      </c>
      <c r="F356" s="17">
        <v>10</v>
      </c>
      <c r="G356" s="4">
        <v>1</v>
      </c>
      <c r="H356" s="18" t="s">
        <v>981</v>
      </c>
      <c r="I356" s="19">
        <v>0</v>
      </c>
      <c r="J356" s="5">
        <v>0</v>
      </c>
      <c r="K356" s="5">
        <v>0</v>
      </c>
      <c r="L356" s="5">
        <f t="shared" si="12"/>
        <v>0</v>
      </c>
      <c r="M356" s="5">
        <f t="shared" si="13"/>
        <v>0</v>
      </c>
      <c r="N356" s="19"/>
      <c r="O356" s="4"/>
      <c r="P356" s="4"/>
      <c r="Q356" s="4"/>
      <c r="R356" s="4"/>
      <c r="S356" s="4"/>
      <c r="T356" s="20"/>
    </row>
    <row r="357" spans="1:20" s="1" customFormat="1" ht="30" x14ac:dyDescent="0.25">
      <c r="A357" s="10">
        <v>352</v>
      </c>
      <c r="B357" s="15" t="s">
        <v>758</v>
      </c>
      <c r="C357" s="16" t="s">
        <v>759</v>
      </c>
      <c r="D357" s="16" t="s">
        <v>946</v>
      </c>
      <c r="E357" s="16" t="s">
        <v>1011</v>
      </c>
      <c r="F357" s="17">
        <v>14</v>
      </c>
      <c r="G357" s="4">
        <v>1</v>
      </c>
      <c r="H357" s="18" t="s">
        <v>981</v>
      </c>
      <c r="I357" s="19">
        <v>0</v>
      </c>
      <c r="J357" s="5">
        <v>0</v>
      </c>
      <c r="K357" s="5">
        <v>0</v>
      </c>
      <c r="L357" s="5">
        <f t="shared" si="12"/>
        <v>0</v>
      </c>
      <c r="M357" s="5">
        <f t="shared" si="13"/>
        <v>0</v>
      </c>
      <c r="N357" s="19"/>
      <c r="O357" s="4"/>
      <c r="P357" s="4"/>
      <c r="Q357" s="4"/>
      <c r="R357" s="4"/>
      <c r="S357" s="4"/>
      <c r="T357" s="20"/>
    </row>
    <row r="358" spans="1:20" s="1" customFormat="1" x14ac:dyDescent="0.25">
      <c r="A358" s="10">
        <v>353</v>
      </c>
      <c r="B358" s="15" t="s">
        <v>760</v>
      </c>
      <c r="C358" s="16" t="s">
        <v>761</v>
      </c>
      <c r="D358" s="16" t="s">
        <v>974</v>
      </c>
      <c r="E358" s="16" t="s">
        <v>1011</v>
      </c>
      <c r="F358" s="17">
        <v>1</v>
      </c>
      <c r="G358" s="4">
        <v>1</v>
      </c>
      <c r="H358" s="18"/>
      <c r="I358" s="19">
        <v>0</v>
      </c>
      <c r="J358" s="5">
        <v>0</v>
      </c>
      <c r="K358" s="5">
        <v>0</v>
      </c>
      <c r="L358" s="5">
        <f t="shared" si="12"/>
        <v>0</v>
      </c>
      <c r="M358" s="5">
        <f t="shared" si="13"/>
        <v>0</v>
      </c>
      <c r="N358" s="19"/>
      <c r="O358" s="4"/>
      <c r="P358" s="4"/>
      <c r="Q358" s="4"/>
      <c r="R358" s="4"/>
      <c r="S358" s="4"/>
      <c r="T358" s="20"/>
    </row>
    <row r="359" spans="1:20" s="1" customFormat="1" ht="30" x14ac:dyDescent="0.25">
      <c r="A359" s="10">
        <v>354</v>
      </c>
      <c r="B359" s="15" t="s">
        <v>129</v>
      </c>
      <c r="C359" s="16" t="s">
        <v>762</v>
      </c>
      <c r="D359" s="16" t="s">
        <v>945</v>
      </c>
      <c r="E359" s="16" t="s">
        <v>1011</v>
      </c>
      <c r="F359" s="17">
        <v>80</v>
      </c>
      <c r="G359" s="4">
        <v>1</v>
      </c>
      <c r="H359" s="18"/>
      <c r="I359" s="19">
        <v>0</v>
      </c>
      <c r="J359" s="5">
        <v>0</v>
      </c>
      <c r="K359" s="5">
        <v>0</v>
      </c>
      <c r="L359" s="5">
        <f t="shared" si="12"/>
        <v>0</v>
      </c>
      <c r="M359" s="5">
        <f t="shared" si="13"/>
        <v>0</v>
      </c>
      <c r="N359" s="19"/>
      <c r="O359" s="4"/>
      <c r="P359" s="4"/>
      <c r="Q359" s="4"/>
      <c r="R359" s="4"/>
      <c r="S359" s="4"/>
      <c r="T359" s="20"/>
    </row>
    <row r="360" spans="1:20" s="1" customFormat="1" ht="30" x14ac:dyDescent="0.25">
      <c r="A360" s="10">
        <v>355</v>
      </c>
      <c r="B360" s="15" t="s">
        <v>130</v>
      </c>
      <c r="C360" s="16" t="s">
        <v>763</v>
      </c>
      <c r="D360" s="16" t="s">
        <v>945</v>
      </c>
      <c r="E360" s="16" t="s">
        <v>1011</v>
      </c>
      <c r="F360" s="17">
        <v>80</v>
      </c>
      <c r="G360" s="4">
        <v>1</v>
      </c>
      <c r="H360" s="18"/>
      <c r="I360" s="19">
        <v>0</v>
      </c>
      <c r="J360" s="5">
        <v>0</v>
      </c>
      <c r="K360" s="5">
        <v>0</v>
      </c>
      <c r="L360" s="5">
        <f t="shared" si="12"/>
        <v>0</v>
      </c>
      <c r="M360" s="5">
        <f t="shared" si="13"/>
        <v>0</v>
      </c>
      <c r="N360" s="19"/>
      <c r="O360" s="4"/>
      <c r="P360" s="4"/>
      <c r="Q360" s="4"/>
      <c r="R360" s="4"/>
      <c r="S360" s="4"/>
      <c r="T360" s="20"/>
    </row>
    <row r="361" spans="1:20" s="1" customFormat="1" x14ac:dyDescent="0.25">
      <c r="A361" s="10">
        <v>356</v>
      </c>
      <c r="B361" s="15" t="s">
        <v>132</v>
      </c>
      <c r="C361" s="16" t="s">
        <v>764</v>
      </c>
      <c r="D361" s="16" t="s">
        <v>943</v>
      </c>
      <c r="E361" s="16" t="s">
        <v>1011</v>
      </c>
      <c r="F361" s="17">
        <v>370</v>
      </c>
      <c r="G361" s="4">
        <v>1</v>
      </c>
      <c r="H361" s="18"/>
      <c r="I361" s="19">
        <v>0</v>
      </c>
      <c r="J361" s="5">
        <v>0</v>
      </c>
      <c r="K361" s="5">
        <v>0</v>
      </c>
      <c r="L361" s="5">
        <f t="shared" si="12"/>
        <v>0</v>
      </c>
      <c r="M361" s="5">
        <f t="shared" si="13"/>
        <v>0</v>
      </c>
      <c r="N361" s="19"/>
      <c r="O361" s="4"/>
      <c r="P361" s="4"/>
      <c r="Q361" s="4"/>
      <c r="R361" s="4"/>
      <c r="S361" s="4"/>
      <c r="T361" s="20"/>
    </row>
    <row r="362" spans="1:20" s="1" customFormat="1" ht="30" x14ac:dyDescent="0.25">
      <c r="A362" s="10">
        <v>357</v>
      </c>
      <c r="B362" s="15" t="s">
        <v>133</v>
      </c>
      <c r="C362" s="16" t="s">
        <v>765</v>
      </c>
      <c r="D362" s="16" t="s">
        <v>945</v>
      </c>
      <c r="E362" s="16" t="s">
        <v>1011</v>
      </c>
      <c r="F362" s="17">
        <v>140</v>
      </c>
      <c r="G362" s="4">
        <v>1</v>
      </c>
      <c r="H362" s="18"/>
      <c r="I362" s="19">
        <v>0</v>
      </c>
      <c r="J362" s="5">
        <v>0</v>
      </c>
      <c r="K362" s="5">
        <v>0</v>
      </c>
      <c r="L362" s="5">
        <f t="shared" si="12"/>
        <v>0</v>
      </c>
      <c r="M362" s="5">
        <f t="shared" si="13"/>
        <v>0</v>
      </c>
      <c r="N362" s="19"/>
      <c r="O362" s="4"/>
      <c r="P362" s="4"/>
      <c r="Q362" s="4"/>
      <c r="R362" s="4"/>
      <c r="S362" s="4"/>
      <c r="T362" s="20"/>
    </row>
    <row r="363" spans="1:20" s="1" customFormat="1" ht="30" x14ac:dyDescent="0.25">
      <c r="A363" s="10">
        <v>358</v>
      </c>
      <c r="B363" s="15" t="s">
        <v>766</v>
      </c>
      <c r="C363" s="16" t="s">
        <v>767</v>
      </c>
      <c r="D363" s="16" t="s">
        <v>945</v>
      </c>
      <c r="E363" s="16" t="s">
        <v>1011</v>
      </c>
      <c r="F363" s="17">
        <v>10</v>
      </c>
      <c r="G363" s="4">
        <v>1</v>
      </c>
      <c r="H363" s="18"/>
      <c r="I363" s="19">
        <v>0</v>
      </c>
      <c r="J363" s="5">
        <v>0</v>
      </c>
      <c r="K363" s="5">
        <v>0</v>
      </c>
      <c r="L363" s="5">
        <f t="shared" si="12"/>
        <v>0</v>
      </c>
      <c r="M363" s="5">
        <f t="shared" si="13"/>
        <v>0</v>
      </c>
      <c r="N363" s="19"/>
      <c r="O363" s="4"/>
      <c r="P363" s="4"/>
      <c r="Q363" s="4"/>
      <c r="R363" s="4"/>
      <c r="S363" s="4"/>
      <c r="T363" s="20"/>
    </row>
    <row r="364" spans="1:20" s="1" customFormat="1" x14ac:dyDescent="0.25">
      <c r="A364" s="10">
        <v>359</v>
      </c>
      <c r="B364" s="15" t="s">
        <v>131</v>
      </c>
      <c r="C364" s="16" t="s">
        <v>768</v>
      </c>
      <c r="D364" s="16" t="s">
        <v>943</v>
      </c>
      <c r="E364" s="16" t="s">
        <v>1011</v>
      </c>
      <c r="F364" s="17">
        <v>2</v>
      </c>
      <c r="G364" s="4">
        <v>1</v>
      </c>
      <c r="H364" s="18"/>
      <c r="I364" s="19">
        <v>0</v>
      </c>
      <c r="J364" s="5">
        <v>0</v>
      </c>
      <c r="K364" s="5">
        <v>0</v>
      </c>
      <c r="L364" s="5">
        <f t="shared" si="12"/>
        <v>0</v>
      </c>
      <c r="M364" s="5">
        <f t="shared" si="13"/>
        <v>0</v>
      </c>
      <c r="N364" s="19"/>
      <c r="O364" s="4"/>
      <c r="P364" s="4"/>
      <c r="Q364" s="4"/>
      <c r="R364" s="4"/>
      <c r="S364" s="4"/>
      <c r="T364" s="20"/>
    </row>
    <row r="365" spans="1:20" s="1" customFormat="1" x14ac:dyDescent="0.25">
      <c r="A365" s="10">
        <v>360</v>
      </c>
      <c r="B365" s="15" t="s">
        <v>769</v>
      </c>
      <c r="C365" s="16" t="s">
        <v>770</v>
      </c>
      <c r="D365" s="16" t="s">
        <v>940</v>
      </c>
      <c r="E365" s="16" t="s">
        <v>1011</v>
      </c>
      <c r="F365" s="17">
        <v>2</v>
      </c>
      <c r="G365" s="4">
        <v>1</v>
      </c>
      <c r="H365" s="18"/>
      <c r="I365" s="19">
        <v>0</v>
      </c>
      <c r="J365" s="5">
        <v>0</v>
      </c>
      <c r="K365" s="5">
        <v>0</v>
      </c>
      <c r="L365" s="5">
        <f t="shared" si="12"/>
        <v>0</v>
      </c>
      <c r="M365" s="5">
        <f t="shared" si="13"/>
        <v>0</v>
      </c>
      <c r="N365" s="19"/>
      <c r="O365" s="4"/>
      <c r="P365" s="4"/>
      <c r="Q365" s="4"/>
      <c r="R365" s="4"/>
      <c r="S365" s="4"/>
      <c r="T365" s="20"/>
    </row>
    <row r="366" spans="1:20" s="1" customFormat="1" ht="30" x14ac:dyDescent="0.25">
      <c r="A366" s="10">
        <v>361</v>
      </c>
      <c r="B366" s="15" t="s">
        <v>771</v>
      </c>
      <c r="C366" s="16" t="s">
        <v>772</v>
      </c>
      <c r="D366" s="16" t="s">
        <v>939</v>
      </c>
      <c r="E366" s="16" t="s">
        <v>1011</v>
      </c>
      <c r="F366" s="17">
        <v>2</v>
      </c>
      <c r="G366" s="4">
        <v>1</v>
      </c>
      <c r="H366" s="18"/>
      <c r="I366" s="19">
        <v>0</v>
      </c>
      <c r="J366" s="5">
        <v>0</v>
      </c>
      <c r="K366" s="5">
        <v>0</v>
      </c>
      <c r="L366" s="5">
        <f t="shared" si="12"/>
        <v>0</v>
      </c>
      <c r="M366" s="5">
        <f t="shared" si="13"/>
        <v>0</v>
      </c>
      <c r="N366" s="19"/>
      <c r="O366" s="4"/>
      <c r="P366" s="4"/>
      <c r="Q366" s="4"/>
      <c r="R366" s="4"/>
      <c r="S366" s="4"/>
      <c r="T366" s="20"/>
    </row>
    <row r="367" spans="1:20" s="1" customFormat="1" ht="30" x14ac:dyDescent="0.25">
      <c r="A367" s="10">
        <v>362</v>
      </c>
      <c r="B367" s="15" t="s">
        <v>773</v>
      </c>
      <c r="C367" s="16" t="s">
        <v>774</v>
      </c>
      <c r="D367" s="16" t="s">
        <v>945</v>
      </c>
      <c r="E367" s="16" t="s">
        <v>1011</v>
      </c>
      <c r="F367" s="17">
        <v>1360</v>
      </c>
      <c r="G367" s="4">
        <v>1</v>
      </c>
      <c r="H367" s="18"/>
      <c r="I367" s="19">
        <v>0</v>
      </c>
      <c r="J367" s="5">
        <v>0</v>
      </c>
      <c r="K367" s="5">
        <v>0</v>
      </c>
      <c r="L367" s="5">
        <f t="shared" si="12"/>
        <v>0</v>
      </c>
      <c r="M367" s="5">
        <f t="shared" si="13"/>
        <v>0</v>
      </c>
      <c r="N367" s="19"/>
      <c r="O367" s="4"/>
      <c r="P367" s="4"/>
      <c r="Q367" s="4"/>
      <c r="R367" s="4"/>
      <c r="S367" s="4"/>
      <c r="T367" s="20"/>
    </row>
    <row r="368" spans="1:20" s="1" customFormat="1" ht="30" x14ac:dyDescent="0.25">
      <c r="A368" s="10">
        <v>363</v>
      </c>
      <c r="B368" s="15" t="s">
        <v>775</v>
      </c>
      <c r="C368" s="16" t="s">
        <v>776</v>
      </c>
      <c r="D368" s="16" t="s">
        <v>945</v>
      </c>
      <c r="E368" s="16" t="s">
        <v>1011</v>
      </c>
      <c r="F368" s="17">
        <v>98</v>
      </c>
      <c r="G368" s="4">
        <v>1</v>
      </c>
      <c r="H368" s="18"/>
      <c r="I368" s="19">
        <v>0</v>
      </c>
      <c r="J368" s="5">
        <v>0</v>
      </c>
      <c r="K368" s="5">
        <v>0</v>
      </c>
      <c r="L368" s="5">
        <f t="shared" si="12"/>
        <v>0</v>
      </c>
      <c r="M368" s="5">
        <f t="shared" si="13"/>
        <v>0</v>
      </c>
      <c r="N368" s="19"/>
      <c r="O368" s="4"/>
      <c r="P368" s="4"/>
      <c r="Q368" s="4"/>
      <c r="R368" s="4"/>
      <c r="S368" s="4"/>
      <c r="T368" s="20"/>
    </row>
    <row r="369" spans="1:20" s="1" customFormat="1" ht="30" x14ac:dyDescent="0.25">
      <c r="A369" s="10">
        <v>364</v>
      </c>
      <c r="B369" s="15" t="s">
        <v>134</v>
      </c>
      <c r="C369" s="16" t="s">
        <v>135</v>
      </c>
      <c r="D369" s="16" t="s">
        <v>945</v>
      </c>
      <c r="E369" s="16" t="s">
        <v>1011</v>
      </c>
      <c r="F369" s="17">
        <v>2</v>
      </c>
      <c r="G369" s="4">
        <v>1</v>
      </c>
      <c r="H369" s="18"/>
      <c r="I369" s="19">
        <v>0</v>
      </c>
      <c r="J369" s="5">
        <v>0</v>
      </c>
      <c r="K369" s="5">
        <v>0</v>
      </c>
      <c r="L369" s="5">
        <f t="shared" si="12"/>
        <v>0</v>
      </c>
      <c r="M369" s="5">
        <f t="shared" si="13"/>
        <v>0</v>
      </c>
      <c r="N369" s="19"/>
      <c r="O369" s="4"/>
      <c r="P369" s="4"/>
      <c r="Q369" s="4"/>
      <c r="R369" s="4"/>
      <c r="S369" s="4"/>
      <c r="T369" s="20"/>
    </row>
    <row r="370" spans="1:20" s="1" customFormat="1" x14ac:dyDescent="0.25">
      <c r="A370" s="10">
        <v>365</v>
      </c>
      <c r="B370" s="15" t="s">
        <v>136</v>
      </c>
      <c r="C370" s="16" t="s">
        <v>777</v>
      </c>
      <c r="D370" s="16" t="s">
        <v>940</v>
      </c>
      <c r="E370" s="16" t="s">
        <v>1011</v>
      </c>
      <c r="F370" s="17">
        <v>20</v>
      </c>
      <c r="G370" s="4">
        <v>1</v>
      </c>
      <c r="H370" s="18"/>
      <c r="I370" s="19">
        <v>0</v>
      </c>
      <c r="J370" s="5">
        <v>0</v>
      </c>
      <c r="K370" s="5">
        <v>0</v>
      </c>
      <c r="L370" s="5">
        <f t="shared" si="12"/>
        <v>0</v>
      </c>
      <c r="M370" s="5">
        <f t="shared" si="13"/>
        <v>0</v>
      </c>
      <c r="N370" s="19"/>
      <c r="O370" s="4"/>
      <c r="P370" s="4"/>
      <c r="Q370" s="4"/>
      <c r="R370" s="4"/>
      <c r="S370" s="4"/>
      <c r="T370" s="20"/>
    </row>
    <row r="371" spans="1:20" s="1" customFormat="1" ht="30" x14ac:dyDescent="0.25">
      <c r="A371" s="10">
        <v>366</v>
      </c>
      <c r="B371" s="15" t="s">
        <v>137</v>
      </c>
      <c r="C371" s="16" t="s">
        <v>778</v>
      </c>
      <c r="D371" s="16" t="s">
        <v>941</v>
      </c>
      <c r="E371" s="16" t="s">
        <v>1011</v>
      </c>
      <c r="F371" s="17">
        <v>2</v>
      </c>
      <c r="G371" s="4">
        <v>1</v>
      </c>
      <c r="H371" s="18"/>
      <c r="I371" s="19">
        <v>0</v>
      </c>
      <c r="J371" s="5">
        <v>0</v>
      </c>
      <c r="K371" s="5">
        <v>0</v>
      </c>
      <c r="L371" s="5">
        <f t="shared" si="12"/>
        <v>0</v>
      </c>
      <c r="M371" s="5">
        <f t="shared" si="13"/>
        <v>0</v>
      </c>
      <c r="N371" s="19"/>
      <c r="O371" s="4"/>
      <c r="P371" s="4"/>
      <c r="Q371" s="4"/>
      <c r="R371" s="4"/>
      <c r="S371" s="4"/>
      <c r="T371" s="20"/>
    </row>
    <row r="372" spans="1:20" s="1" customFormat="1" ht="30" x14ac:dyDescent="0.25">
      <c r="A372" s="10">
        <v>367</v>
      </c>
      <c r="B372" s="15" t="s">
        <v>779</v>
      </c>
      <c r="C372" s="16" t="s">
        <v>780</v>
      </c>
      <c r="D372" s="16" t="s">
        <v>940</v>
      </c>
      <c r="E372" s="16" t="s">
        <v>1011</v>
      </c>
      <c r="F372" s="17">
        <v>4</v>
      </c>
      <c r="G372" s="4">
        <v>1</v>
      </c>
      <c r="H372" s="18"/>
      <c r="I372" s="19">
        <v>0</v>
      </c>
      <c r="J372" s="5">
        <v>0</v>
      </c>
      <c r="K372" s="5">
        <v>0</v>
      </c>
      <c r="L372" s="5">
        <f t="shared" si="12"/>
        <v>0</v>
      </c>
      <c r="M372" s="5">
        <f t="shared" si="13"/>
        <v>0</v>
      </c>
      <c r="N372" s="19"/>
      <c r="O372" s="4"/>
      <c r="P372" s="4"/>
      <c r="Q372" s="4"/>
      <c r="R372" s="4"/>
      <c r="S372" s="4"/>
      <c r="T372" s="20"/>
    </row>
    <row r="373" spans="1:20" s="1" customFormat="1" x14ac:dyDescent="0.25">
      <c r="A373" s="10">
        <v>368</v>
      </c>
      <c r="B373" s="15" t="s">
        <v>782</v>
      </c>
      <c r="C373" s="16" t="s">
        <v>783</v>
      </c>
      <c r="D373" s="16" t="s">
        <v>171</v>
      </c>
      <c r="E373" s="16" t="s">
        <v>1011</v>
      </c>
      <c r="F373" s="17">
        <v>1</v>
      </c>
      <c r="G373" s="4">
        <v>1</v>
      </c>
      <c r="H373" s="18"/>
      <c r="I373" s="19">
        <v>0</v>
      </c>
      <c r="J373" s="5">
        <v>0</v>
      </c>
      <c r="K373" s="5">
        <v>0</v>
      </c>
      <c r="L373" s="5">
        <f t="shared" si="12"/>
        <v>0</v>
      </c>
      <c r="M373" s="5">
        <f t="shared" si="13"/>
        <v>0</v>
      </c>
      <c r="N373" s="19"/>
      <c r="O373" s="4"/>
      <c r="P373" s="4"/>
      <c r="Q373" s="4"/>
      <c r="R373" s="4"/>
      <c r="S373" s="4"/>
      <c r="T373" s="20"/>
    </row>
    <row r="374" spans="1:20" s="1" customFormat="1" ht="45" x14ac:dyDescent="0.25">
      <c r="A374" s="10">
        <v>369</v>
      </c>
      <c r="B374" s="15">
        <v>300102420</v>
      </c>
      <c r="C374" s="16" t="s">
        <v>784</v>
      </c>
      <c r="D374" s="16" t="s">
        <v>948</v>
      </c>
      <c r="E374" s="16" t="s">
        <v>1011</v>
      </c>
      <c r="F374" s="17">
        <v>1</v>
      </c>
      <c r="G374" s="4">
        <v>1</v>
      </c>
      <c r="H374" s="18"/>
      <c r="I374" s="19">
        <v>0</v>
      </c>
      <c r="J374" s="5">
        <v>0</v>
      </c>
      <c r="K374" s="5">
        <v>0</v>
      </c>
      <c r="L374" s="5">
        <f t="shared" si="12"/>
        <v>0</v>
      </c>
      <c r="M374" s="5">
        <f t="shared" si="13"/>
        <v>0</v>
      </c>
      <c r="N374" s="19"/>
      <c r="O374" s="4"/>
      <c r="P374" s="4"/>
      <c r="Q374" s="4"/>
      <c r="R374" s="4"/>
      <c r="S374" s="4"/>
      <c r="T374" s="20"/>
    </row>
    <row r="375" spans="1:20" s="1" customFormat="1" ht="30" x14ac:dyDescent="0.25">
      <c r="A375" s="10">
        <v>370</v>
      </c>
      <c r="B375" s="15" t="s">
        <v>138</v>
      </c>
      <c r="C375" s="16" t="s">
        <v>785</v>
      </c>
      <c r="D375" s="16" t="s">
        <v>945</v>
      </c>
      <c r="E375" s="16" t="s">
        <v>1011</v>
      </c>
      <c r="F375" s="17">
        <v>2200</v>
      </c>
      <c r="G375" s="4">
        <v>1</v>
      </c>
      <c r="H375" s="18"/>
      <c r="I375" s="19">
        <v>0</v>
      </c>
      <c r="J375" s="5">
        <v>0</v>
      </c>
      <c r="K375" s="5">
        <v>0</v>
      </c>
      <c r="L375" s="5">
        <f t="shared" si="12"/>
        <v>0</v>
      </c>
      <c r="M375" s="5">
        <f t="shared" si="13"/>
        <v>0</v>
      </c>
      <c r="N375" s="19"/>
      <c r="O375" s="4"/>
      <c r="P375" s="4"/>
      <c r="Q375" s="4"/>
      <c r="R375" s="4"/>
      <c r="S375" s="4"/>
      <c r="T375" s="20"/>
    </row>
    <row r="376" spans="1:20" s="1" customFormat="1" x14ac:dyDescent="0.25">
      <c r="A376" s="10">
        <v>371</v>
      </c>
      <c r="B376" s="15" t="s">
        <v>786</v>
      </c>
      <c r="C376" s="16" t="s">
        <v>787</v>
      </c>
      <c r="D376" s="16" t="s">
        <v>183</v>
      </c>
      <c r="E376" s="16" t="s">
        <v>1011</v>
      </c>
      <c r="F376" s="17">
        <v>10</v>
      </c>
      <c r="G376" s="4">
        <v>1</v>
      </c>
      <c r="H376" s="18"/>
      <c r="I376" s="19">
        <v>0</v>
      </c>
      <c r="J376" s="5">
        <v>0</v>
      </c>
      <c r="K376" s="5">
        <v>0</v>
      </c>
      <c r="L376" s="5">
        <f t="shared" si="12"/>
        <v>0</v>
      </c>
      <c r="M376" s="5">
        <f t="shared" si="13"/>
        <v>0</v>
      </c>
      <c r="N376" s="19"/>
      <c r="O376" s="4"/>
      <c r="P376" s="4"/>
      <c r="Q376" s="4"/>
      <c r="R376" s="4"/>
      <c r="S376" s="4"/>
      <c r="T376" s="20"/>
    </row>
    <row r="377" spans="1:20" s="1" customFormat="1" ht="30" x14ac:dyDescent="0.25">
      <c r="A377" s="10">
        <v>372</v>
      </c>
      <c r="B377" s="15" t="s">
        <v>788</v>
      </c>
      <c r="C377" s="16" t="s">
        <v>789</v>
      </c>
      <c r="D377" s="16" t="s">
        <v>942</v>
      </c>
      <c r="E377" s="16" t="s">
        <v>1011</v>
      </c>
      <c r="F377" s="17">
        <v>460</v>
      </c>
      <c r="G377" s="4">
        <v>1</v>
      </c>
      <c r="H377" s="18"/>
      <c r="I377" s="19">
        <v>0</v>
      </c>
      <c r="J377" s="5">
        <v>0</v>
      </c>
      <c r="K377" s="5">
        <v>0</v>
      </c>
      <c r="L377" s="5">
        <f t="shared" si="12"/>
        <v>0</v>
      </c>
      <c r="M377" s="5">
        <f t="shared" si="13"/>
        <v>0</v>
      </c>
      <c r="N377" s="19"/>
      <c r="O377" s="4"/>
      <c r="P377" s="4"/>
      <c r="Q377" s="4"/>
      <c r="R377" s="4"/>
      <c r="S377" s="4"/>
      <c r="T377" s="20"/>
    </row>
    <row r="378" spans="1:20" s="1" customFormat="1" x14ac:dyDescent="0.25">
      <c r="A378" s="10">
        <v>373</v>
      </c>
      <c r="B378" s="15" t="s">
        <v>790</v>
      </c>
      <c r="C378" s="16" t="s">
        <v>791</v>
      </c>
      <c r="D378" s="16" t="s">
        <v>940</v>
      </c>
      <c r="E378" s="16" t="s">
        <v>1011</v>
      </c>
      <c r="F378" s="17">
        <v>1888</v>
      </c>
      <c r="G378" s="4">
        <v>1</v>
      </c>
      <c r="H378" s="18"/>
      <c r="I378" s="19">
        <v>0</v>
      </c>
      <c r="J378" s="5">
        <v>0</v>
      </c>
      <c r="K378" s="5">
        <v>0</v>
      </c>
      <c r="L378" s="5">
        <f t="shared" si="12"/>
        <v>0</v>
      </c>
      <c r="M378" s="5">
        <f t="shared" si="13"/>
        <v>0</v>
      </c>
      <c r="N378" s="19"/>
      <c r="O378" s="4"/>
      <c r="P378" s="4"/>
      <c r="Q378" s="4"/>
      <c r="R378" s="4"/>
      <c r="S378" s="4"/>
      <c r="T378" s="20"/>
    </row>
    <row r="379" spans="1:20" s="1" customFormat="1" x14ac:dyDescent="0.25">
      <c r="A379" s="10">
        <v>374</v>
      </c>
      <c r="B379" s="15" t="s">
        <v>359</v>
      </c>
      <c r="C379" s="16" t="s">
        <v>792</v>
      </c>
      <c r="D379" s="16" t="s">
        <v>170</v>
      </c>
      <c r="E379" s="16" t="s">
        <v>1011</v>
      </c>
      <c r="F379" s="17">
        <v>20</v>
      </c>
      <c r="G379" s="4">
        <v>1</v>
      </c>
      <c r="H379" s="18"/>
      <c r="I379" s="19">
        <v>0</v>
      </c>
      <c r="J379" s="5">
        <v>0</v>
      </c>
      <c r="K379" s="5">
        <v>0</v>
      </c>
      <c r="L379" s="5">
        <f t="shared" si="12"/>
        <v>0</v>
      </c>
      <c r="M379" s="5">
        <f t="shared" si="13"/>
        <v>0</v>
      </c>
      <c r="N379" s="19"/>
      <c r="O379" s="4"/>
      <c r="P379" s="4"/>
      <c r="Q379" s="4"/>
      <c r="R379" s="4"/>
      <c r="S379" s="4"/>
      <c r="T379" s="20"/>
    </row>
    <row r="380" spans="1:20" s="1" customFormat="1" x14ac:dyDescent="0.25">
      <c r="A380" s="10">
        <v>375</v>
      </c>
      <c r="B380" s="15" t="s">
        <v>793</v>
      </c>
      <c r="C380" s="16" t="s">
        <v>794</v>
      </c>
      <c r="D380" s="16" t="s">
        <v>170</v>
      </c>
      <c r="E380" s="16" t="s">
        <v>1011</v>
      </c>
      <c r="F380" s="17">
        <v>60</v>
      </c>
      <c r="G380" s="4">
        <v>1</v>
      </c>
      <c r="H380" s="18" t="s">
        <v>981</v>
      </c>
      <c r="I380" s="19">
        <v>0</v>
      </c>
      <c r="J380" s="5">
        <v>0</v>
      </c>
      <c r="K380" s="5">
        <v>0</v>
      </c>
      <c r="L380" s="5">
        <f t="shared" si="12"/>
        <v>0</v>
      </c>
      <c r="M380" s="5">
        <f t="shared" si="13"/>
        <v>0</v>
      </c>
      <c r="N380" s="19"/>
      <c r="O380" s="4"/>
      <c r="P380" s="4"/>
      <c r="Q380" s="4"/>
      <c r="R380" s="4"/>
      <c r="S380" s="4"/>
      <c r="T380" s="20"/>
    </row>
    <row r="381" spans="1:20" s="1" customFormat="1" x14ac:dyDescent="0.25">
      <c r="A381" s="10">
        <v>376</v>
      </c>
      <c r="B381" s="15" t="s">
        <v>795</v>
      </c>
      <c r="C381" s="16" t="s">
        <v>796</v>
      </c>
      <c r="D381" s="16" t="s">
        <v>940</v>
      </c>
      <c r="E381" s="16" t="s">
        <v>1011</v>
      </c>
      <c r="F381" s="17">
        <v>2</v>
      </c>
      <c r="G381" s="4">
        <v>1</v>
      </c>
      <c r="H381" s="18"/>
      <c r="I381" s="19">
        <v>0</v>
      </c>
      <c r="J381" s="5">
        <v>0</v>
      </c>
      <c r="K381" s="5">
        <v>0</v>
      </c>
      <c r="L381" s="5">
        <f t="shared" si="12"/>
        <v>0</v>
      </c>
      <c r="M381" s="5">
        <f t="shared" si="13"/>
        <v>0</v>
      </c>
      <c r="N381" s="19"/>
      <c r="O381" s="4"/>
      <c r="P381" s="4"/>
      <c r="Q381" s="4"/>
      <c r="R381" s="4"/>
      <c r="S381" s="4"/>
      <c r="T381" s="20"/>
    </row>
    <row r="382" spans="1:20" s="1" customFormat="1" x14ac:dyDescent="0.25">
      <c r="A382" s="10">
        <v>377</v>
      </c>
      <c r="B382" s="15" t="s">
        <v>797</v>
      </c>
      <c r="C382" s="16" t="s">
        <v>798</v>
      </c>
      <c r="D382" s="16" t="s">
        <v>183</v>
      </c>
      <c r="E382" s="16" t="s">
        <v>1011</v>
      </c>
      <c r="F382" s="17">
        <v>480</v>
      </c>
      <c r="G382" s="4">
        <v>1</v>
      </c>
      <c r="H382" s="18"/>
      <c r="I382" s="19">
        <v>0</v>
      </c>
      <c r="J382" s="5">
        <v>0</v>
      </c>
      <c r="K382" s="5">
        <v>0</v>
      </c>
      <c r="L382" s="5">
        <f t="shared" si="12"/>
        <v>0</v>
      </c>
      <c r="M382" s="5">
        <f t="shared" si="13"/>
        <v>0</v>
      </c>
      <c r="N382" s="19"/>
      <c r="O382" s="4"/>
      <c r="P382" s="4"/>
      <c r="Q382" s="4"/>
      <c r="R382" s="4"/>
      <c r="S382" s="4"/>
      <c r="T382" s="20"/>
    </row>
    <row r="383" spans="1:20" s="1" customFormat="1" ht="30" x14ac:dyDescent="0.25">
      <c r="A383" s="10">
        <v>378</v>
      </c>
      <c r="B383" s="15" t="s">
        <v>799</v>
      </c>
      <c r="C383" s="16" t="s">
        <v>800</v>
      </c>
      <c r="D383" s="16" t="s">
        <v>940</v>
      </c>
      <c r="E383" s="16" t="s">
        <v>1011</v>
      </c>
      <c r="F383" s="17">
        <v>20</v>
      </c>
      <c r="G383" s="4">
        <v>1</v>
      </c>
      <c r="H383" s="18"/>
      <c r="I383" s="19">
        <v>0</v>
      </c>
      <c r="J383" s="5">
        <v>0</v>
      </c>
      <c r="K383" s="5">
        <v>0</v>
      </c>
      <c r="L383" s="5">
        <f t="shared" si="12"/>
        <v>0</v>
      </c>
      <c r="M383" s="5">
        <f t="shared" si="13"/>
        <v>0</v>
      </c>
      <c r="N383" s="19"/>
      <c r="O383" s="4"/>
      <c r="P383" s="4"/>
      <c r="Q383" s="4"/>
      <c r="R383" s="4"/>
      <c r="S383" s="4"/>
      <c r="T383" s="20"/>
    </row>
    <row r="384" spans="1:20" s="1" customFormat="1" ht="30" x14ac:dyDescent="0.25">
      <c r="A384" s="10">
        <v>379</v>
      </c>
      <c r="B384" s="15" t="s">
        <v>801</v>
      </c>
      <c r="C384" s="16" t="s">
        <v>802</v>
      </c>
      <c r="D384" s="16" t="s">
        <v>940</v>
      </c>
      <c r="E384" s="16" t="s">
        <v>1011</v>
      </c>
      <c r="F384" s="17">
        <v>12</v>
      </c>
      <c r="G384" s="4">
        <v>1</v>
      </c>
      <c r="H384" s="18"/>
      <c r="I384" s="19">
        <v>0</v>
      </c>
      <c r="J384" s="5">
        <v>0</v>
      </c>
      <c r="K384" s="5">
        <v>0</v>
      </c>
      <c r="L384" s="5">
        <f t="shared" si="12"/>
        <v>0</v>
      </c>
      <c r="M384" s="5">
        <f t="shared" si="13"/>
        <v>0</v>
      </c>
      <c r="N384" s="19"/>
      <c r="O384" s="4"/>
      <c r="P384" s="4"/>
      <c r="Q384" s="4"/>
      <c r="R384" s="4"/>
      <c r="S384" s="4"/>
      <c r="T384" s="20"/>
    </row>
    <row r="385" spans="1:20" s="1" customFormat="1" x14ac:dyDescent="0.25">
      <c r="A385" s="10">
        <v>380</v>
      </c>
      <c r="B385" s="15" t="s">
        <v>803</v>
      </c>
      <c r="C385" s="16" t="s">
        <v>804</v>
      </c>
      <c r="D385" s="16" t="s">
        <v>943</v>
      </c>
      <c r="E385" s="16" t="s">
        <v>1011</v>
      </c>
      <c r="F385" s="17">
        <v>10</v>
      </c>
      <c r="G385" s="4">
        <v>1</v>
      </c>
      <c r="H385" s="18"/>
      <c r="I385" s="19">
        <v>0</v>
      </c>
      <c r="J385" s="5">
        <v>0</v>
      </c>
      <c r="K385" s="5">
        <v>0</v>
      </c>
      <c r="L385" s="5">
        <f t="shared" si="12"/>
        <v>0</v>
      </c>
      <c r="M385" s="5">
        <f t="shared" si="13"/>
        <v>0</v>
      </c>
      <c r="N385" s="19"/>
      <c r="O385" s="4"/>
      <c r="P385" s="4"/>
      <c r="Q385" s="4"/>
      <c r="R385" s="4"/>
      <c r="S385" s="4"/>
      <c r="T385" s="20"/>
    </row>
    <row r="386" spans="1:20" s="1" customFormat="1" x14ac:dyDescent="0.25">
      <c r="A386" s="10">
        <v>381</v>
      </c>
      <c r="B386" s="15" t="s">
        <v>805</v>
      </c>
      <c r="C386" s="16" t="s">
        <v>806</v>
      </c>
      <c r="D386" s="16" t="s">
        <v>943</v>
      </c>
      <c r="E386" s="16" t="s">
        <v>1011</v>
      </c>
      <c r="F386" s="17">
        <v>60</v>
      </c>
      <c r="G386" s="4">
        <v>1</v>
      </c>
      <c r="H386" s="18"/>
      <c r="I386" s="19">
        <v>0</v>
      </c>
      <c r="J386" s="5">
        <v>0</v>
      </c>
      <c r="K386" s="5">
        <v>0</v>
      </c>
      <c r="L386" s="5">
        <f t="shared" si="12"/>
        <v>0</v>
      </c>
      <c r="M386" s="5">
        <f t="shared" si="13"/>
        <v>0</v>
      </c>
      <c r="N386" s="19"/>
      <c r="O386" s="4"/>
      <c r="P386" s="4"/>
      <c r="Q386" s="4"/>
      <c r="R386" s="4"/>
      <c r="S386" s="4"/>
      <c r="T386" s="20"/>
    </row>
    <row r="387" spans="1:20" s="1" customFormat="1" x14ac:dyDescent="0.25">
      <c r="A387" s="10">
        <v>382</v>
      </c>
      <c r="B387" s="15" t="s">
        <v>807</v>
      </c>
      <c r="C387" s="16" t="s">
        <v>808</v>
      </c>
      <c r="D387" s="16" t="s">
        <v>170</v>
      </c>
      <c r="E387" s="16" t="s">
        <v>1011</v>
      </c>
      <c r="F387" s="17">
        <v>102</v>
      </c>
      <c r="G387" s="4">
        <v>1</v>
      </c>
      <c r="H387" s="18" t="s">
        <v>981</v>
      </c>
      <c r="I387" s="19">
        <v>0</v>
      </c>
      <c r="J387" s="5">
        <v>0</v>
      </c>
      <c r="K387" s="5">
        <v>0</v>
      </c>
      <c r="L387" s="5">
        <f t="shared" si="12"/>
        <v>0</v>
      </c>
      <c r="M387" s="5">
        <f t="shared" si="13"/>
        <v>0</v>
      </c>
      <c r="N387" s="19"/>
      <c r="O387" s="4"/>
      <c r="P387" s="4"/>
      <c r="Q387" s="4"/>
      <c r="R387" s="4"/>
      <c r="S387" s="4"/>
      <c r="T387" s="20"/>
    </row>
    <row r="388" spans="1:20" s="1" customFormat="1" ht="30" x14ac:dyDescent="0.25">
      <c r="A388" s="10">
        <v>383</v>
      </c>
      <c r="B388" s="15" t="s">
        <v>809</v>
      </c>
      <c r="C388" s="16" t="s">
        <v>810</v>
      </c>
      <c r="D388" s="16" t="s">
        <v>170</v>
      </c>
      <c r="E388" s="16" t="s">
        <v>1011</v>
      </c>
      <c r="F388" s="17">
        <v>6</v>
      </c>
      <c r="G388" s="4">
        <v>1</v>
      </c>
      <c r="H388" s="18" t="s">
        <v>981</v>
      </c>
      <c r="I388" s="19">
        <v>0</v>
      </c>
      <c r="J388" s="5">
        <v>0</v>
      </c>
      <c r="K388" s="5">
        <v>0</v>
      </c>
      <c r="L388" s="5">
        <f t="shared" si="12"/>
        <v>0</v>
      </c>
      <c r="M388" s="5">
        <f t="shared" si="13"/>
        <v>0</v>
      </c>
      <c r="N388" s="19"/>
      <c r="O388" s="4"/>
      <c r="P388" s="4"/>
      <c r="Q388" s="4"/>
      <c r="R388" s="4"/>
      <c r="S388" s="4"/>
      <c r="T388" s="20"/>
    </row>
    <row r="389" spans="1:20" s="1" customFormat="1" ht="30" x14ac:dyDescent="0.25">
      <c r="A389" s="10">
        <v>384</v>
      </c>
      <c r="B389" s="15" t="s">
        <v>139</v>
      </c>
      <c r="C389" s="16" t="s">
        <v>811</v>
      </c>
      <c r="D389" s="16" t="s">
        <v>943</v>
      </c>
      <c r="E389" s="16" t="s">
        <v>1011</v>
      </c>
      <c r="F389" s="17">
        <v>200</v>
      </c>
      <c r="G389" s="4">
        <v>1</v>
      </c>
      <c r="H389" s="18"/>
      <c r="I389" s="19">
        <v>0</v>
      </c>
      <c r="J389" s="5">
        <v>0</v>
      </c>
      <c r="K389" s="5">
        <v>0</v>
      </c>
      <c r="L389" s="5">
        <f t="shared" si="12"/>
        <v>0</v>
      </c>
      <c r="M389" s="5">
        <f t="shared" si="13"/>
        <v>0</v>
      </c>
      <c r="N389" s="19"/>
      <c r="O389" s="4"/>
      <c r="P389" s="4"/>
      <c r="Q389" s="4"/>
      <c r="R389" s="4"/>
      <c r="S389" s="4"/>
      <c r="T389" s="20"/>
    </row>
    <row r="390" spans="1:20" s="1" customFormat="1" ht="30" x14ac:dyDescent="0.25">
      <c r="A390" s="10">
        <v>385</v>
      </c>
      <c r="B390" s="15" t="s">
        <v>812</v>
      </c>
      <c r="C390" s="16" t="s">
        <v>813</v>
      </c>
      <c r="D390" s="16" t="s">
        <v>940</v>
      </c>
      <c r="E390" s="16" t="s">
        <v>1011</v>
      </c>
      <c r="F390" s="17">
        <v>94</v>
      </c>
      <c r="G390" s="4">
        <v>1</v>
      </c>
      <c r="H390" s="18"/>
      <c r="I390" s="19">
        <v>0</v>
      </c>
      <c r="J390" s="5">
        <v>0</v>
      </c>
      <c r="K390" s="5">
        <v>0</v>
      </c>
      <c r="L390" s="5">
        <f t="shared" si="12"/>
        <v>0</v>
      </c>
      <c r="M390" s="5">
        <f t="shared" si="13"/>
        <v>0</v>
      </c>
      <c r="N390" s="19"/>
      <c r="O390" s="4"/>
      <c r="P390" s="4"/>
      <c r="Q390" s="4"/>
      <c r="R390" s="4"/>
      <c r="S390" s="4"/>
      <c r="T390" s="20"/>
    </row>
    <row r="391" spans="1:20" s="1" customFormat="1" ht="30" x14ac:dyDescent="0.25">
      <c r="A391" s="10">
        <v>386</v>
      </c>
      <c r="B391" s="15" t="s">
        <v>814</v>
      </c>
      <c r="C391" s="16" t="s">
        <v>815</v>
      </c>
      <c r="D391" s="16" t="s">
        <v>942</v>
      </c>
      <c r="E391" s="16" t="s">
        <v>1011</v>
      </c>
      <c r="F391" s="17">
        <v>130</v>
      </c>
      <c r="G391" s="4">
        <v>1</v>
      </c>
      <c r="H391" s="18"/>
      <c r="I391" s="19">
        <v>0</v>
      </c>
      <c r="J391" s="5">
        <v>0</v>
      </c>
      <c r="K391" s="5">
        <v>0</v>
      </c>
      <c r="L391" s="5">
        <f t="shared" si="12"/>
        <v>0</v>
      </c>
      <c r="M391" s="5">
        <f t="shared" si="13"/>
        <v>0</v>
      </c>
      <c r="N391" s="19"/>
      <c r="O391" s="4"/>
      <c r="P391" s="4"/>
      <c r="Q391" s="4"/>
      <c r="R391" s="4"/>
      <c r="S391" s="4"/>
      <c r="T391" s="20"/>
    </row>
    <row r="392" spans="1:20" s="1" customFormat="1" x14ac:dyDescent="0.25">
      <c r="A392" s="10">
        <v>387</v>
      </c>
      <c r="B392" s="15" t="s">
        <v>816</v>
      </c>
      <c r="C392" s="16" t="s">
        <v>817</v>
      </c>
      <c r="D392" s="16" t="s">
        <v>943</v>
      </c>
      <c r="E392" s="16" t="s">
        <v>1011</v>
      </c>
      <c r="F392" s="17">
        <v>168</v>
      </c>
      <c r="G392" s="4">
        <v>1</v>
      </c>
      <c r="H392" s="18"/>
      <c r="I392" s="19">
        <v>0</v>
      </c>
      <c r="J392" s="5">
        <v>0</v>
      </c>
      <c r="K392" s="5">
        <v>0</v>
      </c>
      <c r="L392" s="5">
        <f t="shared" si="12"/>
        <v>0</v>
      </c>
      <c r="M392" s="5">
        <f t="shared" si="13"/>
        <v>0</v>
      </c>
      <c r="N392" s="19"/>
      <c r="O392" s="4"/>
      <c r="P392" s="4"/>
      <c r="Q392" s="4"/>
      <c r="R392" s="4"/>
      <c r="S392" s="4"/>
      <c r="T392" s="20"/>
    </row>
    <row r="393" spans="1:20" s="1" customFormat="1" x14ac:dyDescent="0.25">
      <c r="A393" s="10">
        <v>388</v>
      </c>
      <c r="B393" s="15" t="s">
        <v>168</v>
      </c>
      <c r="C393" s="16" t="s">
        <v>818</v>
      </c>
      <c r="D393" s="16" t="s">
        <v>940</v>
      </c>
      <c r="E393" s="16" t="s">
        <v>1011</v>
      </c>
      <c r="F393" s="17">
        <v>4</v>
      </c>
      <c r="G393" s="4">
        <v>1</v>
      </c>
      <c r="H393" s="18"/>
      <c r="I393" s="19">
        <v>0</v>
      </c>
      <c r="J393" s="5">
        <v>0</v>
      </c>
      <c r="K393" s="5">
        <v>0</v>
      </c>
      <c r="L393" s="5">
        <f t="shared" si="12"/>
        <v>0</v>
      </c>
      <c r="M393" s="5">
        <f t="shared" si="13"/>
        <v>0</v>
      </c>
      <c r="N393" s="19"/>
      <c r="O393" s="4"/>
      <c r="P393" s="4"/>
      <c r="Q393" s="4"/>
      <c r="R393" s="4"/>
      <c r="S393" s="4"/>
      <c r="T393" s="20"/>
    </row>
    <row r="394" spans="1:20" s="1" customFormat="1" ht="30" x14ac:dyDescent="0.25">
      <c r="A394" s="10">
        <v>389</v>
      </c>
      <c r="B394" s="15" t="s">
        <v>819</v>
      </c>
      <c r="C394" s="16" t="s">
        <v>820</v>
      </c>
      <c r="D394" s="16" t="s">
        <v>185</v>
      </c>
      <c r="E394" s="16" t="s">
        <v>1011</v>
      </c>
      <c r="F394" s="17">
        <v>160</v>
      </c>
      <c r="G394" s="4">
        <v>1</v>
      </c>
      <c r="H394" s="18"/>
      <c r="I394" s="19">
        <v>0</v>
      </c>
      <c r="J394" s="5">
        <v>0</v>
      </c>
      <c r="K394" s="5">
        <v>0</v>
      </c>
      <c r="L394" s="5">
        <f t="shared" si="12"/>
        <v>0</v>
      </c>
      <c r="M394" s="5">
        <f t="shared" si="13"/>
        <v>0</v>
      </c>
      <c r="N394" s="19"/>
      <c r="O394" s="4"/>
      <c r="P394" s="4"/>
      <c r="Q394" s="4"/>
      <c r="R394" s="4"/>
      <c r="S394" s="4"/>
      <c r="T394" s="20"/>
    </row>
    <row r="395" spans="1:20" s="1" customFormat="1" ht="30" x14ac:dyDescent="0.25">
      <c r="A395" s="10">
        <v>390</v>
      </c>
      <c r="B395" s="15" t="s">
        <v>97</v>
      </c>
      <c r="C395" s="16" t="s">
        <v>821</v>
      </c>
      <c r="D395" s="16" t="s">
        <v>185</v>
      </c>
      <c r="E395" s="16" t="s">
        <v>1011</v>
      </c>
      <c r="F395" s="17">
        <v>8300</v>
      </c>
      <c r="G395" s="4">
        <v>1</v>
      </c>
      <c r="H395" s="18"/>
      <c r="I395" s="19">
        <v>0</v>
      </c>
      <c r="J395" s="5">
        <v>0</v>
      </c>
      <c r="K395" s="5">
        <v>0</v>
      </c>
      <c r="L395" s="5">
        <f t="shared" si="12"/>
        <v>0</v>
      </c>
      <c r="M395" s="5">
        <f t="shared" si="13"/>
        <v>0</v>
      </c>
      <c r="N395" s="19"/>
      <c r="O395" s="4"/>
      <c r="P395" s="4"/>
      <c r="Q395" s="4"/>
      <c r="R395" s="4"/>
      <c r="S395" s="4"/>
      <c r="T395" s="20"/>
    </row>
    <row r="396" spans="1:20" s="1" customFormat="1" x14ac:dyDescent="0.25">
      <c r="A396" s="10">
        <v>391</v>
      </c>
      <c r="B396" s="15" t="s">
        <v>822</v>
      </c>
      <c r="C396" s="16" t="s">
        <v>823</v>
      </c>
      <c r="D396" s="16" t="s">
        <v>170</v>
      </c>
      <c r="E396" s="16" t="s">
        <v>1011</v>
      </c>
      <c r="F396" s="17">
        <v>60</v>
      </c>
      <c r="G396" s="4">
        <v>1</v>
      </c>
      <c r="H396" s="18" t="s">
        <v>981</v>
      </c>
      <c r="I396" s="19">
        <v>0</v>
      </c>
      <c r="J396" s="5">
        <v>0</v>
      </c>
      <c r="K396" s="5">
        <v>0</v>
      </c>
      <c r="L396" s="5">
        <f t="shared" si="12"/>
        <v>0</v>
      </c>
      <c r="M396" s="5">
        <f t="shared" si="13"/>
        <v>0</v>
      </c>
      <c r="N396" s="19"/>
      <c r="O396" s="4"/>
      <c r="P396" s="4"/>
      <c r="Q396" s="4"/>
      <c r="R396" s="4"/>
      <c r="S396" s="4"/>
      <c r="T396" s="20"/>
    </row>
    <row r="397" spans="1:20" s="1" customFormat="1" x14ac:dyDescent="0.25">
      <c r="A397" s="10">
        <v>392</v>
      </c>
      <c r="B397" s="15" t="s">
        <v>824</v>
      </c>
      <c r="C397" s="16" t="s">
        <v>825</v>
      </c>
      <c r="D397" s="16" t="s">
        <v>976</v>
      </c>
      <c r="E397" s="16" t="s">
        <v>1011</v>
      </c>
      <c r="F397" s="17">
        <v>6</v>
      </c>
      <c r="G397" s="4">
        <v>1</v>
      </c>
      <c r="H397" s="18" t="s">
        <v>981</v>
      </c>
      <c r="I397" s="19">
        <v>0</v>
      </c>
      <c r="J397" s="5">
        <v>0</v>
      </c>
      <c r="K397" s="5">
        <v>0</v>
      </c>
      <c r="L397" s="5">
        <f t="shared" si="12"/>
        <v>0</v>
      </c>
      <c r="M397" s="5">
        <f t="shared" si="13"/>
        <v>0</v>
      </c>
      <c r="N397" s="19"/>
      <c r="O397" s="4"/>
      <c r="P397" s="4"/>
      <c r="Q397" s="4"/>
      <c r="R397" s="4"/>
      <c r="S397" s="4"/>
      <c r="T397" s="20"/>
    </row>
    <row r="398" spans="1:20" s="1" customFormat="1" x14ac:dyDescent="0.25">
      <c r="A398" s="10">
        <v>393</v>
      </c>
      <c r="B398" s="15" t="s">
        <v>826</v>
      </c>
      <c r="C398" s="16" t="s">
        <v>827</v>
      </c>
      <c r="D398" s="16" t="s">
        <v>977</v>
      </c>
      <c r="E398" s="16" t="s">
        <v>1011</v>
      </c>
      <c r="F398" s="17">
        <v>6</v>
      </c>
      <c r="G398" s="4">
        <v>1</v>
      </c>
      <c r="H398" s="18" t="s">
        <v>981</v>
      </c>
      <c r="I398" s="19">
        <v>0</v>
      </c>
      <c r="J398" s="5">
        <v>0</v>
      </c>
      <c r="K398" s="5">
        <v>0</v>
      </c>
      <c r="L398" s="5">
        <f t="shared" si="12"/>
        <v>0</v>
      </c>
      <c r="M398" s="5">
        <f t="shared" si="13"/>
        <v>0</v>
      </c>
      <c r="N398" s="19"/>
      <c r="O398" s="4"/>
      <c r="P398" s="4"/>
      <c r="Q398" s="4"/>
      <c r="R398" s="4"/>
      <c r="S398" s="4"/>
      <c r="T398" s="20"/>
    </row>
    <row r="399" spans="1:20" s="1" customFormat="1" x14ac:dyDescent="0.25">
      <c r="A399" s="10">
        <v>394</v>
      </c>
      <c r="B399" s="15" t="s">
        <v>140</v>
      </c>
      <c r="C399" s="16" t="s">
        <v>828</v>
      </c>
      <c r="D399" s="16" t="s">
        <v>958</v>
      </c>
      <c r="E399" s="16" t="s">
        <v>1011</v>
      </c>
      <c r="F399" s="17">
        <v>300</v>
      </c>
      <c r="G399" s="4">
        <v>1</v>
      </c>
      <c r="H399" s="18"/>
      <c r="I399" s="19">
        <v>0</v>
      </c>
      <c r="J399" s="5">
        <v>0</v>
      </c>
      <c r="K399" s="5">
        <v>0</v>
      </c>
      <c r="L399" s="5">
        <f t="shared" si="12"/>
        <v>0</v>
      </c>
      <c r="M399" s="5">
        <f t="shared" si="13"/>
        <v>0</v>
      </c>
      <c r="N399" s="19"/>
      <c r="O399" s="4"/>
      <c r="P399" s="4"/>
      <c r="Q399" s="4"/>
      <c r="R399" s="4"/>
      <c r="S399" s="4"/>
      <c r="T399" s="20"/>
    </row>
    <row r="400" spans="1:20" s="1" customFormat="1" ht="30" x14ac:dyDescent="0.25">
      <c r="A400" s="10">
        <v>395</v>
      </c>
      <c r="B400" s="15" t="s">
        <v>141</v>
      </c>
      <c r="C400" s="16" t="s">
        <v>829</v>
      </c>
      <c r="D400" s="16" t="s">
        <v>941</v>
      </c>
      <c r="E400" s="16" t="s">
        <v>1011</v>
      </c>
      <c r="F400" s="17">
        <v>2.06</v>
      </c>
      <c r="G400" s="4">
        <v>1</v>
      </c>
      <c r="H400" s="18" t="s">
        <v>981</v>
      </c>
      <c r="I400" s="19">
        <v>0</v>
      </c>
      <c r="J400" s="5">
        <v>0</v>
      </c>
      <c r="K400" s="5">
        <v>0</v>
      </c>
      <c r="L400" s="5">
        <f t="shared" si="12"/>
        <v>0</v>
      </c>
      <c r="M400" s="5">
        <f t="shared" si="13"/>
        <v>0</v>
      </c>
      <c r="N400" s="19"/>
      <c r="O400" s="4"/>
      <c r="P400" s="4"/>
      <c r="Q400" s="4"/>
      <c r="R400" s="4"/>
      <c r="S400" s="4"/>
      <c r="T400" s="20"/>
    </row>
    <row r="401" spans="1:20" s="1" customFormat="1" x14ac:dyDescent="0.25">
      <c r="A401" s="10">
        <v>396</v>
      </c>
      <c r="B401" s="15" t="s">
        <v>142</v>
      </c>
      <c r="C401" s="16" t="s">
        <v>830</v>
      </c>
      <c r="D401" s="16" t="s">
        <v>171</v>
      </c>
      <c r="E401" s="16" t="s">
        <v>1011</v>
      </c>
      <c r="F401" s="17">
        <v>40</v>
      </c>
      <c r="G401" s="4">
        <v>1</v>
      </c>
      <c r="H401" s="18"/>
      <c r="I401" s="19">
        <v>0</v>
      </c>
      <c r="J401" s="5">
        <v>0</v>
      </c>
      <c r="K401" s="5">
        <v>0</v>
      </c>
      <c r="L401" s="5">
        <f t="shared" si="12"/>
        <v>0</v>
      </c>
      <c r="M401" s="5">
        <f t="shared" si="13"/>
        <v>0</v>
      </c>
      <c r="N401" s="19"/>
      <c r="O401" s="4"/>
      <c r="P401" s="4"/>
      <c r="Q401" s="4"/>
      <c r="R401" s="4"/>
      <c r="S401" s="4"/>
      <c r="T401" s="20"/>
    </row>
    <row r="402" spans="1:20" s="1" customFormat="1" x14ac:dyDescent="0.25">
      <c r="A402" s="10">
        <v>397</v>
      </c>
      <c r="B402" s="15" t="s">
        <v>831</v>
      </c>
      <c r="C402" s="16" t="s">
        <v>832</v>
      </c>
      <c r="D402" s="16" t="s">
        <v>182</v>
      </c>
      <c r="E402" s="16" t="s">
        <v>1011</v>
      </c>
      <c r="F402" s="17">
        <v>20</v>
      </c>
      <c r="G402" s="4">
        <v>1</v>
      </c>
      <c r="H402" s="18"/>
      <c r="I402" s="19">
        <v>0</v>
      </c>
      <c r="J402" s="5">
        <v>0</v>
      </c>
      <c r="K402" s="5">
        <v>0</v>
      </c>
      <c r="L402" s="5">
        <f t="shared" si="12"/>
        <v>0</v>
      </c>
      <c r="M402" s="5">
        <f t="shared" si="13"/>
        <v>0</v>
      </c>
      <c r="N402" s="19"/>
      <c r="O402" s="4"/>
      <c r="P402" s="4"/>
      <c r="Q402" s="4"/>
      <c r="R402" s="4"/>
      <c r="S402" s="4"/>
      <c r="T402" s="20"/>
    </row>
    <row r="403" spans="1:20" s="1" customFormat="1" x14ac:dyDescent="0.25">
      <c r="A403" s="10">
        <v>398</v>
      </c>
      <c r="B403" s="15" t="s">
        <v>833</v>
      </c>
      <c r="C403" s="16" t="s">
        <v>188</v>
      </c>
      <c r="D403" s="16" t="s">
        <v>170</v>
      </c>
      <c r="E403" s="16" t="s">
        <v>1011</v>
      </c>
      <c r="F403" s="17">
        <v>88</v>
      </c>
      <c r="G403" s="4">
        <v>1</v>
      </c>
      <c r="H403" s="18"/>
      <c r="I403" s="19">
        <v>0</v>
      </c>
      <c r="J403" s="5">
        <v>0</v>
      </c>
      <c r="K403" s="5">
        <v>0</v>
      </c>
      <c r="L403" s="5">
        <f t="shared" si="12"/>
        <v>0</v>
      </c>
      <c r="M403" s="5">
        <f t="shared" si="13"/>
        <v>0</v>
      </c>
      <c r="N403" s="19"/>
      <c r="O403" s="4"/>
      <c r="P403" s="4"/>
      <c r="Q403" s="4"/>
      <c r="R403" s="4"/>
      <c r="S403" s="4"/>
      <c r="T403" s="20"/>
    </row>
    <row r="404" spans="1:20" s="1" customFormat="1" ht="30" x14ac:dyDescent="0.25">
      <c r="A404" s="10">
        <v>399</v>
      </c>
      <c r="B404" s="15" t="s">
        <v>143</v>
      </c>
      <c r="C404" s="16" t="s">
        <v>834</v>
      </c>
      <c r="D404" s="16" t="s">
        <v>170</v>
      </c>
      <c r="E404" s="16" t="s">
        <v>1011</v>
      </c>
      <c r="F404" s="17">
        <v>406</v>
      </c>
      <c r="G404" s="4">
        <v>1</v>
      </c>
      <c r="H404" s="18"/>
      <c r="I404" s="19">
        <v>0</v>
      </c>
      <c r="J404" s="5">
        <v>0</v>
      </c>
      <c r="K404" s="5">
        <v>0</v>
      </c>
      <c r="L404" s="5">
        <f t="shared" si="12"/>
        <v>0</v>
      </c>
      <c r="M404" s="5">
        <f t="shared" si="13"/>
        <v>0</v>
      </c>
      <c r="N404" s="19"/>
      <c r="O404" s="4"/>
      <c r="P404" s="4"/>
      <c r="Q404" s="4"/>
      <c r="R404" s="4"/>
      <c r="S404" s="4"/>
      <c r="T404" s="20"/>
    </row>
    <row r="405" spans="1:20" s="1" customFormat="1" ht="30" x14ac:dyDescent="0.25">
      <c r="A405" s="10">
        <v>400</v>
      </c>
      <c r="B405" s="15" t="s">
        <v>144</v>
      </c>
      <c r="C405" s="16" t="s">
        <v>835</v>
      </c>
      <c r="D405" s="16" t="s">
        <v>943</v>
      </c>
      <c r="E405" s="16" t="s">
        <v>1011</v>
      </c>
      <c r="F405" s="17">
        <v>1916</v>
      </c>
      <c r="G405" s="4">
        <v>1</v>
      </c>
      <c r="H405" s="18"/>
      <c r="I405" s="19">
        <v>0</v>
      </c>
      <c r="J405" s="5">
        <v>0</v>
      </c>
      <c r="K405" s="5">
        <v>0</v>
      </c>
      <c r="L405" s="5">
        <f t="shared" si="12"/>
        <v>0</v>
      </c>
      <c r="M405" s="5">
        <f t="shared" si="13"/>
        <v>0</v>
      </c>
      <c r="N405" s="19"/>
      <c r="O405" s="4"/>
      <c r="P405" s="4"/>
      <c r="Q405" s="4"/>
      <c r="R405" s="4"/>
      <c r="S405" s="4"/>
      <c r="T405" s="20"/>
    </row>
    <row r="406" spans="1:20" s="1" customFormat="1" x14ac:dyDescent="0.25">
      <c r="A406" s="10">
        <v>401</v>
      </c>
      <c r="B406" s="15">
        <v>140801017</v>
      </c>
      <c r="C406" s="16" t="s">
        <v>836</v>
      </c>
      <c r="D406" s="16" t="s">
        <v>946</v>
      </c>
      <c r="E406" s="16" t="s">
        <v>1011</v>
      </c>
      <c r="F406" s="17">
        <v>14100</v>
      </c>
      <c r="G406" s="4">
        <v>1</v>
      </c>
      <c r="H406" s="18"/>
      <c r="I406" s="19">
        <v>0</v>
      </c>
      <c r="J406" s="5">
        <v>0</v>
      </c>
      <c r="K406" s="5">
        <v>0</v>
      </c>
      <c r="L406" s="5">
        <f t="shared" si="12"/>
        <v>0</v>
      </c>
      <c r="M406" s="5">
        <f t="shared" si="13"/>
        <v>0</v>
      </c>
      <c r="N406" s="19"/>
      <c r="O406" s="4"/>
      <c r="P406" s="4"/>
      <c r="Q406" s="4"/>
      <c r="R406" s="4"/>
      <c r="S406" s="4"/>
      <c r="T406" s="20"/>
    </row>
    <row r="407" spans="1:20" s="1" customFormat="1" x14ac:dyDescent="0.25">
      <c r="A407" s="10">
        <v>402</v>
      </c>
      <c r="B407" s="15" t="s">
        <v>837</v>
      </c>
      <c r="C407" s="16" t="s">
        <v>1009</v>
      </c>
      <c r="D407" s="16" t="s">
        <v>943</v>
      </c>
      <c r="E407" s="16" t="s">
        <v>1011</v>
      </c>
      <c r="F407" s="17">
        <v>1300</v>
      </c>
      <c r="G407" s="4">
        <v>1</v>
      </c>
      <c r="H407" s="18"/>
      <c r="I407" s="19">
        <v>0</v>
      </c>
      <c r="J407" s="5">
        <v>0</v>
      </c>
      <c r="K407" s="5">
        <v>0</v>
      </c>
      <c r="L407" s="5">
        <f t="shared" si="12"/>
        <v>0</v>
      </c>
      <c r="M407" s="5">
        <f t="shared" si="13"/>
        <v>0</v>
      </c>
      <c r="N407" s="19"/>
      <c r="O407" s="4"/>
      <c r="P407" s="4"/>
      <c r="Q407" s="4"/>
      <c r="R407" s="4"/>
      <c r="S407" s="4"/>
      <c r="T407" s="20"/>
    </row>
    <row r="408" spans="1:20" s="1" customFormat="1" ht="30" x14ac:dyDescent="0.25">
      <c r="A408" s="10">
        <v>403</v>
      </c>
      <c r="B408" s="15">
        <v>13100115</v>
      </c>
      <c r="C408" s="16" t="s">
        <v>838</v>
      </c>
      <c r="D408" s="16" t="s">
        <v>945</v>
      </c>
      <c r="E408" s="16" t="s">
        <v>1011</v>
      </c>
      <c r="F408" s="17">
        <v>2</v>
      </c>
      <c r="G408" s="4">
        <v>1</v>
      </c>
      <c r="H408" s="18"/>
      <c r="I408" s="19">
        <v>0</v>
      </c>
      <c r="J408" s="5">
        <v>0</v>
      </c>
      <c r="K408" s="5">
        <v>0</v>
      </c>
      <c r="L408" s="5">
        <f t="shared" si="12"/>
        <v>0</v>
      </c>
      <c r="M408" s="5">
        <f t="shared" si="13"/>
        <v>0</v>
      </c>
      <c r="N408" s="19"/>
      <c r="O408" s="4"/>
      <c r="P408" s="4"/>
      <c r="Q408" s="4"/>
      <c r="R408" s="4"/>
      <c r="S408" s="4"/>
      <c r="T408" s="20"/>
    </row>
    <row r="409" spans="1:20" s="1" customFormat="1" x14ac:dyDescent="0.25">
      <c r="A409" s="10">
        <v>404</v>
      </c>
      <c r="B409" s="15" t="s">
        <v>839</v>
      </c>
      <c r="C409" s="16" t="s">
        <v>840</v>
      </c>
      <c r="D409" s="16" t="s">
        <v>939</v>
      </c>
      <c r="E409" s="16" t="s">
        <v>1011</v>
      </c>
      <c r="F409" s="17">
        <v>2</v>
      </c>
      <c r="G409" s="4">
        <v>1</v>
      </c>
      <c r="H409" s="18"/>
      <c r="I409" s="19">
        <v>0</v>
      </c>
      <c r="J409" s="5">
        <v>0</v>
      </c>
      <c r="K409" s="5">
        <v>0</v>
      </c>
      <c r="L409" s="5">
        <f t="shared" si="12"/>
        <v>0</v>
      </c>
      <c r="M409" s="5">
        <f t="shared" si="13"/>
        <v>0</v>
      </c>
      <c r="N409" s="19"/>
      <c r="O409" s="4"/>
      <c r="P409" s="4"/>
      <c r="Q409" s="4"/>
      <c r="R409" s="4"/>
      <c r="S409" s="4"/>
      <c r="T409" s="20"/>
    </row>
    <row r="410" spans="1:20" s="1" customFormat="1" ht="30" x14ac:dyDescent="0.25">
      <c r="A410" s="10">
        <v>405</v>
      </c>
      <c r="B410" s="15" t="s">
        <v>145</v>
      </c>
      <c r="C410" s="16" t="s">
        <v>841</v>
      </c>
      <c r="D410" s="16" t="s">
        <v>183</v>
      </c>
      <c r="E410" s="16" t="s">
        <v>1011</v>
      </c>
      <c r="F410" s="17">
        <v>12</v>
      </c>
      <c r="G410" s="4">
        <v>1</v>
      </c>
      <c r="H410" s="18"/>
      <c r="I410" s="19">
        <v>0</v>
      </c>
      <c r="J410" s="5">
        <v>0</v>
      </c>
      <c r="K410" s="5">
        <v>0</v>
      </c>
      <c r="L410" s="5">
        <f t="shared" si="12"/>
        <v>0</v>
      </c>
      <c r="M410" s="5">
        <f t="shared" si="13"/>
        <v>0</v>
      </c>
      <c r="N410" s="19"/>
      <c r="O410" s="4"/>
      <c r="P410" s="4"/>
      <c r="Q410" s="4"/>
      <c r="R410" s="4"/>
      <c r="S410" s="4"/>
      <c r="T410" s="20"/>
    </row>
    <row r="411" spans="1:20" s="1" customFormat="1" x14ac:dyDescent="0.25">
      <c r="A411" s="10">
        <v>406</v>
      </c>
      <c r="B411" s="15" t="s">
        <v>842</v>
      </c>
      <c r="C411" s="16" t="s">
        <v>843</v>
      </c>
      <c r="D411" s="16" t="s">
        <v>170</v>
      </c>
      <c r="E411" s="16" t="s">
        <v>1011</v>
      </c>
      <c r="F411" s="17">
        <v>1200</v>
      </c>
      <c r="G411" s="4">
        <v>1</v>
      </c>
      <c r="H411" s="18"/>
      <c r="I411" s="19">
        <v>0</v>
      </c>
      <c r="J411" s="5">
        <v>0</v>
      </c>
      <c r="K411" s="5">
        <v>0</v>
      </c>
      <c r="L411" s="5">
        <f t="shared" si="12"/>
        <v>0</v>
      </c>
      <c r="M411" s="5">
        <f t="shared" si="13"/>
        <v>0</v>
      </c>
      <c r="N411" s="19"/>
      <c r="O411" s="4"/>
      <c r="P411" s="4"/>
      <c r="Q411" s="4"/>
      <c r="R411" s="4"/>
      <c r="S411" s="4"/>
      <c r="T411" s="20"/>
    </row>
    <row r="412" spans="1:20" s="1" customFormat="1" ht="30" x14ac:dyDescent="0.25">
      <c r="A412" s="10">
        <v>407</v>
      </c>
      <c r="B412" s="15" t="s">
        <v>844</v>
      </c>
      <c r="C412" s="16" t="s">
        <v>845</v>
      </c>
      <c r="D412" s="16" t="s">
        <v>183</v>
      </c>
      <c r="E412" s="16" t="s">
        <v>1011</v>
      </c>
      <c r="F412" s="17">
        <v>4</v>
      </c>
      <c r="G412" s="4">
        <v>1</v>
      </c>
      <c r="H412" s="18"/>
      <c r="I412" s="19">
        <v>0</v>
      </c>
      <c r="J412" s="5">
        <v>0</v>
      </c>
      <c r="K412" s="5">
        <v>0</v>
      </c>
      <c r="L412" s="5">
        <f t="shared" si="12"/>
        <v>0</v>
      </c>
      <c r="M412" s="5">
        <f t="shared" si="13"/>
        <v>0</v>
      </c>
      <c r="N412" s="19"/>
      <c r="O412" s="4"/>
      <c r="P412" s="4"/>
      <c r="Q412" s="4"/>
      <c r="R412" s="4"/>
      <c r="S412" s="4"/>
      <c r="T412" s="20"/>
    </row>
    <row r="413" spans="1:20" s="1" customFormat="1" ht="30" x14ac:dyDescent="0.25">
      <c r="A413" s="10">
        <v>408</v>
      </c>
      <c r="B413" s="15" t="s">
        <v>146</v>
      </c>
      <c r="C413" s="16" t="s">
        <v>846</v>
      </c>
      <c r="D413" s="16" t="s">
        <v>183</v>
      </c>
      <c r="E413" s="16" t="s">
        <v>1011</v>
      </c>
      <c r="F413" s="17">
        <v>80</v>
      </c>
      <c r="G413" s="4">
        <v>1</v>
      </c>
      <c r="H413" s="18"/>
      <c r="I413" s="19">
        <v>0</v>
      </c>
      <c r="J413" s="5">
        <v>0</v>
      </c>
      <c r="K413" s="5">
        <v>0</v>
      </c>
      <c r="L413" s="5">
        <f t="shared" si="12"/>
        <v>0</v>
      </c>
      <c r="M413" s="5">
        <f t="shared" si="13"/>
        <v>0</v>
      </c>
      <c r="N413" s="19"/>
      <c r="O413" s="4"/>
      <c r="P413" s="4"/>
      <c r="Q413" s="4"/>
      <c r="R413" s="4"/>
      <c r="S413" s="4"/>
      <c r="T413" s="20"/>
    </row>
    <row r="414" spans="1:20" s="1" customFormat="1" x14ac:dyDescent="0.25">
      <c r="A414" s="10">
        <v>409</v>
      </c>
      <c r="B414" s="15" t="s">
        <v>847</v>
      </c>
      <c r="C414" s="16" t="s">
        <v>848</v>
      </c>
      <c r="D414" s="16" t="s">
        <v>944</v>
      </c>
      <c r="E414" s="16" t="s">
        <v>1011</v>
      </c>
      <c r="F414" s="17">
        <v>12</v>
      </c>
      <c r="G414" s="4">
        <v>1</v>
      </c>
      <c r="H414" s="18"/>
      <c r="I414" s="19">
        <v>0</v>
      </c>
      <c r="J414" s="5">
        <v>0</v>
      </c>
      <c r="K414" s="5">
        <v>0</v>
      </c>
      <c r="L414" s="5">
        <f t="shared" ref="L414:L449" si="14">K414+J414</f>
        <v>0</v>
      </c>
      <c r="M414" s="5">
        <f t="shared" ref="M414:M449" si="15">L414*F414</f>
        <v>0</v>
      </c>
      <c r="N414" s="19"/>
      <c r="O414" s="4"/>
      <c r="P414" s="4"/>
      <c r="Q414" s="4"/>
      <c r="R414" s="4"/>
      <c r="S414" s="4"/>
      <c r="T414" s="20"/>
    </row>
    <row r="415" spans="1:20" s="1" customFormat="1" x14ac:dyDescent="0.25">
      <c r="A415" s="10">
        <v>410</v>
      </c>
      <c r="B415" s="15" t="s">
        <v>849</v>
      </c>
      <c r="C415" s="16" t="s">
        <v>850</v>
      </c>
      <c r="D415" s="16" t="s">
        <v>940</v>
      </c>
      <c r="E415" s="16" t="s">
        <v>1011</v>
      </c>
      <c r="F415" s="17">
        <v>20</v>
      </c>
      <c r="G415" s="4">
        <v>1</v>
      </c>
      <c r="H415" s="18"/>
      <c r="I415" s="19">
        <v>0</v>
      </c>
      <c r="J415" s="5">
        <v>0</v>
      </c>
      <c r="K415" s="5">
        <v>0</v>
      </c>
      <c r="L415" s="5">
        <f t="shared" si="14"/>
        <v>0</v>
      </c>
      <c r="M415" s="5">
        <f t="shared" si="15"/>
        <v>0</v>
      </c>
      <c r="N415" s="19"/>
      <c r="O415" s="4"/>
      <c r="P415" s="4"/>
      <c r="Q415" s="4"/>
      <c r="R415" s="4"/>
      <c r="S415" s="4"/>
      <c r="T415" s="20"/>
    </row>
    <row r="416" spans="1:20" s="1" customFormat="1" x14ac:dyDescent="0.25">
      <c r="A416" s="10">
        <v>411</v>
      </c>
      <c r="B416" s="15" t="s">
        <v>104</v>
      </c>
      <c r="C416" s="16" t="s">
        <v>851</v>
      </c>
      <c r="D416" s="16" t="s">
        <v>939</v>
      </c>
      <c r="E416" s="16" t="s">
        <v>1011</v>
      </c>
      <c r="F416" s="17">
        <v>1400</v>
      </c>
      <c r="G416" s="4">
        <v>1</v>
      </c>
      <c r="H416" s="18"/>
      <c r="I416" s="19">
        <v>0</v>
      </c>
      <c r="J416" s="5">
        <v>0</v>
      </c>
      <c r="K416" s="5">
        <v>0</v>
      </c>
      <c r="L416" s="5">
        <f t="shared" si="14"/>
        <v>0</v>
      </c>
      <c r="M416" s="5">
        <f t="shared" si="15"/>
        <v>0</v>
      </c>
      <c r="N416" s="19"/>
      <c r="O416" s="4"/>
      <c r="P416" s="4"/>
      <c r="Q416" s="4"/>
      <c r="R416" s="4"/>
      <c r="S416" s="4"/>
      <c r="T416" s="20"/>
    </row>
    <row r="417" spans="1:20" s="1" customFormat="1" ht="30" x14ac:dyDescent="0.25">
      <c r="A417" s="10">
        <v>412</v>
      </c>
      <c r="B417" s="15">
        <v>140301043</v>
      </c>
      <c r="C417" s="16" t="s">
        <v>852</v>
      </c>
      <c r="D417" s="16" t="s">
        <v>941</v>
      </c>
      <c r="E417" s="16" t="s">
        <v>1011</v>
      </c>
      <c r="F417" s="17">
        <v>0.5</v>
      </c>
      <c r="G417" s="4">
        <v>1</v>
      </c>
      <c r="H417" s="18"/>
      <c r="I417" s="19">
        <v>0</v>
      </c>
      <c r="J417" s="5">
        <v>0</v>
      </c>
      <c r="K417" s="5">
        <v>0</v>
      </c>
      <c r="L417" s="5">
        <f t="shared" si="14"/>
        <v>0</v>
      </c>
      <c r="M417" s="5">
        <f t="shared" si="15"/>
        <v>0</v>
      </c>
      <c r="N417" s="19"/>
      <c r="O417" s="4"/>
      <c r="P417" s="4"/>
      <c r="Q417" s="4"/>
      <c r="R417" s="4"/>
      <c r="S417" s="4"/>
      <c r="T417" s="20"/>
    </row>
    <row r="418" spans="1:20" s="1" customFormat="1" ht="45" x14ac:dyDescent="0.25">
      <c r="A418" s="10">
        <v>413</v>
      </c>
      <c r="B418" s="15" t="s">
        <v>359</v>
      </c>
      <c r="C418" s="16" t="s">
        <v>853</v>
      </c>
      <c r="D418" s="16" t="s">
        <v>182</v>
      </c>
      <c r="E418" s="16" t="s">
        <v>1011</v>
      </c>
      <c r="F418" s="17">
        <v>12</v>
      </c>
      <c r="G418" s="4">
        <v>1</v>
      </c>
      <c r="H418" s="18"/>
      <c r="I418" s="19">
        <v>0</v>
      </c>
      <c r="J418" s="5">
        <v>0</v>
      </c>
      <c r="K418" s="5">
        <v>0</v>
      </c>
      <c r="L418" s="5">
        <f t="shared" si="14"/>
        <v>0</v>
      </c>
      <c r="M418" s="5">
        <f t="shared" si="15"/>
        <v>0</v>
      </c>
      <c r="N418" s="19"/>
      <c r="O418" s="4"/>
      <c r="P418" s="4"/>
      <c r="Q418" s="4"/>
      <c r="R418" s="4"/>
      <c r="S418" s="4"/>
      <c r="T418" s="20"/>
    </row>
    <row r="419" spans="1:20" s="1" customFormat="1" ht="30" x14ac:dyDescent="0.25">
      <c r="A419" s="10">
        <v>414</v>
      </c>
      <c r="B419" s="15" t="s">
        <v>91</v>
      </c>
      <c r="C419" s="16" t="s">
        <v>854</v>
      </c>
      <c r="D419" s="16" t="s">
        <v>941</v>
      </c>
      <c r="E419" s="16" t="s">
        <v>1011</v>
      </c>
      <c r="F419" s="17">
        <v>4</v>
      </c>
      <c r="G419" s="4">
        <v>1</v>
      </c>
      <c r="H419" s="18"/>
      <c r="I419" s="19">
        <v>0</v>
      </c>
      <c r="J419" s="5">
        <v>0</v>
      </c>
      <c r="K419" s="5">
        <v>0</v>
      </c>
      <c r="L419" s="5">
        <f t="shared" si="14"/>
        <v>0</v>
      </c>
      <c r="M419" s="5">
        <f t="shared" si="15"/>
        <v>0</v>
      </c>
      <c r="N419" s="19"/>
      <c r="O419" s="4"/>
      <c r="P419" s="4"/>
      <c r="Q419" s="4"/>
      <c r="R419" s="4"/>
      <c r="S419" s="4"/>
      <c r="T419" s="20"/>
    </row>
    <row r="420" spans="1:20" s="1" customFormat="1" x14ac:dyDescent="0.25">
      <c r="A420" s="10">
        <v>415</v>
      </c>
      <c r="B420" s="15" t="s">
        <v>90</v>
      </c>
      <c r="C420" s="16" t="s">
        <v>855</v>
      </c>
      <c r="D420" s="16" t="s">
        <v>940</v>
      </c>
      <c r="E420" s="16" t="s">
        <v>1011</v>
      </c>
      <c r="F420" s="17">
        <v>134</v>
      </c>
      <c r="G420" s="4">
        <v>1</v>
      </c>
      <c r="H420" s="18"/>
      <c r="I420" s="19">
        <v>0</v>
      </c>
      <c r="J420" s="5">
        <v>0</v>
      </c>
      <c r="K420" s="5">
        <v>0</v>
      </c>
      <c r="L420" s="5">
        <f t="shared" si="14"/>
        <v>0</v>
      </c>
      <c r="M420" s="5">
        <f t="shared" si="15"/>
        <v>0</v>
      </c>
      <c r="N420" s="19"/>
      <c r="O420" s="4"/>
      <c r="P420" s="4"/>
      <c r="Q420" s="4"/>
      <c r="R420" s="4"/>
      <c r="S420" s="4"/>
      <c r="T420" s="20"/>
    </row>
    <row r="421" spans="1:20" s="1" customFormat="1" x14ac:dyDescent="0.25">
      <c r="A421" s="10">
        <v>416</v>
      </c>
      <c r="B421" s="15" t="s">
        <v>856</v>
      </c>
      <c r="C421" s="16" t="s">
        <v>857</v>
      </c>
      <c r="D421" s="16" t="s">
        <v>943</v>
      </c>
      <c r="E421" s="16" t="s">
        <v>1011</v>
      </c>
      <c r="F421" s="17">
        <v>8</v>
      </c>
      <c r="G421" s="4">
        <v>1</v>
      </c>
      <c r="H421" s="18"/>
      <c r="I421" s="19">
        <v>0</v>
      </c>
      <c r="J421" s="5">
        <v>0</v>
      </c>
      <c r="K421" s="5">
        <v>0</v>
      </c>
      <c r="L421" s="5">
        <f t="shared" si="14"/>
        <v>0</v>
      </c>
      <c r="M421" s="5">
        <f t="shared" si="15"/>
        <v>0</v>
      </c>
      <c r="N421" s="19"/>
      <c r="O421" s="4"/>
      <c r="P421" s="4"/>
      <c r="Q421" s="4"/>
      <c r="R421" s="4"/>
      <c r="S421" s="4"/>
      <c r="T421" s="20"/>
    </row>
    <row r="422" spans="1:20" s="1" customFormat="1" ht="30" x14ac:dyDescent="0.25">
      <c r="A422" s="10">
        <v>417</v>
      </c>
      <c r="B422" s="15" t="s">
        <v>858</v>
      </c>
      <c r="C422" s="16" t="s">
        <v>859</v>
      </c>
      <c r="D422" s="16" t="s">
        <v>945</v>
      </c>
      <c r="E422" s="16" t="s">
        <v>1011</v>
      </c>
      <c r="F422" s="17">
        <v>6</v>
      </c>
      <c r="G422" s="4">
        <v>1</v>
      </c>
      <c r="H422" s="18"/>
      <c r="I422" s="19">
        <v>0</v>
      </c>
      <c r="J422" s="5">
        <v>0</v>
      </c>
      <c r="K422" s="5">
        <v>0</v>
      </c>
      <c r="L422" s="5">
        <f t="shared" si="14"/>
        <v>0</v>
      </c>
      <c r="M422" s="5">
        <f t="shared" si="15"/>
        <v>0</v>
      </c>
      <c r="N422" s="19"/>
      <c r="O422" s="4"/>
      <c r="P422" s="4"/>
      <c r="Q422" s="4"/>
      <c r="R422" s="4"/>
      <c r="S422" s="4"/>
      <c r="T422" s="20"/>
    </row>
    <row r="423" spans="1:20" s="1" customFormat="1" x14ac:dyDescent="0.25">
      <c r="A423" s="10">
        <v>418</v>
      </c>
      <c r="B423" s="15" t="s">
        <v>860</v>
      </c>
      <c r="C423" s="16" t="s">
        <v>861</v>
      </c>
      <c r="D423" s="16" t="s">
        <v>946</v>
      </c>
      <c r="E423" s="16" t="s">
        <v>1011</v>
      </c>
      <c r="F423" s="17">
        <v>4</v>
      </c>
      <c r="G423" s="4">
        <v>1</v>
      </c>
      <c r="H423" s="18"/>
      <c r="I423" s="19">
        <v>0</v>
      </c>
      <c r="J423" s="5">
        <v>0</v>
      </c>
      <c r="K423" s="5">
        <v>0</v>
      </c>
      <c r="L423" s="5">
        <f t="shared" si="14"/>
        <v>0</v>
      </c>
      <c r="M423" s="5">
        <f t="shared" si="15"/>
        <v>0</v>
      </c>
      <c r="N423" s="19"/>
      <c r="O423" s="4"/>
      <c r="P423" s="4"/>
      <c r="Q423" s="4"/>
      <c r="R423" s="4"/>
      <c r="S423" s="4"/>
      <c r="T423" s="20"/>
    </row>
    <row r="424" spans="1:20" s="1" customFormat="1" x14ac:dyDescent="0.25">
      <c r="A424" s="10">
        <v>419</v>
      </c>
      <c r="B424" s="15" t="s">
        <v>862</v>
      </c>
      <c r="C424" s="16" t="s">
        <v>863</v>
      </c>
      <c r="D424" s="16" t="s">
        <v>946</v>
      </c>
      <c r="E424" s="16" t="s">
        <v>1011</v>
      </c>
      <c r="F424" s="17">
        <v>4</v>
      </c>
      <c r="G424" s="4">
        <v>1</v>
      </c>
      <c r="H424" s="18"/>
      <c r="I424" s="19">
        <v>0</v>
      </c>
      <c r="J424" s="5">
        <v>0</v>
      </c>
      <c r="K424" s="5">
        <v>0</v>
      </c>
      <c r="L424" s="5">
        <f t="shared" si="14"/>
        <v>0</v>
      </c>
      <c r="M424" s="5">
        <f t="shared" si="15"/>
        <v>0</v>
      </c>
      <c r="N424" s="19"/>
      <c r="O424" s="4"/>
      <c r="P424" s="4"/>
      <c r="Q424" s="4"/>
      <c r="R424" s="4"/>
      <c r="S424" s="4"/>
      <c r="T424" s="20"/>
    </row>
    <row r="425" spans="1:20" s="1" customFormat="1" ht="30" x14ac:dyDescent="0.25">
      <c r="A425" s="10">
        <v>420</v>
      </c>
      <c r="B425" s="15" t="s">
        <v>147</v>
      </c>
      <c r="C425" s="16" t="s">
        <v>864</v>
      </c>
      <c r="D425" s="16" t="s">
        <v>978</v>
      </c>
      <c r="E425" s="16" t="s">
        <v>1011</v>
      </c>
      <c r="F425" s="17">
        <v>2</v>
      </c>
      <c r="G425" s="4">
        <v>1</v>
      </c>
      <c r="H425" s="18"/>
      <c r="I425" s="19">
        <v>0</v>
      </c>
      <c r="J425" s="5">
        <v>0</v>
      </c>
      <c r="K425" s="5">
        <v>0</v>
      </c>
      <c r="L425" s="5">
        <f t="shared" si="14"/>
        <v>0</v>
      </c>
      <c r="M425" s="5">
        <f t="shared" si="15"/>
        <v>0</v>
      </c>
      <c r="N425" s="19"/>
      <c r="O425" s="4"/>
      <c r="P425" s="4"/>
      <c r="Q425" s="4"/>
      <c r="R425" s="4"/>
      <c r="S425" s="4"/>
      <c r="T425" s="20"/>
    </row>
    <row r="426" spans="1:20" s="1" customFormat="1" ht="30" x14ac:dyDescent="0.25">
      <c r="A426" s="10">
        <v>421</v>
      </c>
      <c r="B426" s="15" t="s">
        <v>865</v>
      </c>
      <c r="C426" s="16" t="s">
        <v>866</v>
      </c>
      <c r="D426" s="16" t="s">
        <v>978</v>
      </c>
      <c r="E426" s="16" t="s">
        <v>1011</v>
      </c>
      <c r="F426" s="17">
        <v>2</v>
      </c>
      <c r="G426" s="4">
        <v>1</v>
      </c>
      <c r="H426" s="18"/>
      <c r="I426" s="19">
        <v>0</v>
      </c>
      <c r="J426" s="5">
        <v>0</v>
      </c>
      <c r="K426" s="5">
        <v>0</v>
      </c>
      <c r="L426" s="5">
        <f t="shared" si="14"/>
        <v>0</v>
      </c>
      <c r="M426" s="5">
        <f t="shared" si="15"/>
        <v>0</v>
      </c>
      <c r="N426" s="19"/>
      <c r="O426" s="4"/>
      <c r="P426" s="4"/>
      <c r="Q426" s="4"/>
      <c r="R426" s="4"/>
      <c r="S426" s="4"/>
      <c r="T426" s="20"/>
    </row>
    <row r="427" spans="1:20" s="1" customFormat="1" x14ac:dyDescent="0.25">
      <c r="A427" s="10">
        <v>422</v>
      </c>
      <c r="B427" s="15" t="s">
        <v>867</v>
      </c>
      <c r="C427" s="16" t="s">
        <v>868</v>
      </c>
      <c r="D427" s="16" t="s">
        <v>183</v>
      </c>
      <c r="E427" s="16" t="s">
        <v>1011</v>
      </c>
      <c r="F427" s="17">
        <v>2</v>
      </c>
      <c r="G427" s="4">
        <v>1</v>
      </c>
      <c r="H427" s="18" t="s">
        <v>981</v>
      </c>
      <c r="I427" s="19">
        <v>0</v>
      </c>
      <c r="J427" s="5">
        <v>0</v>
      </c>
      <c r="K427" s="5">
        <v>0</v>
      </c>
      <c r="L427" s="5">
        <f t="shared" si="14"/>
        <v>0</v>
      </c>
      <c r="M427" s="5">
        <f t="shared" si="15"/>
        <v>0</v>
      </c>
      <c r="N427" s="19"/>
      <c r="O427" s="4"/>
      <c r="P427" s="4"/>
      <c r="Q427" s="4"/>
      <c r="R427" s="4"/>
      <c r="S427" s="4"/>
      <c r="T427" s="20"/>
    </row>
    <row r="428" spans="1:20" s="1" customFormat="1" ht="30" x14ac:dyDescent="0.25">
      <c r="A428" s="10">
        <v>423</v>
      </c>
      <c r="B428" s="15" t="s">
        <v>869</v>
      </c>
      <c r="C428" s="16" t="s">
        <v>870</v>
      </c>
      <c r="D428" s="16" t="s">
        <v>170</v>
      </c>
      <c r="E428" s="16" t="s">
        <v>1011</v>
      </c>
      <c r="F428" s="17">
        <v>6</v>
      </c>
      <c r="G428" s="4">
        <v>1</v>
      </c>
      <c r="H428" s="18"/>
      <c r="I428" s="19">
        <v>0</v>
      </c>
      <c r="J428" s="5">
        <v>0</v>
      </c>
      <c r="K428" s="5">
        <v>0</v>
      </c>
      <c r="L428" s="5">
        <f t="shared" si="14"/>
        <v>0</v>
      </c>
      <c r="M428" s="5">
        <f t="shared" si="15"/>
        <v>0</v>
      </c>
      <c r="N428" s="19"/>
      <c r="O428" s="4"/>
      <c r="P428" s="4"/>
      <c r="Q428" s="4"/>
      <c r="R428" s="4"/>
      <c r="S428" s="4"/>
      <c r="T428" s="20"/>
    </row>
    <row r="429" spans="1:20" s="1" customFormat="1" x14ac:dyDescent="0.25">
      <c r="A429" s="10">
        <v>424</v>
      </c>
      <c r="B429" s="15" t="s">
        <v>871</v>
      </c>
      <c r="C429" s="16" t="s">
        <v>872</v>
      </c>
      <c r="D429" s="16" t="s">
        <v>941</v>
      </c>
      <c r="E429" s="16" t="s">
        <v>1011</v>
      </c>
      <c r="F429" s="17">
        <v>2</v>
      </c>
      <c r="G429" s="4">
        <v>1</v>
      </c>
      <c r="H429" s="18"/>
      <c r="I429" s="19">
        <v>0</v>
      </c>
      <c r="J429" s="5">
        <v>0</v>
      </c>
      <c r="K429" s="5">
        <v>0</v>
      </c>
      <c r="L429" s="5">
        <f t="shared" si="14"/>
        <v>0</v>
      </c>
      <c r="M429" s="5">
        <f t="shared" si="15"/>
        <v>0</v>
      </c>
      <c r="N429" s="19"/>
      <c r="O429" s="4"/>
      <c r="P429" s="4"/>
      <c r="Q429" s="4"/>
      <c r="R429" s="4"/>
      <c r="S429" s="4"/>
      <c r="T429" s="20"/>
    </row>
    <row r="430" spans="1:20" s="1" customFormat="1" ht="30" x14ac:dyDescent="0.25">
      <c r="A430" s="10">
        <v>425</v>
      </c>
      <c r="B430" s="15" t="s">
        <v>149</v>
      </c>
      <c r="C430" s="16" t="s">
        <v>873</v>
      </c>
      <c r="D430" s="16" t="s">
        <v>942</v>
      </c>
      <c r="E430" s="16" t="s">
        <v>1011</v>
      </c>
      <c r="F430" s="17">
        <v>16</v>
      </c>
      <c r="G430" s="4">
        <v>1</v>
      </c>
      <c r="H430" s="18"/>
      <c r="I430" s="19">
        <v>0</v>
      </c>
      <c r="J430" s="5">
        <v>0</v>
      </c>
      <c r="K430" s="5">
        <v>0</v>
      </c>
      <c r="L430" s="5">
        <f t="shared" si="14"/>
        <v>0</v>
      </c>
      <c r="M430" s="5">
        <f t="shared" si="15"/>
        <v>0</v>
      </c>
      <c r="N430" s="19"/>
      <c r="O430" s="4"/>
      <c r="P430" s="4"/>
      <c r="Q430" s="4"/>
      <c r="R430" s="4"/>
      <c r="S430" s="4"/>
      <c r="T430" s="20"/>
    </row>
    <row r="431" spans="1:20" s="1" customFormat="1" ht="30" x14ac:dyDescent="0.25">
      <c r="A431" s="10">
        <v>426</v>
      </c>
      <c r="B431" s="15" t="s">
        <v>148</v>
      </c>
      <c r="C431" s="16" t="s">
        <v>874</v>
      </c>
      <c r="D431" s="16" t="s">
        <v>940</v>
      </c>
      <c r="E431" s="16" t="s">
        <v>1011</v>
      </c>
      <c r="F431" s="17">
        <v>81</v>
      </c>
      <c r="G431" s="4">
        <v>1</v>
      </c>
      <c r="H431" s="18"/>
      <c r="I431" s="19">
        <v>0</v>
      </c>
      <c r="J431" s="5">
        <v>0</v>
      </c>
      <c r="K431" s="5">
        <v>0</v>
      </c>
      <c r="L431" s="5">
        <f t="shared" si="14"/>
        <v>0</v>
      </c>
      <c r="M431" s="5">
        <f t="shared" si="15"/>
        <v>0</v>
      </c>
      <c r="N431" s="19"/>
      <c r="O431" s="4"/>
      <c r="P431" s="4"/>
      <c r="Q431" s="4"/>
      <c r="R431" s="4"/>
      <c r="S431" s="4"/>
      <c r="T431" s="20"/>
    </row>
    <row r="432" spans="1:20" s="1" customFormat="1" x14ac:dyDescent="0.25">
      <c r="A432" s="10">
        <v>427</v>
      </c>
      <c r="B432" s="15" t="s">
        <v>150</v>
      </c>
      <c r="C432" s="16" t="s">
        <v>875</v>
      </c>
      <c r="D432" s="16" t="s">
        <v>182</v>
      </c>
      <c r="E432" s="16" t="s">
        <v>1011</v>
      </c>
      <c r="F432" s="17">
        <v>24</v>
      </c>
      <c r="G432" s="4">
        <v>1</v>
      </c>
      <c r="H432" s="18"/>
      <c r="I432" s="19">
        <v>0</v>
      </c>
      <c r="J432" s="5">
        <v>0</v>
      </c>
      <c r="K432" s="5">
        <v>0</v>
      </c>
      <c r="L432" s="5">
        <f t="shared" si="14"/>
        <v>0</v>
      </c>
      <c r="M432" s="5">
        <f t="shared" si="15"/>
        <v>0</v>
      </c>
      <c r="N432" s="19"/>
      <c r="O432" s="4"/>
      <c r="P432" s="4"/>
      <c r="Q432" s="4"/>
      <c r="R432" s="4"/>
      <c r="S432" s="4"/>
      <c r="T432" s="20"/>
    </row>
    <row r="433" spans="1:20" s="1" customFormat="1" ht="30" x14ac:dyDescent="0.25">
      <c r="A433" s="10">
        <v>428</v>
      </c>
      <c r="B433" s="15" t="s">
        <v>151</v>
      </c>
      <c r="C433" s="16" t="s">
        <v>876</v>
      </c>
      <c r="D433" s="16" t="s">
        <v>945</v>
      </c>
      <c r="E433" s="16" t="s">
        <v>1011</v>
      </c>
      <c r="F433" s="17">
        <v>16</v>
      </c>
      <c r="G433" s="4">
        <v>1</v>
      </c>
      <c r="H433" s="18"/>
      <c r="I433" s="19">
        <v>0</v>
      </c>
      <c r="J433" s="5">
        <v>0</v>
      </c>
      <c r="K433" s="5">
        <v>0</v>
      </c>
      <c r="L433" s="5">
        <f t="shared" si="14"/>
        <v>0</v>
      </c>
      <c r="M433" s="5">
        <f t="shared" si="15"/>
        <v>0</v>
      </c>
      <c r="N433" s="19"/>
      <c r="O433" s="4"/>
      <c r="P433" s="4"/>
      <c r="Q433" s="4"/>
      <c r="R433" s="4"/>
      <c r="S433" s="4"/>
      <c r="T433" s="20"/>
    </row>
    <row r="434" spans="1:20" s="1" customFormat="1" ht="30" x14ac:dyDescent="0.25">
      <c r="A434" s="10">
        <v>429</v>
      </c>
      <c r="B434" s="15" t="s">
        <v>55</v>
      </c>
      <c r="C434" s="16" t="s">
        <v>877</v>
      </c>
      <c r="D434" s="16" t="s">
        <v>940</v>
      </c>
      <c r="E434" s="16" t="s">
        <v>1011</v>
      </c>
      <c r="F434" s="17">
        <v>2</v>
      </c>
      <c r="G434" s="4">
        <v>1</v>
      </c>
      <c r="H434" s="18"/>
      <c r="I434" s="19">
        <v>0</v>
      </c>
      <c r="J434" s="5">
        <v>0</v>
      </c>
      <c r="K434" s="5">
        <v>0</v>
      </c>
      <c r="L434" s="5">
        <f t="shared" si="14"/>
        <v>0</v>
      </c>
      <c r="M434" s="5">
        <f t="shared" si="15"/>
        <v>0</v>
      </c>
      <c r="N434" s="19"/>
      <c r="O434" s="4"/>
      <c r="P434" s="4"/>
      <c r="Q434" s="4"/>
      <c r="R434" s="4"/>
      <c r="S434" s="4"/>
      <c r="T434" s="20"/>
    </row>
    <row r="435" spans="1:20" s="1" customFormat="1" x14ac:dyDescent="0.25">
      <c r="A435" s="10">
        <v>430</v>
      </c>
      <c r="B435" s="15" t="s">
        <v>878</v>
      </c>
      <c r="C435" s="16" t="s">
        <v>879</v>
      </c>
      <c r="D435" s="16" t="s">
        <v>183</v>
      </c>
      <c r="E435" s="16" t="s">
        <v>1011</v>
      </c>
      <c r="F435" s="17">
        <v>20</v>
      </c>
      <c r="G435" s="4">
        <v>1</v>
      </c>
      <c r="H435" s="18"/>
      <c r="I435" s="19">
        <v>0</v>
      </c>
      <c r="J435" s="5">
        <v>0</v>
      </c>
      <c r="K435" s="5">
        <v>0</v>
      </c>
      <c r="L435" s="5">
        <f t="shared" si="14"/>
        <v>0</v>
      </c>
      <c r="M435" s="5">
        <f t="shared" si="15"/>
        <v>0</v>
      </c>
      <c r="N435" s="19"/>
      <c r="O435" s="4"/>
      <c r="P435" s="4"/>
      <c r="Q435" s="4"/>
      <c r="R435" s="4"/>
      <c r="S435" s="4"/>
      <c r="T435" s="20"/>
    </row>
    <row r="436" spans="1:20" s="1" customFormat="1" x14ac:dyDescent="0.25">
      <c r="A436" s="10">
        <v>431</v>
      </c>
      <c r="B436" s="15" t="s">
        <v>880</v>
      </c>
      <c r="C436" s="16" t="s">
        <v>881</v>
      </c>
      <c r="D436" s="16" t="s">
        <v>943</v>
      </c>
      <c r="E436" s="16" t="s">
        <v>1011</v>
      </c>
      <c r="F436" s="17">
        <v>34</v>
      </c>
      <c r="G436" s="4">
        <v>1</v>
      </c>
      <c r="H436" s="18"/>
      <c r="I436" s="19">
        <v>0</v>
      </c>
      <c r="J436" s="5">
        <v>0</v>
      </c>
      <c r="K436" s="5">
        <v>0</v>
      </c>
      <c r="L436" s="5">
        <f t="shared" si="14"/>
        <v>0</v>
      </c>
      <c r="M436" s="5">
        <f t="shared" si="15"/>
        <v>0</v>
      </c>
      <c r="N436" s="19"/>
      <c r="O436" s="4"/>
      <c r="P436" s="4"/>
      <c r="Q436" s="4"/>
      <c r="R436" s="4"/>
      <c r="S436" s="4"/>
      <c r="T436" s="20"/>
    </row>
    <row r="437" spans="1:20" s="1" customFormat="1" x14ac:dyDescent="0.25">
      <c r="A437" s="10">
        <v>432</v>
      </c>
      <c r="B437" s="15" t="s">
        <v>152</v>
      </c>
      <c r="C437" s="16" t="s">
        <v>882</v>
      </c>
      <c r="D437" s="16" t="s">
        <v>940</v>
      </c>
      <c r="E437" s="16" t="s">
        <v>1011</v>
      </c>
      <c r="F437" s="17">
        <v>2</v>
      </c>
      <c r="G437" s="4">
        <v>1</v>
      </c>
      <c r="H437" s="18"/>
      <c r="I437" s="19">
        <v>0</v>
      </c>
      <c r="J437" s="5">
        <v>0</v>
      </c>
      <c r="K437" s="5">
        <v>0</v>
      </c>
      <c r="L437" s="5">
        <f t="shared" si="14"/>
        <v>0</v>
      </c>
      <c r="M437" s="5">
        <f t="shared" si="15"/>
        <v>0</v>
      </c>
      <c r="N437" s="19"/>
      <c r="O437" s="4"/>
      <c r="P437" s="4"/>
      <c r="Q437" s="4"/>
      <c r="R437" s="4"/>
      <c r="S437" s="4"/>
      <c r="T437" s="20"/>
    </row>
    <row r="438" spans="1:20" s="1" customFormat="1" ht="60" x14ac:dyDescent="0.25">
      <c r="A438" s="10">
        <v>433</v>
      </c>
      <c r="B438" s="15" t="s">
        <v>883</v>
      </c>
      <c r="C438" s="16" t="s">
        <v>884</v>
      </c>
      <c r="D438" s="16" t="s">
        <v>943</v>
      </c>
      <c r="E438" s="16" t="s">
        <v>1011</v>
      </c>
      <c r="F438" s="17">
        <v>24</v>
      </c>
      <c r="G438" s="4">
        <v>1</v>
      </c>
      <c r="H438" s="18" t="s">
        <v>984</v>
      </c>
      <c r="I438" s="19">
        <v>0</v>
      </c>
      <c r="J438" s="5">
        <v>0</v>
      </c>
      <c r="K438" s="5">
        <v>0</v>
      </c>
      <c r="L438" s="5">
        <f t="shared" si="14"/>
        <v>0</v>
      </c>
      <c r="M438" s="5">
        <f t="shared" si="15"/>
        <v>0</v>
      </c>
      <c r="N438" s="19"/>
      <c r="O438" s="4"/>
      <c r="P438" s="4"/>
      <c r="Q438" s="4"/>
      <c r="R438" s="4"/>
      <c r="S438" s="4"/>
      <c r="T438" s="20"/>
    </row>
    <row r="439" spans="1:20" s="1" customFormat="1" ht="60" x14ac:dyDescent="0.25">
      <c r="A439" s="10">
        <v>434</v>
      </c>
      <c r="B439" s="15" t="s">
        <v>153</v>
      </c>
      <c r="C439" s="16" t="s">
        <v>885</v>
      </c>
      <c r="D439" s="16" t="s">
        <v>182</v>
      </c>
      <c r="E439" s="16" t="s">
        <v>1011</v>
      </c>
      <c r="F439" s="17">
        <v>1</v>
      </c>
      <c r="G439" s="4">
        <v>1</v>
      </c>
      <c r="H439" s="18" t="s">
        <v>985</v>
      </c>
      <c r="I439" s="19">
        <v>0</v>
      </c>
      <c r="J439" s="5">
        <v>0</v>
      </c>
      <c r="K439" s="5">
        <v>0</v>
      </c>
      <c r="L439" s="5">
        <f t="shared" si="14"/>
        <v>0</v>
      </c>
      <c r="M439" s="5">
        <f t="shared" si="15"/>
        <v>0</v>
      </c>
      <c r="N439" s="19"/>
      <c r="O439" s="4"/>
      <c r="P439" s="4"/>
      <c r="Q439" s="4"/>
      <c r="R439" s="4"/>
      <c r="S439" s="4"/>
      <c r="T439" s="20"/>
    </row>
    <row r="440" spans="1:20" s="1" customFormat="1" ht="30" x14ac:dyDescent="0.25">
      <c r="A440" s="10">
        <v>435</v>
      </c>
      <c r="B440" s="15" t="s">
        <v>154</v>
      </c>
      <c r="C440" s="16" t="s">
        <v>886</v>
      </c>
      <c r="D440" s="16" t="s">
        <v>956</v>
      </c>
      <c r="E440" s="16" t="s">
        <v>1011</v>
      </c>
      <c r="F440" s="17">
        <v>2</v>
      </c>
      <c r="G440" s="4">
        <v>1</v>
      </c>
      <c r="H440" s="18"/>
      <c r="I440" s="19">
        <v>0</v>
      </c>
      <c r="J440" s="5">
        <v>0</v>
      </c>
      <c r="K440" s="5">
        <v>0</v>
      </c>
      <c r="L440" s="5">
        <f t="shared" si="14"/>
        <v>0</v>
      </c>
      <c r="M440" s="5">
        <f t="shared" si="15"/>
        <v>0</v>
      </c>
      <c r="N440" s="19"/>
      <c r="O440" s="4"/>
      <c r="P440" s="4"/>
      <c r="Q440" s="4"/>
      <c r="R440" s="4"/>
      <c r="S440" s="4"/>
      <c r="T440" s="20"/>
    </row>
    <row r="441" spans="1:20" s="1" customFormat="1" ht="30" x14ac:dyDescent="0.25">
      <c r="A441" s="10">
        <v>436</v>
      </c>
      <c r="B441" s="15" t="s">
        <v>155</v>
      </c>
      <c r="C441" s="16" t="s">
        <v>887</v>
      </c>
      <c r="D441" s="16" t="s">
        <v>943</v>
      </c>
      <c r="E441" s="16" t="s">
        <v>1011</v>
      </c>
      <c r="F441" s="17">
        <v>2</v>
      </c>
      <c r="G441" s="4">
        <v>1</v>
      </c>
      <c r="H441" s="18"/>
      <c r="I441" s="19">
        <v>0</v>
      </c>
      <c r="J441" s="5">
        <v>0</v>
      </c>
      <c r="K441" s="5">
        <v>0</v>
      </c>
      <c r="L441" s="5">
        <f t="shared" si="14"/>
        <v>0</v>
      </c>
      <c r="M441" s="5">
        <f t="shared" si="15"/>
        <v>0</v>
      </c>
      <c r="N441" s="19"/>
      <c r="O441" s="4"/>
      <c r="P441" s="4"/>
      <c r="Q441" s="4"/>
      <c r="R441" s="4"/>
      <c r="S441" s="4"/>
      <c r="T441" s="20"/>
    </row>
    <row r="442" spans="1:20" s="1" customFormat="1" ht="30" x14ac:dyDescent="0.25">
      <c r="A442" s="10">
        <v>437</v>
      </c>
      <c r="B442" s="15" t="s">
        <v>888</v>
      </c>
      <c r="C442" s="16" t="s">
        <v>889</v>
      </c>
      <c r="D442" s="16" t="s">
        <v>945</v>
      </c>
      <c r="E442" s="16" t="s">
        <v>1011</v>
      </c>
      <c r="F442" s="17">
        <v>0.5</v>
      </c>
      <c r="G442" s="4">
        <v>1</v>
      </c>
      <c r="H442" s="18" t="s">
        <v>981</v>
      </c>
      <c r="I442" s="19">
        <v>0</v>
      </c>
      <c r="J442" s="5">
        <v>0</v>
      </c>
      <c r="K442" s="5">
        <v>0</v>
      </c>
      <c r="L442" s="5">
        <f t="shared" si="14"/>
        <v>0</v>
      </c>
      <c r="M442" s="5">
        <f t="shared" si="15"/>
        <v>0</v>
      </c>
      <c r="N442" s="19"/>
      <c r="O442" s="4"/>
      <c r="P442" s="4"/>
      <c r="Q442" s="4"/>
      <c r="R442" s="4"/>
      <c r="S442" s="4"/>
      <c r="T442" s="20"/>
    </row>
    <row r="443" spans="1:20" s="1" customFormat="1" ht="30" x14ac:dyDescent="0.25">
      <c r="A443" s="10">
        <v>438</v>
      </c>
      <c r="B443" s="15" t="s">
        <v>890</v>
      </c>
      <c r="C443" s="16" t="s">
        <v>891</v>
      </c>
      <c r="D443" s="16" t="s">
        <v>939</v>
      </c>
      <c r="E443" s="16" t="s">
        <v>1011</v>
      </c>
      <c r="F443" s="17">
        <v>2</v>
      </c>
      <c r="G443" s="4">
        <v>1</v>
      </c>
      <c r="H443" s="18" t="s">
        <v>981</v>
      </c>
      <c r="I443" s="19">
        <v>0</v>
      </c>
      <c r="J443" s="5">
        <v>0</v>
      </c>
      <c r="K443" s="5">
        <v>0</v>
      </c>
      <c r="L443" s="5">
        <f t="shared" si="14"/>
        <v>0</v>
      </c>
      <c r="M443" s="5">
        <f t="shared" si="15"/>
        <v>0</v>
      </c>
      <c r="N443" s="19"/>
      <c r="O443" s="4"/>
      <c r="P443" s="4"/>
      <c r="Q443" s="4"/>
      <c r="R443" s="4"/>
      <c r="S443" s="4"/>
      <c r="T443" s="20"/>
    </row>
    <row r="444" spans="1:20" s="1" customFormat="1" ht="30" x14ac:dyDescent="0.25">
      <c r="A444" s="10">
        <v>439</v>
      </c>
      <c r="B444" s="15" t="s">
        <v>892</v>
      </c>
      <c r="C444" s="16" t="s">
        <v>893</v>
      </c>
      <c r="D444" s="16" t="s">
        <v>978</v>
      </c>
      <c r="E444" s="16" t="s">
        <v>1011</v>
      </c>
      <c r="F444" s="17">
        <v>2</v>
      </c>
      <c r="G444" s="4">
        <v>1</v>
      </c>
      <c r="H444" s="18"/>
      <c r="I444" s="19">
        <v>0</v>
      </c>
      <c r="J444" s="5">
        <v>0</v>
      </c>
      <c r="K444" s="5">
        <v>0</v>
      </c>
      <c r="L444" s="5">
        <f t="shared" si="14"/>
        <v>0</v>
      </c>
      <c r="M444" s="5">
        <f t="shared" si="15"/>
        <v>0</v>
      </c>
      <c r="N444" s="19"/>
      <c r="O444" s="4"/>
      <c r="P444" s="4"/>
      <c r="Q444" s="4"/>
      <c r="R444" s="4"/>
      <c r="S444" s="4"/>
      <c r="T444" s="20"/>
    </row>
    <row r="445" spans="1:20" s="1" customFormat="1" x14ac:dyDescent="0.25">
      <c r="A445" s="10">
        <v>440</v>
      </c>
      <c r="B445" s="15" t="s">
        <v>894</v>
      </c>
      <c r="C445" s="16" t="s">
        <v>895</v>
      </c>
      <c r="D445" s="16" t="s">
        <v>183</v>
      </c>
      <c r="E445" s="16" t="s">
        <v>1011</v>
      </c>
      <c r="F445" s="17">
        <v>0.5</v>
      </c>
      <c r="G445" s="4">
        <v>1</v>
      </c>
      <c r="H445" s="18" t="s">
        <v>981</v>
      </c>
      <c r="I445" s="19">
        <v>0</v>
      </c>
      <c r="J445" s="5">
        <v>0</v>
      </c>
      <c r="K445" s="5">
        <v>0</v>
      </c>
      <c r="L445" s="5">
        <f t="shared" si="14"/>
        <v>0</v>
      </c>
      <c r="M445" s="5">
        <f t="shared" si="15"/>
        <v>0</v>
      </c>
      <c r="N445" s="19"/>
      <c r="O445" s="4"/>
      <c r="P445" s="4"/>
      <c r="Q445" s="4"/>
      <c r="R445" s="4"/>
      <c r="S445" s="4"/>
      <c r="T445" s="20"/>
    </row>
    <row r="446" spans="1:20" s="1" customFormat="1" ht="30" x14ac:dyDescent="0.25">
      <c r="A446" s="10">
        <v>441</v>
      </c>
      <c r="B446" s="15" t="s">
        <v>156</v>
      </c>
      <c r="C446" s="16" t="s">
        <v>896</v>
      </c>
      <c r="D446" s="16" t="s">
        <v>943</v>
      </c>
      <c r="E446" s="16" t="s">
        <v>1011</v>
      </c>
      <c r="F446" s="17">
        <v>356</v>
      </c>
      <c r="G446" s="4">
        <v>1</v>
      </c>
      <c r="H446" s="18"/>
      <c r="I446" s="19">
        <v>0</v>
      </c>
      <c r="J446" s="5">
        <v>0</v>
      </c>
      <c r="K446" s="5">
        <v>0</v>
      </c>
      <c r="L446" s="5">
        <f t="shared" si="14"/>
        <v>0</v>
      </c>
      <c r="M446" s="5">
        <f t="shared" si="15"/>
        <v>0</v>
      </c>
      <c r="N446" s="19"/>
      <c r="O446" s="4"/>
      <c r="P446" s="4"/>
      <c r="Q446" s="4"/>
      <c r="R446" s="4"/>
      <c r="S446" s="4"/>
      <c r="T446" s="20"/>
    </row>
    <row r="447" spans="1:20" s="1" customFormat="1" ht="30" x14ac:dyDescent="0.25">
      <c r="A447" s="10">
        <v>442</v>
      </c>
      <c r="B447" s="15" t="s">
        <v>897</v>
      </c>
      <c r="C447" s="16" t="s">
        <v>898</v>
      </c>
      <c r="D447" s="16" t="s">
        <v>182</v>
      </c>
      <c r="E447" s="16" t="s">
        <v>1011</v>
      </c>
      <c r="F447" s="17">
        <v>120</v>
      </c>
      <c r="G447" s="4">
        <v>1</v>
      </c>
      <c r="H447" s="18" t="s">
        <v>981</v>
      </c>
      <c r="I447" s="19">
        <v>0</v>
      </c>
      <c r="J447" s="5">
        <v>0</v>
      </c>
      <c r="K447" s="5">
        <v>0</v>
      </c>
      <c r="L447" s="5">
        <f t="shared" si="14"/>
        <v>0</v>
      </c>
      <c r="M447" s="5">
        <f t="shared" si="15"/>
        <v>0</v>
      </c>
      <c r="N447" s="19"/>
      <c r="O447" s="4"/>
      <c r="P447" s="4"/>
      <c r="Q447" s="4"/>
      <c r="R447" s="4"/>
      <c r="S447" s="4"/>
      <c r="T447" s="20"/>
    </row>
    <row r="448" spans="1:20" s="1" customFormat="1" ht="45" x14ac:dyDescent="0.25">
      <c r="A448" s="10">
        <v>443</v>
      </c>
      <c r="B448" s="15" t="s">
        <v>101</v>
      </c>
      <c r="C448" s="16" t="s">
        <v>899</v>
      </c>
      <c r="D448" s="16" t="s">
        <v>943</v>
      </c>
      <c r="E448" s="16" t="s">
        <v>1011</v>
      </c>
      <c r="F448" s="17">
        <v>48</v>
      </c>
      <c r="G448" s="4">
        <v>1</v>
      </c>
      <c r="H448" s="18"/>
      <c r="I448" s="19">
        <v>0</v>
      </c>
      <c r="J448" s="5">
        <v>0</v>
      </c>
      <c r="K448" s="5">
        <v>0</v>
      </c>
      <c r="L448" s="5">
        <f t="shared" si="14"/>
        <v>0</v>
      </c>
      <c r="M448" s="5">
        <f t="shared" si="15"/>
        <v>0</v>
      </c>
      <c r="N448" s="19"/>
      <c r="O448" s="4"/>
      <c r="P448" s="4"/>
      <c r="Q448" s="4"/>
      <c r="R448" s="4"/>
      <c r="S448" s="4"/>
      <c r="T448" s="20"/>
    </row>
    <row r="449" spans="1:20" s="1" customFormat="1" ht="30" x14ac:dyDescent="0.25">
      <c r="A449" s="10">
        <v>444</v>
      </c>
      <c r="B449" s="15" t="s">
        <v>159</v>
      </c>
      <c r="C449" s="16" t="s">
        <v>900</v>
      </c>
      <c r="D449" s="16" t="s">
        <v>945</v>
      </c>
      <c r="E449" s="16" t="s">
        <v>1011</v>
      </c>
      <c r="F449" s="17">
        <v>6140</v>
      </c>
      <c r="G449" s="4">
        <v>1</v>
      </c>
      <c r="H449" s="18"/>
      <c r="I449" s="19">
        <v>0</v>
      </c>
      <c r="J449" s="5">
        <v>0</v>
      </c>
      <c r="K449" s="5">
        <v>0</v>
      </c>
      <c r="L449" s="5">
        <f t="shared" si="14"/>
        <v>0</v>
      </c>
      <c r="M449" s="5">
        <f t="shared" si="15"/>
        <v>0</v>
      </c>
      <c r="N449" s="19"/>
      <c r="O449" s="4"/>
      <c r="P449" s="4"/>
      <c r="Q449" s="4"/>
      <c r="R449" s="4"/>
      <c r="S449" s="4"/>
      <c r="T449" s="20"/>
    </row>
    <row r="450" spans="1:20" s="1" customFormat="1" ht="30" x14ac:dyDescent="0.25">
      <c r="A450" s="10">
        <v>445</v>
      </c>
      <c r="B450" s="15" t="s">
        <v>157</v>
      </c>
      <c r="C450" s="16" t="s">
        <v>901</v>
      </c>
      <c r="D450" s="16" t="s">
        <v>939</v>
      </c>
      <c r="E450" s="16" t="s">
        <v>1011</v>
      </c>
      <c r="F450" s="17">
        <v>16</v>
      </c>
      <c r="G450" s="4">
        <v>1</v>
      </c>
      <c r="H450" s="18"/>
      <c r="I450" s="19">
        <v>0</v>
      </c>
      <c r="J450" s="5">
        <v>0</v>
      </c>
      <c r="K450" s="5">
        <v>0</v>
      </c>
      <c r="L450" s="5">
        <f t="shared" ref="L450:L476" si="16">K450+J450</f>
        <v>0</v>
      </c>
      <c r="M450" s="5">
        <f t="shared" ref="M450:M476" si="17">L450*F450</f>
        <v>0</v>
      </c>
      <c r="N450" s="19"/>
      <c r="O450" s="4"/>
      <c r="P450" s="4"/>
      <c r="Q450" s="4"/>
      <c r="R450" s="4"/>
      <c r="S450" s="4"/>
      <c r="T450" s="20"/>
    </row>
    <row r="451" spans="1:20" s="1" customFormat="1" ht="30" x14ac:dyDescent="0.25">
      <c r="A451" s="10">
        <v>446</v>
      </c>
      <c r="B451" s="15" t="s">
        <v>158</v>
      </c>
      <c r="C451" s="16" t="s">
        <v>902</v>
      </c>
      <c r="D451" s="16" t="s">
        <v>943</v>
      </c>
      <c r="E451" s="16" t="s">
        <v>1011</v>
      </c>
      <c r="F451" s="17">
        <v>1140</v>
      </c>
      <c r="G451" s="4">
        <v>1</v>
      </c>
      <c r="H451" s="18"/>
      <c r="I451" s="19">
        <v>0</v>
      </c>
      <c r="J451" s="5">
        <v>0</v>
      </c>
      <c r="K451" s="5">
        <v>0</v>
      </c>
      <c r="L451" s="5">
        <f t="shared" si="16"/>
        <v>0</v>
      </c>
      <c r="M451" s="5">
        <f t="shared" si="17"/>
        <v>0</v>
      </c>
      <c r="N451" s="19"/>
      <c r="O451" s="4"/>
      <c r="P451" s="4"/>
      <c r="Q451" s="4"/>
      <c r="R451" s="4"/>
      <c r="S451" s="4"/>
      <c r="T451" s="20"/>
    </row>
    <row r="452" spans="1:20" s="1" customFormat="1" ht="30" x14ac:dyDescent="0.25">
      <c r="A452" s="10">
        <v>447</v>
      </c>
      <c r="B452" s="15" t="s">
        <v>12</v>
      </c>
      <c r="C452" s="16" t="s">
        <v>903</v>
      </c>
      <c r="D452" s="16" t="s">
        <v>945</v>
      </c>
      <c r="E452" s="16" t="s">
        <v>1011</v>
      </c>
      <c r="F452" s="17">
        <v>40</v>
      </c>
      <c r="G452" s="4">
        <v>1</v>
      </c>
      <c r="H452" s="18"/>
      <c r="I452" s="19">
        <v>0</v>
      </c>
      <c r="J452" s="5">
        <v>0</v>
      </c>
      <c r="K452" s="5">
        <v>0</v>
      </c>
      <c r="L452" s="5">
        <f t="shared" si="16"/>
        <v>0</v>
      </c>
      <c r="M452" s="5">
        <f t="shared" si="17"/>
        <v>0</v>
      </c>
      <c r="N452" s="19"/>
      <c r="O452" s="4"/>
      <c r="P452" s="4"/>
      <c r="Q452" s="4"/>
      <c r="R452" s="4"/>
      <c r="S452" s="4"/>
      <c r="T452" s="20"/>
    </row>
    <row r="453" spans="1:20" s="1" customFormat="1" x14ac:dyDescent="0.25">
      <c r="A453" s="10">
        <v>448</v>
      </c>
      <c r="B453" s="15" t="s">
        <v>904</v>
      </c>
      <c r="C453" s="16" t="s">
        <v>905</v>
      </c>
      <c r="D453" s="16" t="s">
        <v>940</v>
      </c>
      <c r="E453" s="16" t="s">
        <v>1011</v>
      </c>
      <c r="F453" s="17">
        <v>62</v>
      </c>
      <c r="G453" s="4">
        <v>1</v>
      </c>
      <c r="H453" s="18"/>
      <c r="I453" s="19">
        <v>0</v>
      </c>
      <c r="J453" s="5">
        <v>0</v>
      </c>
      <c r="K453" s="5">
        <v>0</v>
      </c>
      <c r="L453" s="5">
        <f t="shared" si="16"/>
        <v>0</v>
      </c>
      <c r="M453" s="5">
        <f t="shared" si="17"/>
        <v>0</v>
      </c>
      <c r="N453" s="19"/>
      <c r="O453" s="4"/>
      <c r="P453" s="4"/>
      <c r="Q453" s="4"/>
      <c r="R453" s="4"/>
      <c r="S453" s="4"/>
      <c r="T453" s="20"/>
    </row>
    <row r="454" spans="1:20" s="1" customFormat="1" ht="45" x14ac:dyDescent="0.25">
      <c r="A454" s="10">
        <v>449</v>
      </c>
      <c r="B454" s="15" t="s">
        <v>160</v>
      </c>
      <c r="C454" s="16" t="s">
        <v>906</v>
      </c>
      <c r="D454" s="16" t="s">
        <v>941</v>
      </c>
      <c r="E454" s="16" t="s">
        <v>1011</v>
      </c>
      <c r="F454" s="17">
        <v>6</v>
      </c>
      <c r="G454" s="4">
        <v>1</v>
      </c>
      <c r="H454" s="18"/>
      <c r="I454" s="19">
        <v>0</v>
      </c>
      <c r="J454" s="5">
        <v>0</v>
      </c>
      <c r="K454" s="5">
        <v>0</v>
      </c>
      <c r="L454" s="5">
        <f t="shared" si="16"/>
        <v>0</v>
      </c>
      <c r="M454" s="5">
        <f t="shared" si="17"/>
        <v>0</v>
      </c>
      <c r="N454" s="19"/>
      <c r="O454" s="4"/>
      <c r="P454" s="4"/>
      <c r="Q454" s="4"/>
      <c r="R454" s="4"/>
      <c r="S454" s="4"/>
      <c r="T454" s="20"/>
    </row>
    <row r="455" spans="1:20" s="1" customFormat="1" ht="30" x14ac:dyDescent="0.25">
      <c r="A455" s="10">
        <v>450</v>
      </c>
      <c r="B455" s="15" t="s">
        <v>907</v>
      </c>
      <c r="C455" s="16" t="s">
        <v>908</v>
      </c>
      <c r="D455" s="16" t="s">
        <v>940</v>
      </c>
      <c r="E455" s="16" t="s">
        <v>1011</v>
      </c>
      <c r="F455" s="17">
        <v>28</v>
      </c>
      <c r="G455" s="4">
        <v>1</v>
      </c>
      <c r="H455" s="18"/>
      <c r="I455" s="19">
        <v>0</v>
      </c>
      <c r="J455" s="5">
        <v>0</v>
      </c>
      <c r="K455" s="5">
        <v>0</v>
      </c>
      <c r="L455" s="5">
        <f t="shared" si="16"/>
        <v>0</v>
      </c>
      <c r="M455" s="5">
        <f t="shared" si="17"/>
        <v>0</v>
      </c>
      <c r="N455" s="19"/>
      <c r="O455" s="4"/>
      <c r="P455" s="4"/>
      <c r="Q455" s="4"/>
      <c r="R455" s="4"/>
      <c r="S455" s="4"/>
      <c r="T455" s="20"/>
    </row>
    <row r="456" spans="1:20" s="1" customFormat="1" ht="30" x14ac:dyDescent="0.25">
      <c r="A456" s="10">
        <v>451</v>
      </c>
      <c r="B456" s="15" t="s">
        <v>909</v>
      </c>
      <c r="C456" s="16" t="s">
        <v>910</v>
      </c>
      <c r="D456" s="16" t="s">
        <v>940</v>
      </c>
      <c r="E456" s="16" t="s">
        <v>1011</v>
      </c>
      <c r="F456" s="17">
        <v>28</v>
      </c>
      <c r="G456" s="4">
        <v>1</v>
      </c>
      <c r="H456" s="18"/>
      <c r="I456" s="19">
        <v>0</v>
      </c>
      <c r="J456" s="5">
        <v>0</v>
      </c>
      <c r="K456" s="5">
        <v>0</v>
      </c>
      <c r="L456" s="5">
        <f t="shared" si="16"/>
        <v>0</v>
      </c>
      <c r="M456" s="5">
        <f t="shared" si="17"/>
        <v>0</v>
      </c>
      <c r="N456" s="19"/>
      <c r="O456" s="4"/>
      <c r="P456" s="4"/>
      <c r="Q456" s="4"/>
      <c r="R456" s="4"/>
      <c r="S456" s="4"/>
      <c r="T456" s="20"/>
    </row>
    <row r="457" spans="1:20" s="1" customFormat="1" ht="30" x14ac:dyDescent="0.25">
      <c r="A457" s="10">
        <v>452</v>
      </c>
      <c r="B457" s="15" t="s">
        <v>161</v>
      </c>
      <c r="C457" s="16" t="s">
        <v>911</v>
      </c>
      <c r="D457" s="16" t="s">
        <v>945</v>
      </c>
      <c r="E457" s="16" t="s">
        <v>1011</v>
      </c>
      <c r="F457" s="17">
        <v>30</v>
      </c>
      <c r="G457" s="4">
        <v>1</v>
      </c>
      <c r="H457" s="18"/>
      <c r="I457" s="19">
        <v>0</v>
      </c>
      <c r="J457" s="5">
        <v>0</v>
      </c>
      <c r="K457" s="5">
        <v>0</v>
      </c>
      <c r="L457" s="5">
        <f t="shared" si="16"/>
        <v>0</v>
      </c>
      <c r="M457" s="5">
        <f t="shared" si="17"/>
        <v>0</v>
      </c>
      <c r="N457" s="19"/>
      <c r="O457" s="4"/>
      <c r="P457" s="4"/>
      <c r="Q457" s="4"/>
      <c r="R457" s="4"/>
      <c r="S457" s="4"/>
      <c r="T457" s="20"/>
    </row>
    <row r="458" spans="1:20" s="1" customFormat="1" x14ac:dyDescent="0.25">
      <c r="A458" s="10">
        <v>453</v>
      </c>
      <c r="B458" s="15" t="s">
        <v>912</v>
      </c>
      <c r="C458" s="16" t="s">
        <v>913</v>
      </c>
      <c r="D458" s="16" t="s">
        <v>979</v>
      </c>
      <c r="E458" s="16" t="s">
        <v>1011</v>
      </c>
      <c r="F458" s="17">
        <v>14</v>
      </c>
      <c r="G458" s="4">
        <v>1</v>
      </c>
      <c r="H458" s="18"/>
      <c r="I458" s="19">
        <v>0</v>
      </c>
      <c r="J458" s="5">
        <v>0</v>
      </c>
      <c r="K458" s="5">
        <v>0</v>
      </c>
      <c r="L458" s="5">
        <f t="shared" si="16"/>
        <v>0</v>
      </c>
      <c r="M458" s="5">
        <f t="shared" si="17"/>
        <v>0</v>
      </c>
      <c r="N458" s="19"/>
      <c r="O458" s="4"/>
      <c r="P458" s="4"/>
      <c r="Q458" s="4"/>
      <c r="R458" s="4"/>
      <c r="S458" s="4"/>
      <c r="T458" s="20"/>
    </row>
    <row r="459" spans="1:20" s="1" customFormat="1" ht="45" x14ac:dyDescent="0.25">
      <c r="A459" s="10">
        <v>454</v>
      </c>
      <c r="B459" s="15" t="s">
        <v>914</v>
      </c>
      <c r="C459" s="16" t="s">
        <v>915</v>
      </c>
      <c r="D459" s="16" t="s">
        <v>945</v>
      </c>
      <c r="E459" s="16" t="s">
        <v>1011</v>
      </c>
      <c r="F459" s="17">
        <v>1</v>
      </c>
      <c r="G459" s="4">
        <v>1</v>
      </c>
      <c r="H459" s="18"/>
      <c r="I459" s="19">
        <v>0</v>
      </c>
      <c r="J459" s="5">
        <v>0</v>
      </c>
      <c r="K459" s="5">
        <v>0</v>
      </c>
      <c r="L459" s="5">
        <f t="shared" si="16"/>
        <v>0</v>
      </c>
      <c r="M459" s="5">
        <f t="shared" si="17"/>
        <v>0</v>
      </c>
      <c r="N459" s="19"/>
      <c r="O459" s="4"/>
      <c r="P459" s="4"/>
      <c r="Q459" s="4"/>
      <c r="R459" s="4"/>
      <c r="S459" s="4"/>
      <c r="T459" s="20"/>
    </row>
    <row r="460" spans="1:20" s="1" customFormat="1" ht="30" x14ac:dyDescent="0.25">
      <c r="A460" s="10">
        <v>455</v>
      </c>
      <c r="B460" s="15" t="s">
        <v>914</v>
      </c>
      <c r="C460" s="16" t="s">
        <v>916</v>
      </c>
      <c r="D460" s="16" t="s">
        <v>943</v>
      </c>
      <c r="E460" s="16" t="s">
        <v>1011</v>
      </c>
      <c r="F460" s="17">
        <v>2</v>
      </c>
      <c r="G460" s="4">
        <v>1</v>
      </c>
      <c r="H460" s="18" t="s">
        <v>981</v>
      </c>
      <c r="I460" s="19">
        <v>0</v>
      </c>
      <c r="J460" s="5">
        <v>0</v>
      </c>
      <c r="K460" s="5">
        <v>0</v>
      </c>
      <c r="L460" s="5">
        <f t="shared" si="16"/>
        <v>0</v>
      </c>
      <c r="M460" s="5">
        <f t="shared" si="17"/>
        <v>0</v>
      </c>
      <c r="N460" s="19"/>
      <c r="O460" s="4"/>
      <c r="P460" s="4"/>
      <c r="Q460" s="4"/>
      <c r="R460" s="4"/>
      <c r="S460" s="4"/>
      <c r="T460" s="20"/>
    </row>
    <row r="461" spans="1:20" s="1" customFormat="1" x14ac:dyDescent="0.25">
      <c r="A461" s="10">
        <v>456</v>
      </c>
      <c r="B461" s="15" t="s">
        <v>163</v>
      </c>
      <c r="C461" s="16" t="s">
        <v>917</v>
      </c>
      <c r="D461" s="16" t="s">
        <v>941</v>
      </c>
      <c r="E461" s="16" t="s">
        <v>1011</v>
      </c>
      <c r="F461" s="17">
        <v>14</v>
      </c>
      <c r="G461" s="4">
        <v>1</v>
      </c>
      <c r="H461" s="18" t="s">
        <v>981</v>
      </c>
      <c r="I461" s="19">
        <v>0</v>
      </c>
      <c r="J461" s="5">
        <v>0</v>
      </c>
      <c r="K461" s="5">
        <v>0</v>
      </c>
      <c r="L461" s="5">
        <f t="shared" si="16"/>
        <v>0</v>
      </c>
      <c r="M461" s="5">
        <f t="shared" si="17"/>
        <v>0</v>
      </c>
      <c r="N461" s="19"/>
      <c r="O461" s="4"/>
      <c r="P461" s="4"/>
      <c r="Q461" s="4"/>
      <c r="R461" s="4"/>
      <c r="S461" s="4"/>
      <c r="T461" s="20"/>
    </row>
    <row r="462" spans="1:20" s="1" customFormat="1" x14ac:dyDescent="0.25">
      <c r="A462" s="10">
        <v>457</v>
      </c>
      <c r="B462" s="15" t="s">
        <v>162</v>
      </c>
      <c r="C462" s="16" t="s">
        <v>918</v>
      </c>
      <c r="D462" s="16" t="s">
        <v>940</v>
      </c>
      <c r="E462" s="16" t="s">
        <v>1011</v>
      </c>
      <c r="F462" s="17">
        <v>446</v>
      </c>
      <c r="G462" s="4">
        <v>1</v>
      </c>
      <c r="H462" s="18" t="s">
        <v>981</v>
      </c>
      <c r="I462" s="19">
        <v>0</v>
      </c>
      <c r="J462" s="5">
        <v>0</v>
      </c>
      <c r="K462" s="5">
        <v>0</v>
      </c>
      <c r="L462" s="5">
        <f t="shared" si="16"/>
        <v>0</v>
      </c>
      <c r="M462" s="5">
        <f t="shared" si="17"/>
        <v>0</v>
      </c>
      <c r="N462" s="19"/>
      <c r="O462" s="4"/>
      <c r="P462" s="4"/>
      <c r="Q462" s="4"/>
      <c r="R462" s="4"/>
      <c r="S462" s="4"/>
      <c r="T462" s="20"/>
    </row>
    <row r="463" spans="1:20" s="1" customFormat="1" x14ac:dyDescent="0.25">
      <c r="A463" s="10">
        <v>458</v>
      </c>
      <c r="B463" s="15" t="s">
        <v>164</v>
      </c>
      <c r="C463" s="16" t="s">
        <v>919</v>
      </c>
      <c r="D463" s="16" t="s">
        <v>183</v>
      </c>
      <c r="E463" s="16" t="s">
        <v>1011</v>
      </c>
      <c r="F463" s="17">
        <v>360</v>
      </c>
      <c r="G463" s="4">
        <v>1</v>
      </c>
      <c r="H463" s="18"/>
      <c r="I463" s="19">
        <v>0</v>
      </c>
      <c r="J463" s="5">
        <v>0</v>
      </c>
      <c r="K463" s="5">
        <v>0</v>
      </c>
      <c r="L463" s="5">
        <f t="shared" si="16"/>
        <v>0</v>
      </c>
      <c r="M463" s="5">
        <f t="shared" si="17"/>
        <v>0</v>
      </c>
      <c r="N463" s="19"/>
      <c r="O463" s="4"/>
      <c r="P463" s="4"/>
      <c r="Q463" s="4"/>
      <c r="R463" s="4"/>
      <c r="S463" s="4"/>
      <c r="T463" s="20"/>
    </row>
    <row r="464" spans="1:20" s="1" customFormat="1" ht="30" x14ac:dyDescent="0.25">
      <c r="A464" s="10">
        <v>459</v>
      </c>
      <c r="B464" s="15" t="s">
        <v>165</v>
      </c>
      <c r="C464" s="16" t="s">
        <v>920</v>
      </c>
      <c r="D464" s="16" t="s">
        <v>945</v>
      </c>
      <c r="E464" s="16" t="s">
        <v>1011</v>
      </c>
      <c r="F464" s="17">
        <v>8</v>
      </c>
      <c r="G464" s="4">
        <v>1</v>
      </c>
      <c r="H464" s="18"/>
      <c r="I464" s="19">
        <v>0</v>
      </c>
      <c r="J464" s="5">
        <v>0</v>
      </c>
      <c r="K464" s="5">
        <v>0</v>
      </c>
      <c r="L464" s="5">
        <f t="shared" si="16"/>
        <v>0</v>
      </c>
      <c r="M464" s="5">
        <f t="shared" si="17"/>
        <v>0</v>
      </c>
      <c r="N464" s="19"/>
      <c r="O464" s="4"/>
      <c r="P464" s="4"/>
      <c r="Q464" s="4"/>
      <c r="R464" s="4"/>
      <c r="S464" s="4"/>
      <c r="T464" s="20"/>
    </row>
    <row r="465" spans="1:20" s="1" customFormat="1" ht="45" x14ac:dyDescent="0.25">
      <c r="A465" s="10">
        <v>460</v>
      </c>
      <c r="B465" s="15" t="s">
        <v>166</v>
      </c>
      <c r="C465" s="16" t="s">
        <v>921</v>
      </c>
      <c r="D465" s="16" t="s">
        <v>945</v>
      </c>
      <c r="E465" s="16" t="s">
        <v>1011</v>
      </c>
      <c r="F465" s="17">
        <v>80</v>
      </c>
      <c r="G465" s="4">
        <v>1</v>
      </c>
      <c r="H465" s="18"/>
      <c r="I465" s="19">
        <v>0</v>
      </c>
      <c r="J465" s="5">
        <v>0</v>
      </c>
      <c r="K465" s="5">
        <v>0</v>
      </c>
      <c r="L465" s="5">
        <f t="shared" si="16"/>
        <v>0</v>
      </c>
      <c r="M465" s="5">
        <f t="shared" si="17"/>
        <v>0</v>
      </c>
      <c r="N465" s="19"/>
      <c r="O465" s="4"/>
      <c r="P465" s="4"/>
      <c r="Q465" s="4"/>
      <c r="R465" s="4"/>
      <c r="S465" s="4"/>
      <c r="T465" s="20"/>
    </row>
    <row r="466" spans="1:20" s="1" customFormat="1" ht="30" x14ac:dyDescent="0.25">
      <c r="A466" s="10">
        <v>461</v>
      </c>
      <c r="B466" s="15" t="s">
        <v>166</v>
      </c>
      <c r="C466" s="16" t="s">
        <v>922</v>
      </c>
      <c r="D466" s="16" t="s">
        <v>945</v>
      </c>
      <c r="E466" s="16" t="s">
        <v>1011</v>
      </c>
      <c r="F466" s="17">
        <v>20</v>
      </c>
      <c r="G466" s="4">
        <v>1</v>
      </c>
      <c r="H466" s="18"/>
      <c r="I466" s="19">
        <v>0</v>
      </c>
      <c r="J466" s="5">
        <v>0</v>
      </c>
      <c r="K466" s="5">
        <v>0</v>
      </c>
      <c r="L466" s="5">
        <f t="shared" si="16"/>
        <v>0</v>
      </c>
      <c r="M466" s="5">
        <f t="shared" si="17"/>
        <v>0</v>
      </c>
      <c r="N466" s="19"/>
      <c r="O466" s="4"/>
      <c r="P466" s="4"/>
      <c r="Q466" s="4"/>
      <c r="R466" s="4"/>
      <c r="S466" s="4"/>
      <c r="T466" s="20"/>
    </row>
    <row r="467" spans="1:20" s="1" customFormat="1" ht="30" x14ac:dyDescent="0.25">
      <c r="A467" s="10">
        <v>462</v>
      </c>
      <c r="B467" s="15" t="s">
        <v>923</v>
      </c>
      <c r="C467" s="16" t="s">
        <v>924</v>
      </c>
      <c r="D467" s="16" t="s">
        <v>940</v>
      </c>
      <c r="E467" s="16" t="s">
        <v>1011</v>
      </c>
      <c r="F467" s="17">
        <v>160</v>
      </c>
      <c r="G467" s="4">
        <v>1</v>
      </c>
      <c r="H467" s="18"/>
      <c r="I467" s="19">
        <v>0</v>
      </c>
      <c r="J467" s="5">
        <v>0</v>
      </c>
      <c r="K467" s="5">
        <v>0</v>
      </c>
      <c r="L467" s="5">
        <f t="shared" si="16"/>
        <v>0</v>
      </c>
      <c r="M467" s="5">
        <f t="shared" si="17"/>
        <v>0</v>
      </c>
      <c r="N467" s="19"/>
      <c r="O467" s="4"/>
      <c r="P467" s="4"/>
      <c r="Q467" s="4"/>
      <c r="R467" s="4"/>
      <c r="S467" s="4"/>
      <c r="T467" s="20"/>
    </row>
    <row r="468" spans="1:20" s="1" customFormat="1" ht="30" x14ac:dyDescent="0.25">
      <c r="A468" s="10">
        <v>463</v>
      </c>
      <c r="B468" s="15" t="s">
        <v>925</v>
      </c>
      <c r="C468" s="16" t="s">
        <v>926</v>
      </c>
      <c r="D468" s="16" t="s">
        <v>940</v>
      </c>
      <c r="E468" s="16" t="s">
        <v>1011</v>
      </c>
      <c r="F468" s="17">
        <v>6</v>
      </c>
      <c r="G468" s="4">
        <v>1</v>
      </c>
      <c r="H468" s="18"/>
      <c r="I468" s="19">
        <v>0</v>
      </c>
      <c r="J468" s="5">
        <v>0</v>
      </c>
      <c r="K468" s="5">
        <v>0</v>
      </c>
      <c r="L468" s="5">
        <f t="shared" si="16"/>
        <v>0</v>
      </c>
      <c r="M468" s="5">
        <f t="shared" si="17"/>
        <v>0</v>
      </c>
      <c r="N468" s="19"/>
      <c r="O468" s="4"/>
      <c r="P468" s="4"/>
      <c r="Q468" s="4"/>
      <c r="R468" s="4"/>
      <c r="S468" s="4"/>
      <c r="T468" s="20"/>
    </row>
    <row r="469" spans="1:20" s="1" customFormat="1" x14ac:dyDescent="0.25">
      <c r="A469" s="10">
        <v>464</v>
      </c>
      <c r="B469" s="15" t="s">
        <v>927</v>
      </c>
      <c r="C469" s="16" t="s">
        <v>928</v>
      </c>
      <c r="D469" s="16" t="s">
        <v>170</v>
      </c>
      <c r="E469" s="16" t="s">
        <v>1011</v>
      </c>
      <c r="F469" s="17">
        <v>6</v>
      </c>
      <c r="G469" s="4">
        <v>1</v>
      </c>
      <c r="H469" s="18" t="s">
        <v>981</v>
      </c>
      <c r="I469" s="19">
        <v>0</v>
      </c>
      <c r="J469" s="5">
        <v>0</v>
      </c>
      <c r="K469" s="5">
        <v>0</v>
      </c>
      <c r="L469" s="5">
        <f t="shared" si="16"/>
        <v>0</v>
      </c>
      <c r="M469" s="5">
        <f t="shared" si="17"/>
        <v>0</v>
      </c>
      <c r="N469" s="19"/>
      <c r="O469" s="4"/>
      <c r="P469" s="4"/>
      <c r="Q469" s="4"/>
      <c r="R469" s="4"/>
      <c r="S469" s="4"/>
      <c r="T469" s="20"/>
    </row>
    <row r="470" spans="1:20" s="1" customFormat="1" ht="30" x14ac:dyDescent="0.25">
      <c r="A470" s="10">
        <v>465</v>
      </c>
      <c r="B470" s="15" t="s">
        <v>929</v>
      </c>
      <c r="C470" s="16" t="s">
        <v>930</v>
      </c>
      <c r="D470" s="16" t="s">
        <v>940</v>
      </c>
      <c r="E470" s="16" t="s">
        <v>1011</v>
      </c>
      <c r="F470" s="17">
        <v>2</v>
      </c>
      <c r="G470" s="4">
        <v>1</v>
      </c>
      <c r="H470" s="18"/>
      <c r="I470" s="19">
        <v>0</v>
      </c>
      <c r="J470" s="5">
        <v>0</v>
      </c>
      <c r="K470" s="5">
        <v>0</v>
      </c>
      <c r="L470" s="5">
        <f t="shared" si="16"/>
        <v>0</v>
      </c>
      <c r="M470" s="5">
        <f t="shared" si="17"/>
        <v>0</v>
      </c>
      <c r="N470" s="19"/>
      <c r="O470" s="4"/>
      <c r="P470" s="4"/>
      <c r="Q470" s="4"/>
      <c r="R470" s="4"/>
      <c r="S470" s="4"/>
      <c r="T470" s="20"/>
    </row>
    <row r="471" spans="1:20" s="1" customFormat="1" x14ac:dyDescent="0.25">
      <c r="A471" s="10">
        <v>466</v>
      </c>
      <c r="B471" s="15" t="s">
        <v>359</v>
      </c>
      <c r="C471" s="16" t="s">
        <v>931</v>
      </c>
      <c r="D471" s="16" t="s">
        <v>182</v>
      </c>
      <c r="E471" s="16" t="s">
        <v>1011</v>
      </c>
      <c r="F471" s="17">
        <v>32</v>
      </c>
      <c r="G471" s="4">
        <v>1</v>
      </c>
      <c r="H471" s="18"/>
      <c r="I471" s="19">
        <v>0</v>
      </c>
      <c r="J471" s="5">
        <v>0</v>
      </c>
      <c r="K471" s="5">
        <v>0</v>
      </c>
      <c r="L471" s="5">
        <f t="shared" si="16"/>
        <v>0</v>
      </c>
      <c r="M471" s="5">
        <f t="shared" si="17"/>
        <v>0</v>
      </c>
      <c r="N471" s="19"/>
      <c r="O471" s="4"/>
      <c r="P471" s="4"/>
      <c r="Q471" s="4"/>
      <c r="R471" s="4"/>
      <c r="S471" s="4"/>
      <c r="T471" s="20"/>
    </row>
    <row r="472" spans="1:20" s="1" customFormat="1" x14ac:dyDescent="0.25">
      <c r="A472" s="10">
        <v>467</v>
      </c>
      <c r="B472" s="15" t="s">
        <v>932</v>
      </c>
      <c r="C472" s="16" t="s">
        <v>933</v>
      </c>
      <c r="D472" s="16" t="s">
        <v>980</v>
      </c>
      <c r="E472" s="16" t="s">
        <v>1011</v>
      </c>
      <c r="F472" s="17">
        <v>400</v>
      </c>
      <c r="G472" s="4">
        <v>1</v>
      </c>
      <c r="H472" s="18"/>
      <c r="I472" s="19">
        <v>0</v>
      </c>
      <c r="J472" s="5">
        <v>0</v>
      </c>
      <c r="K472" s="5">
        <v>0</v>
      </c>
      <c r="L472" s="5">
        <f t="shared" si="16"/>
        <v>0</v>
      </c>
      <c r="M472" s="5">
        <f t="shared" si="17"/>
        <v>0</v>
      </c>
      <c r="N472" s="19"/>
      <c r="O472" s="4"/>
      <c r="P472" s="4"/>
      <c r="Q472" s="4"/>
      <c r="R472" s="4"/>
      <c r="S472" s="4"/>
      <c r="T472" s="20"/>
    </row>
    <row r="473" spans="1:20" s="1" customFormat="1" ht="30" x14ac:dyDescent="0.25">
      <c r="A473" s="10">
        <v>468</v>
      </c>
      <c r="B473" s="15" t="s">
        <v>359</v>
      </c>
      <c r="C473" s="16" t="s">
        <v>934</v>
      </c>
      <c r="D473" s="16" t="s">
        <v>183</v>
      </c>
      <c r="E473" s="16" t="s">
        <v>1011</v>
      </c>
      <c r="F473" s="17">
        <v>0.8</v>
      </c>
      <c r="G473" s="4">
        <v>1</v>
      </c>
      <c r="H473" s="18" t="s">
        <v>983</v>
      </c>
      <c r="I473" s="19">
        <v>0</v>
      </c>
      <c r="J473" s="5">
        <v>0</v>
      </c>
      <c r="K473" s="5">
        <v>0</v>
      </c>
      <c r="L473" s="5">
        <f t="shared" si="16"/>
        <v>0</v>
      </c>
      <c r="M473" s="5">
        <f t="shared" si="17"/>
        <v>0</v>
      </c>
      <c r="N473" s="19"/>
      <c r="O473" s="4"/>
      <c r="P473" s="4"/>
      <c r="Q473" s="4"/>
      <c r="R473" s="4"/>
      <c r="S473" s="4"/>
      <c r="T473" s="20"/>
    </row>
    <row r="474" spans="1:20" s="1" customFormat="1" x14ac:dyDescent="0.25">
      <c r="A474" s="10">
        <v>469</v>
      </c>
      <c r="B474" s="15" t="s">
        <v>935</v>
      </c>
      <c r="C474" s="16" t="s">
        <v>936</v>
      </c>
      <c r="D474" s="16" t="s">
        <v>940</v>
      </c>
      <c r="E474" s="16" t="s">
        <v>1011</v>
      </c>
      <c r="F474" s="17">
        <v>126</v>
      </c>
      <c r="G474" s="4">
        <v>1</v>
      </c>
      <c r="H474" s="18"/>
      <c r="I474" s="19">
        <v>0</v>
      </c>
      <c r="J474" s="5">
        <v>0</v>
      </c>
      <c r="K474" s="5">
        <v>0</v>
      </c>
      <c r="L474" s="5">
        <f t="shared" si="16"/>
        <v>0</v>
      </c>
      <c r="M474" s="5">
        <f t="shared" si="17"/>
        <v>0</v>
      </c>
      <c r="N474" s="19"/>
      <c r="O474" s="4"/>
      <c r="P474" s="4"/>
      <c r="Q474" s="4"/>
      <c r="R474" s="4"/>
      <c r="S474" s="4"/>
      <c r="T474" s="20"/>
    </row>
    <row r="475" spans="1:20" s="1" customFormat="1" ht="30" x14ac:dyDescent="0.25">
      <c r="A475" s="10">
        <v>470</v>
      </c>
      <c r="B475" s="15" t="s">
        <v>167</v>
      </c>
      <c r="C475" s="16" t="s">
        <v>937</v>
      </c>
      <c r="D475" s="16" t="s">
        <v>943</v>
      </c>
      <c r="E475" s="16" t="s">
        <v>1011</v>
      </c>
      <c r="F475" s="17">
        <v>2</v>
      </c>
      <c r="G475" s="4">
        <v>1</v>
      </c>
      <c r="H475" s="18"/>
      <c r="I475" s="19">
        <v>0</v>
      </c>
      <c r="J475" s="5">
        <v>0</v>
      </c>
      <c r="K475" s="5">
        <v>0</v>
      </c>
      <c r="L475" s="5">
        <f t="shared" si="16"/>
        <v>0</v>
      </c>
      <c r="M475" s="5">
        <f t="shared" si="17"/>
        <v>0</v>
      </c>
      <c r="N475" s="19"/>
      <c r="O475" s="4"/>
      <c r="P475" s="4"/>
      <c r="Q475" s="4"/>
      <c r="R475" s="4"/>
      <c r="S475" s="4"/>
      <c r="T475" s="20"/>
    </row>
    <row r="476" spans="1:20" s="1" customFormat="1" x14ac:dyDescent="0.25">
      <c r="A476" s="10">
        <v>471</v>
      </c>
      <c r="B476" s="15" t="s">
        <v>11</v>
      </c>
      <c r="C476" s="16" t="s">
        <v>938</v>
      </c>
      <c r="D476" s="16" t="s">
        <v>941</v>
      </c>
      <c r="E476" s="16" t="s">
        <v>1011</v>
      </c>
      <c r="F476" s="17">
        <v>10</v>
      </c>
      <c r="G476" s="4">
        <v>1</v>
      </c>
      <c r="H476" s="18"/>
      <c r="I476" s="19">
        <v>0</v>
      </c>
      <c r="J476" s="5">
        <v>0</v>
      </c>
      <c r="K476" s="5">
        <v>0</v>
      </c>
      <c r="L476" s="5">
        <f t="shared" si="16"/>
        <v>0</v>
      </c>
      <c r="M476" s="5">
        <f t="shared" si="17"/>
        <v>0</v>
      </c>
      <c r="N476" s="19"/>
      <c r="O476" s="4"/>
      <c r="P476" s="4"/>
      <c r="Q476" s="4"/>
      <c r="R476" s="4"/>
      <c r="S476" s="4"/>
      <c r="T476" s="20"/>
    </row>
    <row r="477" spans="1:20" s="1" customFormat="1" ht="60" x14ac:dyDescent="0.25">
      <c r="A477" s="10">
        <v>472</v>
      </c>
      <c r="B477" s="15">
        <v>140301052</v>
      </c>
      <c r="C477" s="16" t="s">
        <v>229</v>
      </c>
      <c r="D477" s="16" t="s">
        <v>947</v>
      </c>
      <c r="E477" s="16" t="s">
        <v>1012</v>
      </c>
      <c r="F477" s="17">
        <v>2</v>
      </c>
      <c r="G477" s="4">
        <v>1</v>
      </c>
      <c r="H477" s="26"/>
      <c r="I477" s="19">
        <v>0</v>
      </c>
      <c r="J477" s="5">
        <v>0</v>
      </c>
      <c r="K477" s="5">
        <v>0</v>
      </c>
      <c r="L477" s="5">
        <f t="shared" ref="L477:L527" si="18">K477+J477</f>
        <v>0</v>
      </c>
      <c r="M477" s="5">
        <f t="shared" ref="M477:M527" si="19">L477*F477</f>
        <v>0</v>
      </c>
      <c r="N477" s="27"/>
      <c r="O477" s="25"/>
      <c r="P477" s="25"/>
      <c r="Q477" s="25"/>
      <c r="R477" s="25"/>
      <c r="S477" s="25"/>
      <c r="T477" s="29"/>
    </row>
    <row r="478" spans="1:20" s="1" customFormat="1" ht="60" x14ac:dyDescent="0.25">
      <c r="A478" s="10">
        <v>473</v>
      </c>
      <c r="B478" s="15" t="s">
        <v>359</v>
      </c>
      <c r="C478" s="16" t="s">
        <v>986</v>
      </c>
      <c r="D478" s="16" t="s">
        <v>948</v>
      </c>
      <c r="E478" s="16" t="s">
        <v>1012</v>
      </c>
      <c r="F478" s="17">
        <v>2</v>
      </c>
      <c r="G478" s="4">
        <v>1</v>
      </c>
      <c r="H478" s="26"/>
      <c r="I478" s="19">
        <v>0</v>
      </c>
      <c r="J478" s="5">
        <v>0</v>
      </c>
      <c r="K478" s="5">
        <v>0</v>
      </c>
      <c r="L478" s="5">
        <f t="shared" si="18"/>
        <v>0</v>
      </c>
      <c r="M478" s="5">
        <f t="shared" si="19"/>
        <v>0</v>
      </c>
      <c r="N478" s="27"/>
      <c r="O478" s="25"/>
      <c r="P478" s="25"/>
      <c r="Q478" s="25"/>
      <c r="R478" s="25"/>
      <c r="S478" s="25"/>
      <c r="T478" s="29"/>
    </row>
    <row r="479" spans="1:20" s="1" customFormat="1" ht="60" x14ac:dyDescent="0.25">
      <c r="A479" s="10">
        <v>474</v>
      </c>
      <c r="B479" s="15" t="s">
        <v>230</v>
      </c>
      <c r="C479" s="16" t="s">
        <v>987</v>
      </c>
      <c r="D479" s="16" t="s">
        <v>948</v>
      </c>
      <c r="E479" s="16" t="s">
        <v>1012</v>
      </c>
      <c r="F479" s="17">
        <v>2</v>
      </c>
      <c r="G479" s="4">
        <v>1</v>
      </c>
      <c r="H479" s="26"/>
      <c r="I479" s="19">
        <v>0</v>
      </c>
      <c r="J479" s="5">
        <v>0</v>
      </c>
      <c r="K479" s="5">
        <v>0</v>
      </c>
      <c r="L479" s="5">
        <f t="shared" si="18"/>
        <v>0</v>
      </c>
      <c r="M479" s="5">
        <f t="shared" si="19"/>
        <v>0</v>
      </c>
      <c r="N479" s="27"/>
      <c r="O479" s="25"/>
      <c r="P479" s="25"/>
      <c r="Q479" s="25"/>
      <c r="R479" s="25"/>
      <c r="S479" s="25"/>
      <c r="T479" s="29"/>
    </row>
    <row r="480" spans="1:20" s="1" customFormat="1" ht="90" x14ac:dyDescent="0.25">
      <c r="A480" s="10">
        <v>475</v>
      </c>
      <c r="B480" s="15">
        <v>140301035</v>
      </c>
      <c r="C480" s="16" t="s">
        <v>231</v>
      </c>
      <c r="D480" s="16" t="s">
        <v>949</v>
      </c>
      <c r="E480" s="16" t="s">
        <v>1012</v>
      </c>
      <c r="F480" s="17">
        <v>24</v>
      </c>
      <c r="G480" s="4">
        <v>1</v>
      </c>
      <c r="H480" s="26"/>
      <c r="I480" s="19">
        <v>0</v>
      </c>
      <c r="J480" s="5">
        <v>0</v>
      </c>
      <c r="K480" s="5">
        <v>0</v>
      </c>
      <c r="L480" s="5">
        <f t="shared" si="18"/>
        <v>0</v>
      </c>
      <c r="M480" s="5">
        <f t="shared" si="19"/>
        <v>0</v>
      </c>
      <c r="N480" s="27"/>
      <c r="O480" s="25"/>
      <c r="P480" s="25"/>
      <c r="Q480" s="25"/>
      <c r="R480" s="25"/>
      <c r="S480" s="25"/>
      <c r="T480" s="29"/>
    </row>
    <row r="481" spans="1:20" s="1" customFormat="1" ht="75" x14ac:dyDescent="0.25">
      <c r="A481" s="10">
        <v>476</v>
      </c>
      <c r="B481" s="15" t="s">
        <v>232</v>
      </c>
      <c r="C481" s="16" t="s">
        <v>233</v>
      </c>
      <c r="D481" s="16" t="s">
        <v>950</v>
      </c>
      <c r="E481" s="16" t="s">
        <v>1012</v>
      </c>
      <c r="F481" s="17">
        <v>48</v>
      </c>
      <c r="G481" s="4">
        <v>1</v>
      </c>
      <c r="H481" s="26"/>
      <c r="I481" s="19">
        <v>0</v>
      </c>
      <c r="J481" s="5">
        <v>0</v>
      </c>
      <c r="K481" s="5">
        <v>0</v>
      </c>
      <c r="L481" s="5">
        <f t="shared" si="18"/>
        <v>0</v>
      </c>
      <c r="M481" s="5">
        <f t="shared" si="19"/>
        <v>0</v>
      </c>
      <c r="N481" s="27"/>
      <c r="O481" s="25"/>
      <c r="P481" s="25"/>
      <c r="Q481" s="25"/>
      <c r="R481" s="25"/>
      <c r="S481" s="25"/>
      <c r="T481" s="29"/>
    </row>
    <row r="482" spans="1:20" s="1" customFormat="1" ht="75" x14ac:dyDescent="0.25">
      <c r="A482" s="10">
        <v>477</v>
      </c>
      <c r="B482" s="15" t="s">
        <v>232</v>
      </c>
      <c r="C482" s="16" t="s">
        <v>988</v>
      </c>
      <c r="D482" s="16" t="s">
        <v>948</v>
      </c>
      <c r="E482" s="16" t="s">
        <v>1012</v>
      </c>
      <c r="F482" s="17">
        <v>48</v>
      </c>
      <c r="G482" s="4">
        <v>1</v>
      </c>
      <c r="H482" s="26"/>
      <c r="I482" s="19">
        <v>0</v>
      </c>
      <c r="J482" s="5">
        <v>0</v>
      </c>
      <c r="K482" s="5">
        <v>0</v>
      </c>
      <c r="L482" s="5">
        <f t="shared" si="18"/>
        <v>0</v>
      </c>
      <c r="M482" s="5">
        <f t="shared" si="19"/>
        <v>0</v>
      </c>
      <c r="N482" s="27"/>
      <c r="O482" s="25"/>
      <c r="P482" s="25"/>
      <c r="Q482" s="25"/>
      <c r="R482" s="25"/>
      <c r="S482" s="25"/>
      <c r="T482" s="29"/>
    </row>
    <row r="483" spans="1:20" s="1" customFormat="1" ht="90" x14ac:dyDescent="0.25">
      <c r="A483" s="10">
        <v>478</v>
      </c>
      <c r="B483" s="15" t="s">
        <v>234</v>
      </c>
      <c r="C483" s="16" t="s">
        <v>989</v>
      </c>
      <c r="D483" s="16" t="s">
        <v>941</v>
      </c>
      <c r="E483" s="16" t="s">
        <v>1012</v>
      </c>
      <c r="F483" s="17">
        <v>24</v>
      </c>
      <c r="G483" s="4">
        <v>1</v>
      </c>
      <c r="H483" s="26"/>
      <c r="I483" s="19">
        <v>0</v>
      </c>
      <c r="J483" s="5">
        <v>0</v>
      </c>
      <c r="K483" s="5">
        <v>0</v>
      </c>
      <c r="L483" s="5">
        <f t="shared" si="18"/>
        <v>0</v>
      </c>
      <c r="M483" s="5">
        <f t="shared" si="19"/>
        <v>0</v>
      </c>
      <c r="N483" s="27"/>
      <c r="O483" s="25"/>
      <c r="P483" s="25"/>
      <c r="Q483" s="25"/>
      <c r="R483" s="25"/>
      <c r="S483" s="25"/>
      <c r="T483" s="29"/>
    </row>
    <row r="484" spans="1:20" s="1" customFormat="1" ht="90" x14ac:dyDescent="0.25">
      <c r="A484" s="10">
        <v>479</v>
      </c>
      <c r="B484" s="15">
        <v>140301018</v>
      </c>
      <c r="C484" s="16" t="s">
        <v>235</v>
      </c>
      <c r="D484" s="16" t="s">
        <v>941</v>
      </c>
      <c r="E484" s="16" t="s">
        <v>1012</v>
      </c>
      <c r="F484" s="17">
        <v>360</v>
      </c>
      <c r="G484" s="4">
        <v>1</v>
      </c>
      <c r="H484" s="26"/>
      <c r="I484" s="19">
        <v>0</v>
      </c>
      <c r="J484" s="5">
        <v>0</v>
      </c>
      <c r="K484" s="5">
        <v>0</v>
      </c>
      <c r="L484" s="5">
        <f t="shared" si="18"/>
        <v>0</v>
      </c>
      <c r="M484" s="5">
        <f t="shared" si="19"/>
        <v>0</v>
      </c>
      <c r="N484" s="27"/>
      <c r="O484" s="25"/>
      <c r="P484" s="25"/>
      <c r="Q484" s="25"/>
      <c r="R484" s="25"/>
      <c r="S484" s="25"/>
      <c r="T484" s="29"/>
    </row>
    <row r="485" spans="1:20" s="1" customFormat="1" ht="90" x14ac:dyDescent="0.25">
      <c r="A485" s="10">
        <v>480</v>
      </c>
      <c r="B485" s="15" t="s">
        <v>359</v>
      </c>
      <c r="C485" s="16" t="s">
        <v>236</v>
      </c>
      <c r="D485" s="16" t="s">
        <v>951</v>
      </c>
      <c r="E485" s="16" t="s">
        <v>1012</v>
      </c>
      <c r="F485" s="17">
        <v>20</v>
      </c>
      <c r="G485" s="4">
        <v>1</v>
      </c>
      <c r="H485" s="26"/>
      <c r="I485" s="19">
        <v>0</v>
      </c>
      <c r="J485" s="5">
        <v>0</v>
      </c>
      <c r="K485" s="5">
        <v>0</v>
      </c>
      <c r="L485" s="5">
        <f t="shared" si="18"/>
        <v>0</v>
      </c>
      <c r="M485" s="5">
        <f t="shared" si="19"/>
        <v>0</v>
      </c>
      <c r="N485" s="27"/>
      <c r="O485" s="25"/>
      <c r="P485" s="25"/>
      <c r="Q485" s="25"/>
      <c r="R485" s="25"/>
      <c r="S485" s="25"/>
      <c r="T485" s="29"/>
    </row>
    <row r="486" spans="1:20" s="1" customFormat="1" ht="75" x14ac:dyDescent="0.25">
      <c r="A486" s="10">
        <v>481</v>
      </c>
      <c r="B486" s="15" t="s">
        <v>237</v>
      </c>
      <c r="C486" s="16" t="s">
        <v>238</v>
      </c>
      <c r="D486" s="16" t="s">
        <v>941</v>
      </c>
      <c r="E486" s="16" t="s">
        <v>1012</v>
      </c>
      <c r="F486" s="17">
        <v>20</v>
      </c>
      <c r="G486" s="4">
        <v>1</v>
      </c>
      <c r="H486" s="26"/>
      <c r="I486" s="19">
        <v>0</v>
      </c>
      <c r="J486" s="5">
        <v>0</v>
      </c>
      <c r="K486" s="5">
        <v>0</v>
      </c>
      <c r="L486" s="5">
        <f t="shared" si="18"/>
        <v>0</v>
      </c>
      <c r="M486" s="5">
        <f t="shared" si="19"/>
        <v>0</v>
      </c>
      <c r="N486" s="27"/>
      <c r="O486" s="25"/>
      <c r="P486" s="25"/>
      <c r="Q486" s="25"/>
      <c r="R486" s="25"/>
      <c r="S486" s="25"/>
      <c r="T486" s="29"/>
    </row>
    <row r="487" spans="1:20" s="1" customFormat="1" ht="60" x14ac:dyDescent="0.25">
      <c r="A487" s="10">
        <v>482</v>
      </c>
      <c r="B487" s="15" t="s">
        <v>239</v>
      </c>
      <c r="C487" s="16" t="s">
        <v>240</v>
      </c>
      <c r="D487" s="16" t="s">
        <v>941</v>
      </c>
      <c r="E487" s="16" t="s">
        <v>1012</v>
      </c>
      <c r="F487" s="17">
        <v>80</v>
      </c>
      <c r="G487" s="4">
        <v>1</v>
      </c>
      <c r="H487" s="26"/>
      <c r="I487" s="19">
        <v>0</v>
      </c>
      <c r="J487" s="5">
        <v>0</v>
      </c>
      <c r="K487" s="5">
        <v>0</v>
      </c>
      <c r="L487" s="5">
        <f t="shared" si="18"/>
        <v>0</v>
      </c>
      <c r="M487" s="5">
        <f t="shared" si="19"/>
        <v>0</v>
      </c>
      <c r="N487" s="27"/>
      <c r="O487" s="25"/>
      <c r="P487" s="25"/>
      <c r="Q487" s="25"/>
      <c r="R487" s="25"/>
      <c r="S487" s="25"/>
      <c r="T487" s="29"/>
    </row>
    <row r="488" spans="1:20" s="1" customFormat="1" ht="60" x14ac:dyDescent="0.25">
      <c r="A488" s="10">
        <v>483</v>
      </c>
      <c r="B488" s="15">
        <v>140301006</v>
      </c>
      <c r="C488" s="16" t="s">
        <v>241</v>
      </c>
      <c r="D488" s="16" t="s">
        <v>941</v>
      </c>
      <c r="E488" s="16" t="s">
        <v>1012</v>
      </c>
      <c r="F488" s="17">
        <v>240</v>
      </c>
      <c r="G488" s="4">
        <v>1</v>
      </c>
      <c r="H488" s="26"/>
      <c r="I488" s="19">
        <v>0</v>
      </c>
      <c r="J488" s="5">
        <v>0</v>
      </c>
      <c r="K488" s="5">
        <v>0</v>
      </c>
      <c r="L488" s="5">
        <f t="shared" si="18"/>
        <v>0</v>
      </c>
      <c r="M488" s="5">
        <f t="shared" si="19"/>
        <v>0</v>
      </c>
      <c r="N488" s="27"/>
      <c r="O488" s="25"/>
      <c r="P488" s="25"/>
      <c r="Q488" s="25"/>
      <c r="R488" s="25"/>
      <c r="S488" s="25"/>
      <c r="T488" s="29"/>
    </row>
    <row r="489" spans="1:20" s="1" customFormat="1" ht="60" x14ac:dyDescent="0.25">
      <c r="A489" s="10">
        <v>484</v>
      </c>
      <c r="B489" s="15" t="s">
        <v>242</v>
      </c>
      <c r="C489" s="16" t="s">
        <v>243</v>
      </c>
      <c r="D489" s="16" t="s">
        <v>952</v>
      </c>
      <c r="E489" s="16" t="s">
        <v>1012</v>
      </c>
      <c r="F489" s="17">
        <v>160</v>
      </c>
      <c r="G489" s="4">
        <v>1</v>
      </c>
      <c r="H489" s="26"/>
      <c r="I489" s="19">
        <v>0</v>
      </c>
      <c r="J489" s="5">
        <v>0</v>
      </c>
      <c r="K489" s="5">
        <v>0</v>
      </c>
      <c r="L489" s="5">
        <f t="shared" si="18"/>
        <v>0</v>
      </c>
      <c r="M489" s="5">
        <f t="shared" si="19"/>
        <v>0</v>
      </c>
      <c r="N489" s="27"/>
      <c r="O489" s="25"/>
      <c r="P489" s="25"/>
      <c r="Q489" s="25"/>
      <c r="R489" s="25"/>
      <c r="S489" s="25"/>
      <c r="T489" s="29"/>
    </row>
    <row r="490" spans="1:20" s="1" customFormat="1" ht="60" x14ac:dyDescent="0.25">
      <c r="A490" s="10">
        <v>485</v>
      </c>
      <c r="B490" s="15">
        <v>140301050</v>
      </c>
      <c r="C490" s="16" t="s">
        <v>244</v>
      </c>
      <c r="D490" s="16" t="s">
        <v>953</v>
      </c>
      <c r="E490" s="16" t="s">
        <v>1012</v>
      </c>
      <c r="F490" s="17">
        <v>2</v>
      </c>
      <c r="G490" s="4">
        <v>1</v>
      </c>
      <c r="H490" s="26"/>
      <c r="I490" s="19">
        <v>0</v>
      </c>
      <c r="J490" s="5">
        <v>0</v>
      </c>
      <c r="K490" s="5">
        <v>0</v>
      </c>
      <c r="L490" s="5">
        <f t="shared" si="18"/>
        <v>0</v>
      </c>
      <c r="M490" s="5">
        <f t="shared" si="19"/>
        <v>0</v>
      </c>
      <c r="N490" s="27"/>
      <c r="O490" s="25"/>
      <c r="P490" s="25"/>
      <c r="Q490" s="25"/>
      <c r="R490" s="25"/>
      <c r="S490" s="25"/>
      <c r="T490" s="29"/>
    </row>
    <row r="491" spans="1:20" s="1" customFormat="1" ht="45" x14ac:dyDescent="0.25">
      <c r="A491" s="10">
        <v>486</v>
      </c>
      <c r="B491" s="15" t="s">
        <v>245</v>
      </c>
      <c r="C491" s="16" t="s">
        <v>246</v>
      </c>
      <c r="D491" s="16" t="s">
        <v>941</v>
      </c>
      <c r="E491" s="16" t="s">
        <v>1012</v>
      </c>
      <c r="F491" s="17">
        <v>100</v>
      </c>
      <c r="G491" s="4">
        <v>1</v>
      </c>
      <c r="H491" s="26"/>
      <c r="I491" s="19">
        <v>0</v>
      </c>
      <c r="J491" s="5">
        <v>0</v>
      </c>
      <c r="K491" s="5">
        <v>0</v>
      </c>
      <c r="L491" s="5">
        <f t="shared" si="18"/>
        <v>0</v>
      </c>
      <c r="M491" s="5">
        <f t="shared" si="19"/>
        <v>0</v>
      </c>
      <c r="N491" s="27"/>
      <c r="O491" s="25"/>
      <c r="P491" s="25"/>
      <c r="Q491" s="25"/>
      <c r="R491" s="25"/>
      <c r="S491" s="25"/>
      <c r="T491" s="29"/>
    </row>
    <row r="492" spans="1:20" s="1" customFormat="1" ht="75" x14ac:dyDescent="0.25">
      <c r="A492" s="10">
        <v>487</v>
      </c>
      <c r="B492" s="15">
        <v>140301032</v>
      </c>
      <c r="C492" s="16" t="s">
        <v>247</v>
      </c>
      <c r="D492" s="16" t="s">
        <v>954</v>
      </c>
      <c r="E492" s="16" t="s">
        <v>1012</v>
      </c>
      <c r="F492" s="17">
        <v>48</v>
      </c>
      <c r="G492" s="4">
        <v>1</v>
      </c>
      <c r="H492" s="26"/>
      <c r="I492" s="19">
        <v>0</v>
      </c>
      <c r="J492" s="5">
        <v>0</v>
      </c>
      <c r="K492" s="5">
        <v>0</v>
      </c>
      <c r="L492" s="5">
        <f t="shared" si="18"/>
        <v>0</v>
      </c>
      <c r="M492" s="5">
        <f t="shared" si="19"/>
        <v>0</v>
      </c>
      <c r="N492" s="27"/>
      <c r="O492" s="25"/>
      <c r="P492" s="25"/>
      <c r="Q492" s="25"/>
      <c r="R492" s="25"/>
      <c r="S492" s="25"/>
      <c r="T492" s="29"/>
    </row>
    <row r="493" spans="1:20" s="1" customFormat="1" ht="75" x14ac:dyDescent="0.25">
      <c r="A493" s="10">
        <v>488</v>
      </c>
      <c r="B493" s="15" t="s">
        <v>248</v>
      </c>
      <c r="C493" s="16" t="s">
        <v>249</v>
      </c>
      <c r="D493" s="16" t="s">
        <v>941</v>
      </c>
      <c r="E493" s="16" t="s">
        <v>1012</v>
      </c>
      <c r="F493" s="17">
        <v>48</v>
      </c>
      <c r="G493" s="4">
        <v>1</v>
      </c>
      <c r="H493" s="26"/>
      <c r="I493" s="19">
        <v>0</v>
      </c>
      <c r="J493" s="5">
        <v>0</v>
      </c>
      <c r="K493" s="5">
        <v>0</v>
      </c>
      <c r="L493" s="5">
        <f t="shared" si="18"/>
        <v>0</v>
      </c>
      <c r="M493" s="5">
        <f t="shared" si="19"/>
        <v>0</v>
      </c>
      <c r="N493" s="27"/>
      <c r="O493" s="25"/>
      <c r="P493" s="25"/>
      <c r="Q493" s="25"/>
      <c r="R493" s="25"/>
      <c r="S493" s="25"/>
      <c r="T493" s="29"/>
    </row>
    <row r="494" spans="1:20" s="1" customFormat="1" ht="90" x14ac:dyDescent="0.25">
      <c r="A494" s="10">
        <v>489</v>
      </c>
      <c r="B494" s="15">
        <v>140301053</v>
      </c>
      <c r="C494" s="16" t="s">
        <v>250</v>
      </c>
      <c r="D494" s="16" t="s">
        <v>955</v>
      </c>
      <c r="E494" s="16" t="s">
        <v>1012</v>
      </c>
      <c r="F494" s="17">
        <v>2</v>
      </c>
      <c r="G494" s="4">
        <v>1</v>
      </c>
      <c r="H494" s="26"/>
      <c r="I494" s="19">
        <v>0</v>
      </c>
      <c r="J494" s="5">
        <v>0</v>
      </c>
      <c r="K494" s="5">
        <v>0</v>
      </c>
      <c r="L494" s="5">
        <f t="shared" si="18"/>
        <v>0</v>
      </c>
      <c r="M494" s="5">
        <f t="shared" si="19"/>
        <v>0</v>
      </c>
      <c r="N494" s="27"/>
      <c r="O494" s="25"/>
      <c r="P494" s="25"/>
      <c r="Q494" s="25"/>
      <c r="R494" s="25"/>
      <c r="S494" s="25"/>
      <c r="T494" s="29"/>
    </row>
    <row r="495" spans="1:20" s="1" customFormat="1" ht="30" x14ac:dyDescent="0.25">
      <c r="A495" s="10">
        <v>490</v>
      </c>
      <c r="B495" s="15">
        <v>140301037</v>
      </c>
      <c r="C495" s="16" t="s">
        <v>406</v>
      </c>
      <c r="D495" s="16" t="s">
        <v>952</v>
      </c>
      <c r="E495" s="16" t="s">
        <v>1012</v>
      </c>
      <c r="F495" s="17">
        <v>2</v>
      </c>
      <c r="G495" s="4">
        <v>1</v>
      </c>
      <c r="H495" s="26"/>
      <c r="I495" s="19">
        <v>0</v>
      </c>
      <c r="J495" s="5">
        <v>0</v>
      </c>
      <c r="K495" s="5">
        <v>0</v>
      </c>
      <c r="L495" s="5">
        <f t="shared" si="18"/>
        <v>0</v>
      </c>
      <c r="M495" s="5">
        <f t="shared" si="19"/>
        <v>0</v>
      </c>
      <c r="N495" s="27"/>
      <c r="O495" s="25"/>
      <c r="P495" s="25"/>
      <c r="Q495" s="25"/>
      <c r="R495" s="25"/>
      <c r="S495" s="25"/>
      <c r="T495" s="29"/>
    </row>
    <row r="496" spans="1:20" s="1" customFormat="1" ht="45" x14ac:dyDescent="0.25">
      <c r="A496" s="10">
        <v>491</v>
      </c>
      <c r="B496" s="15">
        <v>140301047</v>
      </c>
      <c r="C496" s="16" t="s">
        <v>496</v>
      </c>
      <c r="D496" s="16" t="s">
        <v>965</v>
      </c>
      <c r="E496" s="16" t="s">
        <v>1012</v>
      </c>
      <c r="F496" s="17">
        <v>6</v>
      </c>
      <c r="G496" s="4">
        <v>1</v>
      </c>
      <c r="H496" s="26"/>
      <c r="I496" s="19">
        <v>0</v>
      </c>
      <c r="J496" s="5">
        <v>0</v>
      </c>
      <c r="K496" s="5">
        <v>0</v>
      </c>
      <c r="L496" s="5">
        <f t="shared" si="18"/>
        <v>0</v>
      </c>
      <c r="M496" s="5">
        <f t="shared" si="19"/>
        <v>0</v>
      </c>
      <c r="N496" s="27"/>
      <c r="O496" s="25"/>
      <c r="P496" s="25"/>
      <c r="Q496" s="25"/>
      <c r="R496" s="25"/>
      <c r="S496" s="25"/>
      <c r="T496" s="29"/>
    </row>
    <row r="497" spans="1:20" s="1" customFormat="1" ht="60" x14ac:dyDescent="0.25">
      <c r="A497" s="10">
        <v>492</v>
      </c>
      <c r="B497" s="15">
        <v>140301033</v>
      </c>
      <c r="C497" s="16" t="s">
        <v>497</v>
      </c>
      <c r="D497" s="16" t="s">
        <v>947</v>
      </c>
      <c r="E497" s="16" t="s">
        <v>1012</v>
      </c>
      <c r="F497" s="17">
        <v>2</v>
      </c>
      <c r="G497" s="4">
        <v>1</v>
      </c>
      <c r="H497" s="26"/>
      <c r="I497" s="19">
        <v>0</v>
      </c>
      <c r="J497" s="5">
        <v>0</v>
      </c>
      <c r="K497" s="5">
        <v>0</v>
      </c>
      <c r="L497" s="5">
        <f t="shared" si="18"/>
        <v>0</v>
      </c>
      <c r="M497" s="5">
        <f t="shared" si="19"/>
        <v>0</v>
      </c>
      <c r="N497" s="27"/>
      <c r="O497" s="25"/>
      <c r="P497" s="25"/>
      <c r="Q497" s="25"/>
      <c r="R497" s="25"/>
      <c r="S497" s="25"/>
      <c r="T497" s="29"/>
    </row>
    <row r="498" spans="1:20" s="1" customFormat="1" ht="60" x14ac:dyDescent="0.25">
      <c r="A498" s="10">
        <v>493</v>
      </c>
      <c r="B498" s="15">
        <v>140301046</v>
      </c>
      <c r="C498" s="16" t="s">
        <v>498</v>
      </c>
      <c r="D498" s="16" t="s">
        <v>965</v>
      </c>
      <c r="E498" s="16" t="s">
        <v>1012</v>
      </c>
      <c r="F498" s="17">
        <v>6</v>
      </c>
      <c r="G498" s="4">
        <v>1</v>
      </c>
      <c r="H498" s="26"/>
      <c r="I498" s="19">
        <v>0</v>
      </c>
      <c r="J498" s="5">
        <v>0</v>
      </c>
      <c r="K498" s="5">
        <v>0</v>
      </c>
      <c r="L498" s="5">
        <f t="shared" si="18"/>
        <v>0</v>
      </c>
      <c r="M498" s="5">
        <f t="shared" si="19"/>
        <v>0</v>
      </c>
      <c r="N498" s="27"/>
      <c r="O498" s="25"/>
      <c r="P498" s="25"/>
      <c r="Q498" s="25"/>
      <c r="R498" s="25"/>
      <c r="S498" s="25"/>
      <c r="T498" s="29"/>
    </row>
    <row r="499" spans="1:20" s="1" customFormat="1" ht="105" x14ac:dyDescent="0.25">
      <c r="A499" s="10">
        <v>494</v>
      </c>
      <c r="B499" s="15" t="s">
        <v>359</v>
      </c>
      <c r="C499" s="16" t="s">
        <v>499</v>
      </c>
      <c r="D499" s="16" t="s">
        <v>966</v>
      </c>
      <c r="E499" s="16" t="s">
        <v>1012</v>
      </c>
      <c r="F499" s="17">
        <v>6</v>
      </c>
      <c r="G499" s="4">
        <v>1</v>
      </c>
      <c r="H499" s="26"/>
      <c r="I499" s="19">
        <v>0</v>
      </c>
      <c r="J499" s="5">
        <v>0</v>
      </c>
      <c r="K499" s="5">
        <v>0</v>
      </c>
      <c r="L499" s="5">
        <f t="shared" si="18"/>
        <v>0</v>
      </c>
      <c r="M499" s="5">
        <f t="shared" si="19"/>
        <v>0</v>
      </c>
      <c r="N499" s="27"/>
      <c r="O499" s="25"/>
      <c r="P499" s="25"/>
      <c r="Q499" s="25"/>
      <c r="R499" s="25"/>
      <c r="S499" s="25"/>
      <c r="T499" s="29"/>
    </row>
    <row r="500" spans="1:20" s="1" customFormat="1" ht="75" x14ac:dyDescent="0.25">
      <c r="A500" s="10">
        <v>495</v>
      </c>
      <c r="B500" s="15" t="s">
        <v>359</v>
      </c>
      <c r="C500" s="16" t="s">
        <v>500</v>
      </c>
      <c r="D500" s="16" t="s">
        <v>967</v>
      </c>
      <c r="E500" s="16" t="s">
        <v>1012</v>
      </c>
      <c r="F500" s="17">
        <v>12</v>
      </c>
      <c r="G500" s="4">
        <v>1</v>
      </c>
      <c r="H500" s="26"/>
      <c r="I500" s="19">
        <v>0</v>
      </c>
      <c r="J500" s="5">
        <v>0</v>
      </c>
      <c r="K500" s="5">
        <v>0</v>
      </c>
      <c r="L500" s="5">
        <f t="shared" si="18"/>
        <v>0</v>
      </c>
      <c r="M500" s="5">
        <f t="shared" si="19"/>
        <v>0</v>
      </c>
      <c r="N500" s="27"/>
      <c r="O500" s="25"/>
      <c r="P500" s="25"/>
      <c r="Q500" s="25"/>
      <c r="R500" s="25"/>
      <c r="S500" s="25"/>
      <c r="T500" s="29"/>
    </row>
    <row r="501" spans="1:20" s="1" customFormat="1" ht="45" x14ac:dyDescent="0.25">
      <c r="A501" s="10">
        <v>496</v>
      </c>
      <c r="B501" s="15" t="s">
        <v>359</v>
      </c>
      <c r="C501" s="16" t="s">
        <v>501</v>
      </c>
      <c r="D501" s="16" t="s">
        <v>968</v>
      </c>
      <c r="E501" s="16" t="s">
        <v>1012</v>
      </c>
      <c r="F501" s="17">
        <v>700</v>
      </c>
      <c r="G501" s="4">
        <v>1</v>
      </c>
      <c r="H501" s="26"/>
      <c r="I501" s="19">
        <v>0</v>
      </c>
      <c r="J501" s="5">
        <v>0</v>
      </c>
      <c r="K501" s="5">
        <v>0</v>
      </c>
      <c r="L501" s="5">
        <f t="shared" si="18"/>
        <v>0</v>
      </c>
      <c r="M501" s="5">
        <f t="shared" si="19"/>
        <v>0</v>
      </c>
      <c r="N501" s="27"/>
      <c r="O501" s="25"/>
      <c r="P501" s="25"/>
      <c r="Q501" s="25"/>
      <c r="R501" s="25"/>
      <c r="S501" s="25"/>
      <c r="T501" s="29"/>
    </row>
    <row r="502" spans="1:20" s="1" customFormat="1" ht="30" x14ac:dyDescent="0.25">
      <c r="A502" s="10">
        <v>497</v>
      </c>
      <c r="B502" s="15">
        <v>140301012</v>
      </c>
      <c r="C502" s="16" t="s">
        <v>502</v>
      </c>
      <c r="D502" s="16" t="s">
        <v>948</v>
      </c>
      <c r="E502" s="16" t="s">
        <v>1012</v>
      </c>
      <c r="F502" s="17">
        <v>24</v>
      </c>
      <c r="G502" s="4">
        <v>1</v>
      </c>
      <c r="H502" s="26"/>
      <c r="I502" s="19">
        <v>0</v>
      </c>
      <c r="J502" s="5">
        <v>0</v>
      </c>
      <c r="K502" s="5">
        <v>0</v>
      </c>
      <c r="L502" s="5">
        <f t="shared" si="18"/>
        <v>0</v>
      </c>
      <c r="M502" s="5">
        <f t="shared" si="19"/>
        <v>0</v>
      </c>
      <c r="N502" s="27"/>
      <c r="O502" s="25"/>
      <c r="P502" s="25"/>
      <c r="Q502" s="25"/>
      <c r="R502" s="25"/>
      <c r="S502" s="25"/>
      <c r="T502" s="29"/>
    </row>
    <row r="503" spans="1:20" s="1" customFormat="1" ht="30" x14ac:dyDescent="0.25">
      <c r="A503" s="10">
        <v>498</v>
      </c>
      <c r="B503" s="15">
        <v>14301016</v>
      </c>
      <c r="C503" s="16" t="s">
        <v>503</v>
      </c>
      <c r="D503" s="16" t="s">
        <v>965</v>
      </c>
      <c r="E503" s="16" t="s">
        <v>1012</v>
      </c>
      <c r="F503" s="17">
        <v>48</v>
      </c>
      <c r="G503" s="4">
        <v>1</v>
      </c>
      <c r="H503" s="26"/>
      <c r="I503" s="19">
        <v>0</v>
      </c>
      <c r="J503" s="5">
        <v>0</v>
      </c>
      <c r="K503" s="5">
        <v>0</v>
      </c>
      <c r="L503" s="5">
        <f t="shared" si="18"/>
        <v>0</v>
      </c>
      <c r="M503" s="5">
        <f t="shared" si="19"/>
        <v>0</v>
      </c>
      <c r="N503" s="27"/>
      <c r="O503" s="25"/>
      <c r="P503" s="25"/>
      <c r="Q503" s="25"/>
      <c r="R503" s="25"/>
      <c r="S503" s="25"/>
      <c r="T503" s="29"/>
    </row>
    <row r="504" spans="1:20" s="1" customFormat="1" ht="30" x14ac:dyDescent="0.25">
      <c r="A504" s="10">
        <v>499</v>
      </c>
      <c r="B504" s="15" t="s">
        <v>504</v>
      </c>
      <c r="C504" s="16" t="s">
        <v>505</v>
      </c>
      <c r="D504" s="16" t="s">
        <v>948</v>
      </c>
      <c r="E504" s="16" t="s">
        <v>1012</v>
      </c>
      <c r="F504" s="17">
        <v>48</v>
      </c>
      <c r="G504" s="4">
        <v>1</v>
      </c>
      <c r="H504" s="26"/>
      <c r="I504" s="19">
        <v>0</v>
      </c>
      <c r="J504" s="5">
        <v>0</v>
      </c>
      <c r="K504" s="5">
        <v>0</v>
      </c>
      <c r="L504" s="5">
        <f t="shared" si="18"/>
        <v>0</v>
      </c>
      <c r="M504" s="5">
        <f t="shared" si="19"/>
        <v>0</v>
      </c>
      <c r="N504" s="27"/>
      <c r="O504" s="25"/>
      <c r="P504" s="25"/>
      <c r="Q504" s="25"/>
      <c r="R504" s="25"/>
      <c r="S504" s="25"/>
      <c r="T504" s="29"/>
    </row>
    <row r="505" spans="1:20" s="1" customFormat="1" ht="30" x14ac:dyDescent="0.25">
      <c r="A505" s="10">
        <v>500</v>
      </c>
      <c r="B505" s="15">
        <v>1403010361</v>
      </c>
      <c r="C505" s="16" t="s">
        <v>506</v>
      </c>
      <c r="D505" s="16" t="s">
        <v>968</v>
      </c>
      <c r="E505" s="16" t="s">
        <v>1012</v>
      </c>
      <c r="F505" s="17">
        <v>2</v>
      </c>
      <c r="G505" s="4">
        <v>1</v>
      </c>
      <c r="H505" s="26"/>
      <c r="I505" s="19">
        <v>0</v>
      </c>
      <c r="J505" s="5">
        <v>0</v>
      </c>
      <c r="K505" s="5">
        <v>0</v>
      </c>
      <c r="L505" s="5">
        <f t="shared" si="18"/>
        <v>0</v>
      </c>
      <c r="M505" s="5">
        <f t="shared" si="19"/>
        <v>0</v>
      </c>
      <c r="N505" s="27"/>
      <c r="O505" s="25"/>
      <c r="P505" s="25"/>
      <c r="Q505" s="25"/>
      <c r="R505" s="25"/>
      <c r="S505" s="25"/>
      <c r="T505" s="29"/>
    </row>
    <row r="506" spans="1:20" s="1" customFormat="1" ht="30" x14ac:dyDescent="0.25">
      <c r="A506" s="10">
        <v>501</v>
      </c>
      <c r="B506" s="15" t="s">
        <v>507</v>
      </c>
      <c r="C506" s="16" t="s">
        <v>508</v>
      </c>
      <c r="D506" s="16" t="s">
        <v>969</v>
      </c>
      <c r="E506" s="16" t="s">
        <v>1012</v>
      </c>
      <c r="F506" s="17">
        <v>48</v>
      </c>
      <c r="G506" s="4">
        <v>1</v>
      </c>
      <c r="H506" s="26"/>
      <c r="I506" s="19">
        <v>0</v>
      </c>
      <c r="J506" s="5">
        <v>0</v>
      </c>
      <c r="K506" s="5">
        <v>0</v>
      </c>
      <c r="L506" s="5">
        <f t="shared" si="18"/>
        <v>0</v>
      </c>
      <c r="M506" s="5">
        <f t="shared" si="19"/>
        <v>0</v>
      </c>
      <c r="N506" s="27"/>
      <c r="O506" s="25"/>
      <c r="P506" s="25"/>
      <c r="Q506" s="25"/>
      <c r="R506" s="25"/>
      <c r="S506" s="25"/>
      <c r="T506" s="29"/>
    </row>
    <row r="507" spans="1:20" s="1" customFormat="1" ht="30" x14ac:dyDescent="0.25">
      <c r="A507" s="10">
        <v>502</v>
      </c>
      <c r="B507" s="15" t="s">
        <v>509</v>
      </c>
      <c r="C507" s="16" t="s">
        <v>510</v>
      </c>
      <c r="D507" s="16" t="s">
        <v>948</v>
      </c>
      <c r="E507" s="16" t="s">
        <v>1012</v>
      </c>
      <c r="F507" s="17">
        <v>48</v>
      </c>
      <c r="G507" s="4">
        <v>1</v>
      </c>
      <c r="H507" s="26"/>
      <c r="I507" s="19">
        <v>0</v>
      </c>
      <c r="J507" s="5">
        <v>0</v>
      </c>
      <c r="K507" s="5">
        <v>0</v>
      </c>
      <c r="L507" s="5">
        <f t="shared" si="18"/>
        <v>0</v>
      </c>
      <c r="M507" s="5">
        <f t="shared" si="19"/>
        <v>0</v>
      </c>
      <c r="N507" s="27"/>
      <c r="O507" s="25"/>
      <c r="P507" s="25"/>
      <c r="Q507" s="25"/>
      <c r="R507" s="25"/>
      <c r="S507" s="25"/>
      <c r="T507" s="29"/>
    </row>
    <row r="508" spans="1:20" s="1" customFormat="1" ht="45" x14ac:dyDescent="0.25">
      <c r="A508" s="10">
        <v>503</v>
      </c>
      <c r="B508" s="15">
        <v>140301045</v>
      </c>
      <c r="C508" s="16" t="s">
        <v>511</v>
      </c>
      <c r="D508" s="16" t="s">
        <v>970</v>
      </c>
      <c r="E508" s="16" t="s">
        <v>1012</v>
      </c>
      <c r="F508" s="17">
        <v>2</v>
      </c>
      <c r="G508" s="4">
        <v>1</v>
      </c>
      <c r="H508" s="26"/>
      <c r="I508" s="19">
        <v>0</v>
      </c>
      <c r="J508" s="5">
        <v>0</v>
      </c>
      <c r="K508" s="5">
        <v>0</v>
      </c>
      <c r="L508" s="5">
        <f t="shared" si="18"/>
        <v>0</v>
      </c>
      <c r="M508" s="5">
        <f t="shared" si="19"/>
        <v>0</v>
      </c>
      <c r="N508" s="27"/>
      <c r="O508" s="25"/>
      <c r="P508" s="25"/>
      <c r="Q508" s="25"/>
      <c r="R508" s="25"/>
      <c r="S508" s="25"/>
      <c r="T508" s="29"/>
    </row>
    <row r="509" spans="1:20" s="1" customFormat="1" ht="75" x14ac:dyDescent="0.25">
      <c r="A509" s="10">
        <v>504</v>
      </c>
      <c r="B509" s="15">
        <v>140301039</v>
      </c>
      <c r="C509" s="16" t="s">
        <v>693</v>
      </c>
      <c r="D509" s="16" t="s">
        <v>941</v>
      </c>
      <c r="E509" s="16" t="s">
        <v>1012</v>
      </c>
      <c r="F509" s="17">
        <v>2</v>
      </c>
      <c r="G509" s="4">
        <v>1</v>
      </c>
      <c r="H509" s="26"/>
      <c r="I509" s="19">
        <v>0</v>
      </c>
      <c r="J509" s="5">
        <v>0</v>
      </c>
      <c r="K509" s="5">
        <v>0</v>
      </c>
      <c r="L509" s="5">
        <f t="shared" si="18"/>
        <v>0</v>
      </c>
      <c r="M509" s="5">
        <f t="shared" si="19"/>
        <v>0</v>
      </c>
      <c r="N509" s="27"/>
      <c r="O509" s="25"/>
      <c r="P509" s="25"/>
      <c r="Q509" s="25"/>
      <c r="R509" s="25"/>
      <c r="S509" s="25"/>
      <c r="T509" s="29"/>
    </row>
    <row r="510" spans="1:20" s="1" customFormat="1" ht="30" x14ac:dyDescent="0.25">
      <c r="A510" s="10">
        <v>505</v>
      </c>
      <c r="B510" s="15" t="s">
        <v>359</v>
      </c>
      <c r="C510" s="16" t="s">
        <v>722</v>
      </c>
      <c r="D510" s="16" t="s">
        <v>169</v>
      </c>
      <c r="E510" s="16" t="s">
        <v>1012</v>
      </c>
      <c r="F510" s="17">
        <v>2</v>
      </c>
      <c r="G510" s="4">
        <v>1</v>
      </c>
      <c r="H510" s="26"/>
      <c r="I510" s="19">
        <v>0</v>
      </c>
      <c r="J510" s="5">
        <v>0</v>
      </c>
      <c r="K510" s="5">
        <v>0</v>
      </c>
      <c r="L510" s="5">
        <f t="shared" si="18"/>
        <v>0</v>
      </c>
      <c r="M510" s="5">
        <f t="shared" si="19"/>
        <v>0</v>
      </c>
      <c r="N510" s="27"/>
      <c r="O510" s="25"/>
      <c r="P510" s="25"/>
      <c r="Q510" s="25"/>
      <c r="R510" s="25"/>
      <c r="S510" s="25"/>
      <c r="T510" s="29"/>
    </row>
    <row r="511" spans="1:20" s="1" customFormat="1" ht="45" x14ac:dyDescent="0.25">
      <c r="A511" s="10">
        <v>506</v>
      </c>
      <c r="B511" s="15" t="s">
        <v>723</v>
      </c>
      <c r="C511" s="16" t="s">
        <v>724</v>
      </c>
      <c r="D511" s="16" t="s">
        <v>948</v>
      </c>
      <c r="E511" s="16" t="s">
        <v>1012</v>
      </c>
      <c r="F511" s="17">
        <v>2</v>
      </c>
      <c r="G511" s="4">
        <v>1</v>
      </c>
      <c r="H511" s="26"/>
      <c r="I511" s="19">
        <v>0</v>
      </c>
      <c r="J511" s="5">
        <v>0</v>
      </c>
      <c r="K511" s="5">
        <v>0</v>
      </c>
      <c r="L511" s="5">
        <f t="shared" si="18"/>
        <v>0</v>
      </c>
      <c r="M511" s="5">
        <f t="shared" si="19"/>
        <v>0</v>
      </c>
      <c r="N511" s="27"/>
      <c r="O511" s="25"/>
      <c r="P511" s="25"/>
      <c r="Q511" s="25"/>
      <c r="R511" s="25"/>
      <c r="S511" s="25"/>
      <c r="T511" s="29"/>
    </row>
    <row r="512" spans="1:20" s="1" customFormat="1" ht="30" x14ac:dyDescent="0.25">
      <c r="A512" s="10">
        <v>507</v>
      </c>
      <c r="B512" s="15" t="s">
        <v>359</v>
      </c>
      <c r="C512" s="16" t="s">
        <v>725</v>
      </c>
      <c r="D512" s="16" t="s">
        <v>169</v>
      </c>
      <c r="E512" s="16" t="s">
        <v>1012</v>
      </c>
      <c r="F512" s="17">
        <v>8</v>
      </c>
      <c r="G512" s="4">
        <v>1</v>
      </c>
      <c r="H512" s="26"/>
      <c r="I512" s="19">
        <v>0</v>
      </c>
      <c r="J512" s="5">
        <v>0</v>
      </c>
      <c r="K512" s="5">
        <v>0</v>
      </c>
      <c r="L512" s="5">
        <f t="shared" si="18"/>
        <v>0</v>
      </c>
      <c r="M512" s="5">
        <f t="shared" si="19"/>
        <v>0</v>
      </c>
      <c r="N512" s="27"/>
      <c r="O512" s="25"/>
      <c r="P512" s="25"/>
      <c r="Q512" s="25"/>
      <c r="R512" s="25"/>
      <c r="S512" s="25"/>
      <c r="T512" s="29"/>
    </row>
    <row r="513" spans="1:20" s="1" customFormat="1" ht="30" x14ac:dyDescent="0.25">
      <c r="A513" s="10">
        <v>508</v>
      </c>
      <c r="B513" s="15" t="s">
        <v>359</v>
      </c>
      <c r="C513" s="16" t="s">
        <v>726</v>
      </c>
      <c r="D513" s="16" t="s">
        <v>169</v>
      </c>
      <c r="E513" s="16" t="s">
        <v>1012</v>
      </c>
      <c r="F513" s="17">
        <v>6</v>
      </c>
      <c r="G513" s="4">
        <v>1</v>
      </c>
      <c r="H513" s="26"/>
      <c r="I513" s="19">
        <v>0</v>
      </c>
      <c r="J513" s="5">
        <v>0</v>
      </c>
      <c r="K513" s="5">
        <v>0</v>
      </c>
      <c r="L513" s="5">
        <f t="shared" si="18"/>
        <v>0</v>
      </c>
      <c r="M513" s="5">
        <f t="shared" si="19"/>
        <v>0</v>
      </c>
      <c r="N513" s="27"/>
      <c r="O513" s="25"/>
      <c r="P513" s="25"/>
      <c r="Q513" s="25"/>
      <c r="R513" s="25"/>
      <c r="S513" s="25"/>
      <c r="T513" s="29"/>
    </row>
    <row r="514" spans="1:20" s="1" customFormat="1" ht="30" x14ac:dyDescent="0.25">
      <c r="A514" s="10">
        <v>509</v>
      </c>
      <c r="B514" s="15" t="s">
        <v>744</v>
      </c>
      <c r="C514" s="16" t="s">
        <v>745</v>
      </c>
      <c r="D514" s="16" t="s">
        <v>941</v>
      </c>
      <c r="E514" s="16" t="s">
        <v>1012</v>
      </c>
      <c r="F514" s="17">
        <v>2</v>
      </c>
      <c r="G514" s="4">
        <v>1</v>
      </c>
      <c r="H514" s="26"/>
      <c r="I514" s="19">
        <v>0</v>
      </c>
      <c r="J514" s="5">
        <v>0</v>
      </c>
      <c r="K514" s="5">
        <v>0</v>
      </c>
      <c r="L514" s="5">
        <f t="shared" si="18"/>
        <v>0</v>
      </c>
      <c r="M514" s="5">
        <f t="shared" si="19"/>
        <v>0</v>
      </c>
      <c r="N514" s="27"/>
      <c r="O514" s="25"/>
      <c r="P514" s="25"/>
      <c r="Q514" s="25"/>
      <c r="R514" s="25"/>
      <c r="S514" s="25"/>
      <c r="T514" s="29"/>
    </row>
    <row r="515" spans="1:20" s="1" customFormat="1" ht="60" x14ac:dyDescent="0.25">
      <c r="A515" s="10">
        <v>510</v>
      </c>
      <c r="B515" s="15">
        <v>140301048</v>
      </c>
      <c r="C515" s="16" t="s">
        <v>781</v>
      </c>
      <c r="D515" s="16" t="s">
        <v>975</v>
      </c>
      <c r="E515" s="16" t="s">
        <v>1012</v>
      </c>
      <c r="F515" s="17">
        <v>160</v>
      </c>
      <c r="G515" s="4">
        <v>1</v>
      </c>
      <c r="H515" s="26"/>
      <c r="I515" s="19">
        <v>0</v>
      </c>
      <c r="J515" s="5">
        <v>0</v>
      </c>
      <c r="K515" s="5">
        <v>0</v>
      </c>
      <c r="L515" s="5">
        <f t="shared" si="18"/>
        <v>0</v>
      </c>
      <c r="M515" s="5">
        <f t="shared" si="19"/>
        <v>0</v>
      </c>
      <c r="N515" s="27"/>
      <c r="O515" s="25"/>
      <c r="P515" s="25"/>
      <c r="Q515" s="25"/>
      <c r="R515" s="25"/>
      <c r="S515" s="25"/>
      <c r="T515" s="29"/>
    </row>
    <row r="516" spans="1:20" s="1" customFormat="1" ht="30" x14ac:dyDescent="0.25">
      <c r="A516" s="10">
        <v>511</v>
      </c>
      <c r="B516" s="22" t="s">
        <v>1035</v>
      </c>
      <c r="C516" s="16" t="s">
        <v>1018</v>
      </c>
      <c r="D516" s="23" t="s">
        <v>1029</v>
      </c>
      <c r="E516" s="23" t="s">
        <v>1011</v>
      </c>
      <c r="F516" s="24">
        <v>600</v>
      </c>
      <c r="G516" s="4">
        <v>1</v>
      </c>
      <c r="H516" s="26"/>
      <c r="I516" s="19">
        <v>0</v>
      </c>
      <c r="J516" s="5">
        <v>0</v>
      </c>
      <c r="K516" s="5">
        <v>0</v>
      </c>
      <c r="L516" s="5">
        <f t="shared" si="18"/>
        <v>0</v>
      </c>
      <c r="M516" s="5">
        <f t="shared" si="19"/>
        <v>0</v>
      </c>
      <c r="N516" s="27"/>
      <c r="O516" s="25"/>
      <c r="P516" s="25"/>
      <c r="Q516" s="25"/>
      <c r="R516" s="25"/>
      <c r="S516" s="25"/>
      <c r="T516" s="29"/>
    </row>
    <row r="517" spans="1:20" s="1" customFormat="1" ht="30" x14ac:dyDescent="0.25">
      <c r="A517" s="10">
        <v>512</v>
      </c>
      <c r="B517" s="22" t="s">
        <v>1044</v>
      </c>
      <c r="C517" s="16" t="s">
        <v>1019</v>
      </c>
      <c r="D517" s="23" t="s">
        <v>1030</v>
      </c>
      <c r="E517" s="23" t="s">
        <v>1011</v>
      </c>
      <c r="F517" s="24">
        <v>2</v>
      </c>
      <c r="G517" s="4">
        <v>1</v>
      </c>
      <c r="H517" s="26"/>
      <c r="I517" s="19">
        <v>0</v>
      </c>
      <c r="J517" s="5">
        <v>0</v>
      </c>
      <c r="K517" s="5">
        <v>0</v>
      </c>
      <c r="L517" s="5">
        <f t="shared" si="18"/>
        <v>0</v>
      </c>
      <c r="M517" s="5">
        <f t="shared" si="19"/>
        <v>0</v>
      </c>
      <c r="N517" s="27"/>
      <c r="O517" s="25"/>
      <c r="P517" s="25"/>
      <c r="Q517" s="25"/>
      <c r="R517" s="25"/>
      <c r="S517" s="25"/>
      <c r="T517" s="29"/>
    </row>
    <row r="518" spans="1:20" s="1" customFormat="1" ht="30" x14ac:dyDescent="0.25">
      <c r="A518" s="10">
        <v>513</v>
      </c>
      <c r="B518" s="22" t="s">
        <v>1036</v>
      </c>
      <c r="C518" s="16" t="s">
        <v>1020</v>
      </c>
      <c r="D518" s="23" t="s">
        <v>1029</v>
      </c>
      <c r="E518" s="23" t="s">
        <v>1011</v>
      </c>
      <c r="F518" s="24">
        <v>2</v>
      </c>
      <c r="G518" s="4">
        <v>1</v>
      </c>
      <c r="H518" s="26"/>
      <c r="I518" s="19">
        <v>0</v>
      </c>
      <c r="J518" s="5">
        <v>0</v>
      </c>
      <c r="K518" s="5">
        <v>0</v>
      </c>
      <c r="L518" s="5">
        <f t="shared" si="18"/>
        <v>0</v>
      </c>
      <c r="M518" s="5">
        <f t="shared" si="19"/>
        <v>0</v>
      </c>
      <c r="N518" s="27"/>
      <c r="O518" s="25"/>
      <c r="P518" s="25"/>
      <c r="Q518" s="25"/>
      <c r="R518" s="25"/>
      <c r="S518" s="25"/>
      <c r="T518" s="29"/>
    </row>
    <row r="519" spans="1:20" s="1" customFormat="1" ht="45" x14ac:dyDescent="0.25">
      <c r="A519" s="10">
        <v>514</v>
      </c>
      <c r="B519" s="22" t="s">
        <v>1037</v>
      </c>
      <c r="C519" s="16" t="s">
        <v>1021</v>
      </c>
      <c r="D519" s="23" t="s">
        <v>1030</v>
      </c>
      <c r="E519" s="23" t="s">
        <v>1011</v>
      </c>
      <c r="F519" s="24">
        <v>2</v>
      </c>
      <c r="G519" s="4">
        <v>1</v>
      </c>
      <c r="H519" s="26"/>
      <c r="I519" s="19">
        <v>0</v>
      </c>
      <c r="J519" s="5">
        <v>0</v>
      </c>
      <c r="K519" s="5">
        <v>0</v>
      </c>
      <c r="L519" s="5">
        <f t="shared" si="18"/>
        <v>0</v>
      </c>
      <c r="M519" s="5">
        <f t="shared" si="19"/>
        <v>0</v>
      </c>
      <c r="N519" s="27"/>
      <c r="O519" s="25"/>
      <c r="P519" s="25"/>
      <c r="Q519" s="25"/>
      <c r="R519" s="25"/>
      <c r="S519" s="25"/>
      <c r="T519" s="29"/>
    </row>
    <row r="520" spans="1:20" s="1" customFormat="1" x14ac:dyDescent="0.25">
      <c r="A520" s="10">
        <v>515</v>
      </c>
      <c r="B520" s="22" t="s">
        <v>1038</v>
      </c>
      <c r="C520" s="16" t="s">
        <v>1022</v>
      </c>
      <c r="D520" s="23" t="s">
        <v>1013</v>
      </c>
      <c r="E520" s="23" t="s">
        <v>1011</v>
      </c>
      <c r="F520" s="24">
        <v>2</v>
      </c>
      <c r="G520" s="4">
        <v>1</v>
      </c>
      <c r="H520" s="26"/>
      <c r="I520" s="19">
        <v>0</v>
      </c>
      <c r="J520" s="5">
        <v>0</v>
      </c>
      <c r="K520" s="5">
        <v>0</v>
      </c>
      <c r="L520" s="5">
        <f t="shared" si="18"/>
        <v>0</v>
      </c>
      <c r="M520" s="5">
        <f t="shared" si="19"/>
        <v>0</v>
      </c>
      <c r="N520" s="27"/>
      <c r="O520" s="25"/>
      <c r="P520" s="25"/>
      <c r="Q520" s="25"/>
      <c r="R520" s="25"/>
      <c r="S520" s="25"/>
      <c r="T520" s="29"/>
    </row>
    <row r="521" spans="1:20" s="1" customFormat="1" ht="30" x14ac:dyDescent="0.25">
      <c r="A521" s="10">
        <v>516</v>
      </c>
      <c r="B521" s="22" t="s">
        <v>1039</v>
      </c>
      <c r="C521" s="16" t="s">
        <v>1023</v>
      </c>
      <c r="D521" s="23" t="s">
        <v>1029</v>
      </c>
      <c r="E521" s="23" t="s">
        <v>1011</v>
      </c>
      <c r="F521" s="24">
        <v>2</v>
      </c>
      <c r="G521" s="4">
        <v>1</v>
      </c>
      <c r="H521" s="26"/>
      <c r="I521" s="19">
        <v>0</v>
      </c>
      <c r="J521" s="5">
        <v>0</v>
      </c>
      <c r="K521" s="5">
        <v>0</v>
      </c>
      <c r="L521" s="5">
        <f t="shared" si="18"/>
        <v>0</v>
      </c>
      <c r="M521" s="5">
        <f t="shared" si="19"/>
        <v>0</v>
      </c>
      <c r="N521" s="27"/>
      <c r="O521" s="25"/>
      <c r="P521" s="25"/>
      <c r="Q521" s="25"/>
      <c r="R521" s="25"/>
      <c r="S521" s="25"/>
      <c r="T521" s="29"/>
    </row>
    <row r="522" spans="1:20" s="1" customFormat="1" ht="60" x14ac:dyDescent="0.25">
      <c r="A522" s="10">
        <v>517</v>
      </c>
      <c r="B522" s="22">
        <v>300120298</v>
      </c>
      <c r="C522" s="16" t="s">
        <v>1024</v>
      </c>
      <c r="D522" s="23" t="s">
        <v>1031</v>
      </c>
      <c r="E522" s="23" t="s">
        <v>1011</v>
      </c>
      <c r="F522" s="24">
        <v>2</v>
      </c>
      <c r="G522" s="4">
        <v>1</v>
      </c>
      <c r="H522" s="26"/>
      <c r="I522" s="19">
        <v>0</v>
      </c>
      <c r="J522" s="5">
        <v>0</v>
      </c>
      <c r="K522" s="5">
        <v>0</v>
      </c>
      <c r="L522" s="5">
        <f t="shared" si="18"/>
        <v>0</v>
      </c>
      <c r="M522" s="5">
        <f t="shared" si="19"/>
        <v>0</v>
      </c>
      <c r="N522" s="27"/>
      <c r="O522" s="25"/>
      <c r="P522" s="25"/>
      <c r="Q522" s="25"/>
      <c r="R522" s="25"/>
      <c r="S522" s="25"/>
      <c r="T522" s="29"/>
    </row>
    <row r="523" spans="1:20" s="1" customFormat="1" ht="30" x14ac:dyDescent="0.25">
      <c r="A523" s="10">
        <v>518</v>
      </c>
      <c r="B523" s="22" t="s">
        <v>1040</v>
      </c>
      <c r="C523" s="16" t="s">
        <v>1025</v>
      </c>
      <c r="D523" s="23" t="s">
        <v>1030</v>
      </c>
      <c r="E523" s="23" t="s">
        <v>1011</v>
      </c>
      <c r="F523" s="24">
        <v>2</v>
      </c>
      <c r="G523" s="4">
        <v>1</v>
      </c>
      <c r="H523" s="26"/>
      <c r="I523" s="19">
        <v>0</v>
      </c>
      <c r="J523" s="5">
        <v>0</v>
      </c>
      <c r="K523" s="5">
        <v>0</v>
      </c>
      <c r="L523" s="5">
        <f t="shared" si="18"/>
        <v>0</v>
      </c>
      <c r="M523" s="5">
        <f t="shared" si="19"/>
        <v>0</v>
      </c>
      <c r="N523" s="27"/>
      <c r="O523" s="25"/>
      <c r="P523" s="25"/>
      <c r="Q523" s="25"/>
      <c r="R523" s="25"/>
      <c r="S523" s="25"/>
      <c r="T523" s="29"/>
    </row>
    <row r="524" spans="1:20" s="1" customFormat="1" ht="45" x14ac:dyDescent="0.25">
      <c r="A524" s="10">
        <v>519</v>
      </c>
      <c r="B524" s="22">
        <v>300120312</v>
      </c>
      <c r="C524" s="16" t="s">
        <v>1026</v>
      </c>
      <c r="D524" s="23" t="s">
        <v>169</v>
      </c>
      <c r="E524" s="23" t="s">
        <v>1011</v>
      </c>
      <c r="F524" s="24">
        <v>2</v>
      </c>
      <c r="G524" s="4">
        <v>1</v>
      </c>
      <c r="H524" s="26"/>
      <c r="I524" s="19">
        <v>0</v>
      </c>
      <c r="J524" s="5">
        <v>0</v>
      </c>
      <c r="K524" s="5">
        <v>0</v>
      </c>
      <c r="L524" s="5">
        <f t="shared" si="18"/>
        <v>0</v>
      </c>
      <c r="M524" s="5">
        <f t="shared" si="19"/>
        <v>0</v>
      </c>
      <c r="N524" s="27"/>
      <c r="O524" s="25"/>
      <c r="P524" s="25"/>
      <c r="Q524" s="25"/>
      <c r="R524" s="25"/>
      <c r="S524" s="25"/>
      <c r="T524" s="29"/>
    </row>
    <row r="525" spans="1:20" s="1" customFormat="1" ht="30" x14ac:dyDescent="0.25">
      <c r="A525" s="10">
        <v>520</v>
      </c>
      <c r="B525" s="22" t="s">
        <v>1041</v>
      </c>
      <c r="C525" s="16" t="s">
        <v>1027</v>
      </c>
      <c r="D525" s="23" t="s">
        <v>1032</v>
      </c>
      <c r="E525" s="23" t="s">
        <v>1011</v>
      </c>
      <c r="F525" s="24">
        <v>400</v>
      </c>
      <c r="G525" s="4">
        <v>1</v>
      </c>
      <c r="H525" s="26"/>
      <c r="I525" s="19">
        <v>0</v>
      </c>
      <c r="J525" s="5">
        <v>0</v>
      </c>
      <c r="K525" s="5">
        <v>0</v>
      </c>
      <c r="L525" s="5">
        <f t="shared" si="18"/>
        <v>0</v>
      </c>
      <c r="M525" s="5">
        <f t="shared" si="19"/>
        <v>0</v>
      </c>
      <c r="N525" s="27"/>
      <c r="O525" s="25"/>
      <c r="P525" s="25"/>
      <c r="Q525" s="25"/>
      <c r="R525" s="25"/>
      <c r="S525" s="25"/>
      <c r="T525" s="29"/>
    </row>
    <row r="526" spans="1:20" s="1" customFormat="1" ht="45" x14ac:dyDescent="0.25">
      <c r="A526" s="10">
        <v>521</v>
      </c>
      <c r="B526" s="22" t="s">
        <v>1042</v>
      </c>
      <c r="C526" s="16" t="s">
        <v>1028</v>
      </c>
      <c r="D526" s="23" t="s">
        <v>1033</v>
      </c>
      <c r="E526" s="23" t="s">
        <v>1011</v>
      </c>
      <c r="F526" s="24">
        <v>2</v>
      </c>
      <c r="G526" s="4">
        <v>1</v>
      </c>
      <c r="H526" s="26"/>
      <c r="I526" s="19">
        <v>0</v>
      </c>
      <c r="J526" s="5">
        <v>0</v>
      </c>
      <c r="K526" s="5">
        <v>0</v>
      </c>
      <c r="L526" s="5">
        <f t="shared" si="18"/>
        <v>0</v>
      </c>
      <c r="M526" s="5">
        <f t="shared" si="19"/>
        <v>0</v>
      </c>
      <c r="N526" s="27"/>
      <c r="O526" s="25"/>
      <c r="P526" s="25"/>
      <c r="Q526" s="25"/>
      <c r="R526" s="25"/>
      <c r="S526" s="25"/>
      <c r="T526" s="29"/>
    </row>
    <row r="527" spans="1:20" s="1" customFormat="1" x14ac:dyDescent="0.25">
      <c r="A527" s="10">
        <v>522</v>
      </c>
      <c r="B527" s="15" t="s">
        <v>1043</v>
      </c>
      <c r="C527" s="16" t="s">
        <v>1034</v>
      </c>
      <c r="D527" s="16" t="s">
        <v>170</v>
      </c>
      <c r="E527" s="16" t="s">
        <v>1011</v>
      </c>
      <c r="F527" s="24">
        <v>2</v>
      </c>
      <c r="G527" s="4">
        <v>1</v>
      </c>
      <c r="H527" s="26"/>
      <c r="I527" s="19">
        <v>0</v>
      </c>
      <c r="J527" s="5">
        <v>0</v>
      </c>
      <c r="K527" s="5">
        <v>0</v>
      </c>
      <c r="L527" s="5">
        <f t="shared" si="18"/>
        <v>0</v>
      </c>
      <c r="M527" s="5">
        <f t="shared" si="19"/>
        <v>0</v>
      </c>
      <c r="N527" s="27"/>
      <c r="O527" s="25"/>
      <c r="P527" s="25"/>
      <c r="Q527" s="25"/>
      <c r="R527" s="25"/>
      <c r="S527" s="25"/>
      <c r="T527" s="29"/>
    </row>
    <row r="528" spans="1:20" s="1" customFormat="1" ht="45" x14ac:dyDescent="0.25">
      <c r="A528" s="10">
        <v>523</v>
      </c>
      <c r="B528" s="15" t="s">
        <v>1046</v>
      </c>
      <c r="C528" s="16" t="s">
        <v>1045</v>
      </c>
      <c r="D528" s="16" t="s">
        <v>169</v>
      </c>
      <c r="E528" s="16" t="s">
        <v>1012</v>
      </c>
      <c r="F528" s="24">
        <v>2</v>
      </c>
      <c r="G528" s="4">
        <v>1</v>
      </c>
      <c r="H528" s="26"/>
      <c r="I528" s="19">
        <v>0</v>
      </c>
      <c r="J528" s="5">
        <v>0</v>
      </c>
      <c r="K528" s="5">
        <v>0</v>
      </c>
      <c r="L528" s="5">
        <f t="shared" ref="L528:L545" si="20">K528+J528</f>
        <v>0</v>
      </c>
      <c r="M528" s="5">
        <f t="shared" ref="M528:M545" si="21">L528*F528</f>
        <v>0</v>
      </c>
      <c r="N528" s="27"/>
      <c r="O528" s="25"/>
      <c r="P528" s="25"/>
      <c r="Q528" s="25"/>
      <c r="R528" s="25"/>
      <c r="S528" s="25"/>
      <c r="T528" s="29"/>
    </row>
    <row r="529" spans="1:20" s="1" customFormat="1" ht="30" x14ac:dyDescent="0.25">
      <c r="A529" s="10">
        <v>524</v>
      </c>
      <c r="B529" s="15" t="s">
        <v>1048</v>
      </c>
      <c r="C529" s="16" t="s">
        <v>1047</v>
      </c>
      <c r="D529" s="31" t="s">
        <v>169</v>
      </c>
      <c r="E529" s="16" t="s">
        <v>1011</v>
      </c>
      <c r="F529" s="24">
        <v>2</v>
      </c>
      <c r="G529" s="4">
        <v>1</v>
      </c>
      <c r="H529" s="26"/>
      <c r="I529" s="19">
        <v>0</v>
      </c>
      <c r="J529" s="5">
        <v>0</v>
      </c>
      <c r="K529" s="5">
        <v>0</v>
      </c>
      <c r="L529" s="5">
        <f t="shared" si="20"/>
        <v>0</v>
      </c>
      <c r="M529" s="5">
        <f t="shared" si="21"/>
        <v>0</v>
      </c>
      <c r="N529" s="27"/>
      <c r="O529" s="25"/>
      <c r="P529" s="25"/>
      <c r="Q529" s="25"/>
      <c r="R529" s="25"/>
      <c r="S529" s="25"/>
      <c r="T529" s="29"/>
    </row>
    <row r="530" spans="1:20" s="1" customFormat="1" ht="30" x14ac:dyDescent="0.25">
      <c r="A530" s="10">
        <v>525</v>
      </c>
      <c r="B530" s="31" t="s">
        <v>1050</v>
      </c>
      <c r="C530" s="16" t="s">
        <v>1049</v>
      </c>
      <c r="D530" s="16" t="s">
        <v>169</v>
      </c>
      <c r="E530" s="16" t="s">
        <v>1011</v>
      </c>
      <c r="F530" s="24">
        <v>2</v>
      </c>
      <c r="G530" s="4">
        <v>1</v>
      </c>
      <c r="H530" s="26"/>
      <c r="I530" s="19">
        <v>0</v>
      </c>
      <c r="J530" s="5">
        <v>0</v>
      </c>
      <c r="K530" s="5">
        <v>0</v>
      </c>
      <c r="L530" s="5">
        <f t="shared" si="20"/>
        <v>0</v>
      </c>
      <c r="M530" s="5">
        <f t="shared" si="21"/>
        <v>0</v>
      </c>
      <c r="N530" s="27"/>
      <c r="O530" s="25"/>
      <c r="P530" s="25"/>
      <c r="Q530" s="25"/>
      <c r="R530" s="25"/>
      <c r="S530" s="25"/>
      <c r="T530" s="29"/>
    </row>
    <row r="531" spans="1:20" s="1" customFormat="1" ht="30" x14ac:dyDescent="0.25">
      <c r="A531" s="10">
        <v>526</v>
      </c>
      <c r="B531" s="31" t="s">
        <v>1052</v>
      </c>
      <c r="C531" s="16" t="s">
        <v>1051</v>
      </c>
      <c r="D531" s="16" t="s">
        <v>169</v>
      </c>
      <c r="E531" s="16" t="s">
        <v>1011</v>
      </c>
      <c r="F531" s="24">
        <v>2</v>
      </c>
      <c r="G531" s="4">
        <v>1</v>
      </c>
      <c r="H531" s="26"/>
      <c r="I531" s="19">
        <v>0</v>
      </c>
      <c r="J531" s="5">
        <v>0</v>
      </c>
      <c r="K531" s="5">
        <v>0</v>
      </c>
      <c r="L531" s="5">
        <f t="shared" si="20"/>
        <v>0</v>
      </c>
      <c r="M531" s="5">
        <f t="shared" si="21"/>
        <v>0</v>
      </c>
      <c r="N531" s="27"/>
      <c r="O531" s="25"/>
      <c r="P531" s="25"/>
      <c r="Q531" s="25"/>
      <c r="R531" s="25"/>
      <c r="S531" s="25"/>
      <c r="T531" s="29"/>
    </row>
    <row r="532" spans="1:20" s="1" customFormat="1" x14ac:dyDescent="0.25">
      <c r="A532" s="10">
        <v>527</v>
      </c>
      <c r="B532" s="15" t="s">
        <v>1056</v>
      </c>
      <c r="C532" s="16" t="s">
        <v>1053</v>
      </c>
      <c r="D532" s="16" t="s">
        <v>170</v>
      </c>
      <c r="E532" s="16" t="s">
        <v>1011</v>
      </c>
      <c r="F532" s="24">
        <v>2</v>
      </c>
      <c r="G532" s="4">
        <v>1</v>
      </c>
      <c r="H532" s="26"/>
      <c r="I532" s="19">
        <v>0</v>
      </c>
      <c r="J532" s="5">
        <v>0</v>
      </c>
      <c r="K532" s="5">
        <v>0</v>
      </c>
      <c r="L532" s="5">
        <f t="shared" si="20"/>
        <v>0</v>
      </c>
      <c r="M532" s="5">
        <f t="shared" si="21"/>
        <v>0</v>
      </c>
      <c r="N532" s="27"/>
      <c r="O532" s="25"/>
      <c r="P532" s="25"/>
      <c r="Q532" s="25"/>
      <c r="R532" s="25"/>
      <c r="S532" s="25"/>
      <c r="T532" s="29"/>
    </row>
    <row r="533" spans="1:20" s="1" customFormat="1" ht="45" x14ac:dyDescent="0.25">
      <c r="A533" s="10">
        <v>528</v>
      </c>
      <c r="B533" s="15">
        <v>300302100</v>
      </c>
      <c r="C533" s="16" t="s">
        <v>1054</v>
      </c>
      <c r="D533" s="16" t="s">
        <v>182</v>
      </c>
      <c r="E533" s="16" t="s">
        <v>1012</v>
      </c>
      <c r="F533" s="24">
        <v>2</v>
      </c>
      <c r="G533" s="4">
        <v>1</v>
      </c>
      <c r="H533" s="26"/>
      <c r="I533" s="19">
        <v>0</v>
      </c>
      <c r="J533" s="5">
        <v>0</v>
      </c>
      <c r="K533" s="5">
        <v>0</v>
      </c>
      <c r="L533" s="5">
        <f t="shared" si="20"/>
        <v>0</v>
      </c>
      <c r="M533" s="5">
        <f t="shared" si="21"/>
        <v>0</v>
      </c>
      <c r="N533" s="27"/>
      <c r="O533" s="25"/>
      <c r="P533" s="25"/>
      <c r="Q533" s="25"/>
      <c r="R533" s="25"/>
      <c r="S533" s="25"/>
      <c r="T533" s="29"/>
    </row>
    <row r="534" spans="1:20" s="1" customFormat="1" ht="45" x14ac:dyDescent="0.25">
      <c r="A534" s="10">
        <v>529</v>
      </c>
      <c r="B534" s="15">
        <v>300302101</v>
      </c>
      <c r="C534" s="16" t="s">
        <v>1055</v>
      </c>
      <c r="D534" s="16" t="s">
        <v>1029</v>
      </c>
      <c r="E534" s="16" t="s">
        <v>1011</v>
      </c>
      <c r="F534" s="24">
        <v>2</v>
      </c>
      <c r="G534" s="4">
        <v>1</v>
      </c>
      <c r="H534" s="26"/>
      <c r="I534" s="19">
        <v>0</v>
      </c>
      <c r="J534" s="5">
        <v>0</v>
      </c>
      <c r="K534" s="5">
        <v>0</v>
      </c>
      <c r="L534" s="5">
        <f t="shared" si="20"/>
        <v>0</v>
      </c>
      <c r="M534" s="5">
        <f t="shared" si="21"/>
        <v>0</v>
      </c>
      <c r="N534" s="27"/>
      <c r="O534" s="25"/>
      <c r="P534" s="25"/>
      <c r="Q534" s="25"/>
      <c r="R534" s="25"/>
      <c r="S534" s="25"/>
      <c r="T534" s="29"/>
    </row>
    <row r="535" spans="1:20" s="1" customFormat="1" ht="45" x14ac:dyDescent="0.25">
      <c r="A535" s="10">
        <v>530</v>
      </c>
      <c r="B535" s="30" t="s">
        <v>1059</v>
      </c>
      <c r="C535" s="16" t="s">
        <v>1057</v>
      </c>
      <c r="D535" s="31" t="s">
        <v>1058</v>
      </c>
      <c r="E535" s="16" t="s">
        <v>1012</v>
      </c>
      <c r="F535" s="24">
        <v>2</v>
      </c>
      <c r="G535" s="4">
        <v>1</v>
      </c>
      <c r="H535" s="26"/>
      <c r="I535" s="19">
        <v>0</v>
      </c>
      <c r="J535" s="5">
        <v>0</v>
      </c>
      <c r="K535" s="5">
        <v>0</v>
      </c>
      <c r="L535" s="5">
        <f t="shared" si="20"/>
        <v>0</v>
      </c>
      <c r="M535" s="5">
        <f t="shared" si="21"/>
        <v>0</v>
      </c>
      <c r="N535" s="27"/>
      <c r="O535" s="25"/>
      <c r="P535" s="25"/>
      <c r="Q535" s="25"/>
      <c r="R535" s="25"/>
      <c r="S535" s="25"/>
      <c r="T535" s="29"/>
    </row>
    <row r="536" spans="1:20" s="1" customFormat="1" x14ac:dyDescent="0.25">
      <c r="A536" s="10">
        <v>531</v>
      </c>
      <c r="B536" s="30" t="s">
        <v>1064</v>
      </c>
      <c r="C536" s="16" t="s">
        <v>1060</v>
      </c>
      <c r="D536" s="31" t="s">
        <v>169</v>
      </c>
      <c r="E536" s="16" t="s">
        <v>1011</v>
      </c>
      <c r="F536" s="24">
        <v>2</v>
      </c>
      <c r="G536" s="4">
        <v>1</v>
      </c>
      <c r="H536" s="26"/>
      <c r="I536" s="19">
        <v>0</v>
      </c>
      <c r="J536" s="5">
        <v>0</v>
      </c>
      <c r="K536" s="5">
        <v>0</v>
      </c>
      <c r="L536" s="5">
        <f t="shared" si="20"/>
        <v>0</v>
      </c>
      <c r="M536" s="5">
        <f t="shared" si="21"/>
        <v>0</v>
      </c>
      <c r="N536" s="27"/>
      <c r="O536" s="25"/>
      <c r="P536" s="25"/>
      <c r="Q536" s="25"/>
      <c r="R536" s="25"/>
      <c r="S536" s="25"/>
      <c r="T536" s="29"/>
    </row>
    <row r="537" spans="1:20" s="1" customFormat="1" ht="30" x14ac:dyDescent="0.25">
      <c r="A537" s="10">
        <v>532</v>
      </c>
      <c r="B537" s="30" t="s">
        <v>1065</v>
      </c>
      <c r="C537" s="16" t="s">
        <v>1061</v>
      </c>
      <c r="D537" s="31" t="s">
        <v>169</v>
      </c>
      <c r="E537" s="16" t="s">
        <v>1011</v>
      </c>
      <c r="F537" s="24">
        <v>2</v>
      </c>
      <c r="G537" s="4">
        <v>1</v>
      </c>
      <c r="H537" s="26"/>
      <c r="I537" s="19">
        <v>0</v>
      </c>
      <c r="J537" s="5">
        <v>0</v>
      </c>
      <c r="K537" s="5">
        <v>0</v>
      </c>
      <c r="L537" s="5">
        <f t="shared" si="20"/>
        <v>0</v>
      </c>
      <c r="M537" s="5">
        <f t="shared" si="21"/>
        <v>0</v>
      </c>
      <c r="N537" s="27"/>
      <c r="O537" s="25"/>
      <c r="P537" s="25"/>
      <c r="Q537" s="25"/>
      <c r="R537" s="25"/>
      <c r="S537" s="25"/>
      <c r="T537" s="29"/>
    </row>
    <row r="538" spans="1:20" s="1" customFormat="1" x14ac:dyDescent="0.25">
      <c r="A538" s="10">
        <v>533</v>
      </c>
      <c r="B538" s="30" t="s">
        <v>1066</v>
      </c>
      <c r="C538" s="16" t="s">
        <v>1062</v>
      </c>
      <c r="D538" s="17" t="s">
        <v>169</v>
      </c>
      <c r="E538" s="16" t="s">
        <v>1011</v>
      </c>
      <c r="F538" s="24">
        <v>2</v>
      </c>
      <c r="G538" s="4">
        <v>1</v>
      </c>
      <c r="H538" s="26"/>
      <c r="I538" s="19">
        <v>0</v>
      </c>
      <c r="J538" s="5">
        <v>0</v>
      </c>
      <c r="K538" s="5">
        <v>0</v>
      </c>
      <c r="L538" s="5">
        <f t="shared" si="20"/>
        <v>0</v>
      </c>
      <c r="M538" s="5">
        <f t="shared" si="21"/>
        <v>0</v>
      </c>
      <c r="N538" s="27"/>
      <c r="O538" s="25"/>
      <c r="P538" s="25"/>
      <c r="Q538" s="25"/>
      <c r="R538" s="25"/>
      <c r="S538" s="25"/>
      <c r="T538" s="29"/>
    </row>
    <row r="539" spans="1:20" s="1" customFormat="1" ht="30" x14ac:dyDescent="0.25">
      <c r="A539" s="10">
        <v>534</v>
      </c>
      <c r="B539" s="30" t="s">
        <v>1067</v>
      </c>
      <c r="C539" s="16" t="s">
        <v>1063</v>
      </c>
      <c r="D539" s="31" t="s">
        <v>169</v>
      </c>
      <c r="E539" s="16" t="s">
        <v>1011</v>
      </c>
      <c r="F539" s="24">
        <v>2</v>
      </c>
      <c r="G539" s="4">
        <v>1</v>
      </c>
      <c r="H539" s="26"/>
      <c r="I539" s="19">
        <v>0</v>
      </c>
      <c r="J539" s="5">
        <v>0</v>
      </c>
      <c r="K539" s="5">
        <v>0</v>
      </c>
      <c r="L539" s="5">
        <f t="shared" si="20"/>
        <v>0</v>
      </c>
      <c r="M539" s="5">
        <f t="shared" si="21"/>
        <v>0</v>
      </c>
      <c r="N539" s="27"/>
      <c r="O539" s="25"/>
      <c r="P539" s="25"/>
      <c r="Q539" s="25"/>
      <c r="R539" s="25"/>
      <c r="S539" s="25"/>
      <c r="T539" s="29"/>
    </row>
    <row r="540" spans="1:20" s="1" customFormat="1" x14ac:dyDescent="0.25">
      <c r="A540" s="10">
        <v>535</v>
      </c>
      <c r="B540" s="30" t="s">
        <v>1069</v>
      </c>
      <c r="C540" s="16" t="s">
        <v>1068</v>
      </c>
      <c r="D540" s="16" t="s">
        <v>169</v>
      </c>
      <c r="E540" s="16" t="s">
        <v>1011</v>
      </c>
      <c r="F540" s="24">
        <v>2</v>
      </c>
      <c r="G540" s="4">
        <v>1</v>
      </c>
      <c r="H540" s="26"/>
      <c r="I540" s="19">
        <v>0</v>
      </c>
      <c r="J540" s="5">
        <v>0</v>
      </c>
      <c r="K540" s="5">
        <v>0</v>
      </c>
      <c r="L540" s="5">
        <f t="shared" si="20"/>
        <v>0</v>
      </c>
      <c r="M540" s="5">
        <f t="shared" si="21"/>
        <v>0</v>
      </c>
      <c r="N540" s="27"/>
      <c r="O540" s="25"/>
      <c r="P540" s="25"/>
      <c r="Q540" s="25"/>
      <c r="R540" s="25"/>
      <c r="S540" s="25"/>
      <c r="T540" s="29"/>
    </row>
    <row r="541" spans="1:20" s="1" customFormat="1" ht="30" x14ac:dyDescent="0.25">
      <c r="A541" s="10">
        <v>536</v>
      </c>
      <c r="B541" s="31" t="s">
        <v>1071</v>
      </c>
      <c r="C541" s="16" t="s">
        <v>1070</v>
      </c>
      <c r="D541" s="16" t="s">
        <v>169</v>
      </c>
      <c r="E541" s="16" t="s">
        <v>1011</v>
      </c>
      <c r="F541" s="24">
        <v>2</v>
      </c>
      <c r="G541" s="4">
        <v>1</v>
      </c>
      <c r="H541" s="26"/>
      <c r="I541" s="19">
        <v>0</v>
      </c>
      <c r="J541" s="5">
        <v>0</v>
      </c>
      <c r="K541" s="5">
        <v>0</v>
      </c>
      <c r="L541" s="5">
        <f t="shared" si="20"/>
        <v>0</v>
      </c>
      <c r="M541" s="5">
        <f t="shared" si="21"/>
        <v>0</v>
      </c>
      <c r="N541" s="27"/>
      <c r="O541" s="25"/>
      <c r="P541" s="25"/>
      <c r="Q541" s="25"/>
      <c r="R541" s="25"/>
      <c r="S541" s="25"/>
      <c r="T541" s="29"/>
    </row>
    <row r="542" spans="1:20" s="1" customFormat="1" ht="30" x14ac:dyDescent="0.25">
      <c r="A542" s="10">
        <v>537</v>
      </c>
      <c r="B542" s="31" t="s">
        <v>1076</v>
      </c>
      <c r="C542" s="16" t="s">
        <v>1072</v>
      </c>
      <c r="D542" s="31" t="s">
        <v>170</v>
      </c>
      <c r="E542" s="16" t="s">
        <v>1011</v>
      </c>
      <c r="F542" s="24">
        <v>2</v>
      </c>
      <c r="G542" s="4">
        <v>1</v>
      </c>
      <c r="H542" s="26"/>
      <c r="I542" s="19">
        <v>0</v>
      </c>
      <c r="J542" s="5">
        <v>0</v>
      </c>
      <c r="K542" s="5">
        <v>0</v>
      </c>
      <c r="L542" s="5">
        <f t="shared" si="20"/>
        <v>0</v>
      </c>
      <c r="M542" s="5">
        <f t="shared" si="21"/>
        <v>0</v>
      </c>
      <c r="N542" s="27"/>
      <c r="O542" s="25"/>
      <c r="P542" s="25"/>
      <c r="Q542" s="25"/>
      <c r="R542" s="25"/>
      <c r="S542" s="25"/>
      <c r="T542" s="29"/>
    </row>
    <row r="543" spans="1:20" s="1" customFormat="1" ht="30" x14ac:dyDescent="0.25">
      <c r="A543" s="10">
        <v>538</v>
      </c>
      <c r="B543" s="31" t="s">
        <v>1077</v>
      </c>
      <c r="C543" s="16" t="s">
        <v>1073</v>
      </c>
      <c r="D543" s="31" t="s">
        <v>170</v>
      </c>
      <c r="E543" s="16" t="s">
        <v>1011</v>
      </c>
      <c r="F543" s="24">
        <v>2</v>
      </c>
      <c r="G543" s="4">
        <v>1</v>
      </c>
      <c r="H543" s="26"/>
      <c r="I543" s="19">
        <v>0</v>
      </c>
      <c r="J543" s="5">
        <v>0</v>
      </c>
      <c r="K543" s="5">
        <v>0</v>
      </c>
      <c r="L543" s="5">
        <f t="shared" si="20"/>
        <v>0</v>
      </c>
      <c r="M543" s="5">
        <f t="shared" si="21"/>
        <v>0</v>
      </c>
      <c r="N543" s="27"/>
      <c r="O543" s="25"/>
      <c r="P543" s="25"/>
      <c r="Q543" s="25"/>
      <c r="R543" s="25"/>
      <c r="S543" s="25"/>
      <c r="T543" s="29"/>
    </row>
    <row r="544" spans="1:20" s="1" customFormat="1" ht="45" x14ac:dyDescent="0.25">
      <c r="A544" s="10">
        <v>539</v>
      </c>
      <c r="B544" s="31" t="s">
        <v>1078</v>
      </c>
      <c r="C544" s="16" t="s">
        <v>1074</v>
      </c>
      <c r="D544" s="31" t="s">
        <v>1075</v>
      </c>
      <c r="E544" s="16" t="s">
        <v>1011</v>
      </c>
      <c r="F544" s="24">
        <v>2</v>
      </c>
      <c r="G544" s="4">
        <v>1</v>
      </c>
      <c r="H544" s="26"/>
      <c r="I544" s="19">
        <v>0</v>
      </c>
      <c r="J544" s="5">
        <v>0</v>
      </c>
      <c r="K544" s="5">
        <v>0</v>
      </c>
      <c r="L544" s="5">
        <f t="shared" si="20"/>
        <v>0</v>
      </c>
      <c r="M544" s="5">
        <f t="shared" si="21"/>
        <v>0</v>
      </c>
      <c r="N544" s="27"/>
      <c r="O544" s="25"/>
      <c r="P544" s="25"/>
      <c r="Q544" s="25"/>
      <c r="R544" s="25"/>
      <c r="S544" s="25"/>
      <c r="T544" s="29"/>
    </row>
    <row r="545" spans="1:20" s="1" customFormat="1" ht="30" x14ac:dyDescent="0.25">
      <c r="A545" s="10">
        <v>540</v>
      </c>
      <c r="B545" s="31" t="s">
        <v>1080</v>
      </c>
      <c r="C545" s="16" t="s">
        <v>1079</v>
      </c>
      <c r="D545" s="16" t="s">
        <v>1029</v>
      </c>
      <c r="E545" s="16" t="s">
        <v>1011</v>
      </c>
      <c r="F545" s="24">
        <v>2</v>
      </c>
      <c r="G545" s="4">
        <v>1</v>
      </c>
      <c r="H545" s="26"/>
      <c r="I545" s="19">
        <v>0</v>
      </c>
      <c r="J545" s="5">
        <v>0</v>
      </c>
      <c r="K545" s="5">
        <v>0</v>
      </c>
      <c r="L545" s="5">
        <f t="shared" si="20"/>
        <v>0</v>
      </c>
      <c r="M545" s="5">
        <f t="shared" si="21"/>
        <v>0</v>
      </c>
      <c r="N545" s="27"/>
      <c r="O545" s="25"/>
      <c r="P545" s="25"/>
      <c r="Q545" s="25"/>
      <c r="R545" s="25"/>
      <c r="S545" s="25"/>
      <c r="T545" s="29"/>
    </row>
    <row r="546" spans="1:20" s="1" customFormat="1" ht="45" x14ac:dyDescent="0.25">
      <c r="A546" s="10">
        <v>541</v>
      </c>
      <c r="B546" s="22" t="s">
        <v>359</v>
      </c>
      <c r="C546" s="16" t="s">
        <v>1081</v>
      </c>
      <c r="D546" s="23" t="s">
        <v>1082</v>
      </c>
      <c r="E546" s="23" t="s">
        <v>1011</v>
      </c>
      <c r="F546" s="24">
        <v>2</v>
      </c>
      <c r="G546" s="4">
        <v>1</v>
      </c>
      <c r="H546" s="26"/>
      <c r="I546" s="19">
        <v>0</v>
      </c>
      <c r="J546" s="5">
        <v>0</v>
      </c>
      <c r="K546" s="5">
        <v>0</v>
      </c>
      <c r="L546" s="5">
        <f t="shared" ref="L546" si="22">K546+J546</f>
        <v>0</v>
      </c>
      <c r="M546" s="5">
        <f t="shared" ref="M546" si="23">L546*F546</f>
        <v>0</v>
      </c>
      <c r="N546" s="27"/>
      <c r="O546" s="25"/>
      <c r="P546" s="25"/>
      <c r="Q546" s="25"/>
      <c r="R546" s="25"/>
      <c r="S546" s="25"/>
      <c r="T546" s="29"/>
    </row>
    <row r="547" spans="1:20" s="1" customFormat="1" ht="30" x14ac:dyDescent="0.25">
      <c r="A547" s="10">
        <v>542</v>
      </c>
      <c r="B547" s="22" t="s">
        <v>359</v>
      </c>
      <c r="C547" s="16" t="s">
        <v>1084</v>
      </c>
      <c r="D547" s="23" t="s">
        <v>1083</v>
      </c>
      <c r="E547" s="23" t="s">
        <v>1012</v>
      </c>
      <c r="F547" s="24">
        <v>2</v>
      </c>
      <c r="G547" s="4">
        <v>1</v>
      </c>
      <c r="H547" s="26"/>
      <c r="I547" s="19">
        <v>0</v>
      </c>
      <c r="J547" s="5">
        <v>0</v>
      </c>
      <c r="K547" s="5">
        <v>0</v>
      </c>
      <c r="L547" s="5">
        <f t="shared" ref="L547:L551" si="24">K547+J547</f>
        <v>0</v>
      </c>
      <c r="M547" s="5">
        <f t="shared" ref="M547:M551" si="25">L547*F547</f>
        <v>0</v>
      </c>
      <c r="N547" s="27"/>
      <c r="O547" s="25"/>
      <c r="P547" s="25"/>
      <c r="Q547" s="25"/>
      <c r="R547" s="25"/>
      <c r="S547" s="25"/>
      <c r="T547" s="29"/>
    </row>
    <row r="548" spans="1:20" s="1" customFormat="1" ht="30" x14ac:dyDescent="0.25">
      <c r="A548" s="10">
        <v>543</v>
      </c>
      <c r="B548" s="22" t="s">
        <v>359</v>
      </c>
      <c r="C548" s="16" t="s">
        <v>1085</v>
      </c>
      <c r="D548" s="23" t="s">
        <v>1029</v>
      </c>
      <c r="E548" s="23" t="s">
        <v>1011</v>
      </c>
      <c r="F548" s="24">
        <v>2</v>
      </c>
      <c r="G548" s="4">
        <v>1</v>
      </c>
      <c r="H548" s="26"/>
      <c r="I548" s="19">
        <v>0</v>
      </c>
      <c r="J548" s="5">
        <v>0</v>
      </c>
      <c r="K548" s="5">
        <v>0</v>
      </c>
      <c r="L548" s="5">
        <f t="shared" si="24"/>
        <v>0</v>
      </c>
      <c r="M548" s="5">
        <f t="shared" si="25"/>
        <v>0</v>
      </c>
      <c r="N548" s="27"/>
      <c r="O548" s="25"/>
      <c r="P548" s="25"/>
      <c r="Q548" s="25"/>
      <c r="R548" s="25"/>
      <c r="S548" s="25"/>
      <c r="T548" s="29"/>
    </row>
    <row r="549" spans="1:20" s="1" customFormat="1" ht="30" x14ac:dyDescent="0.25">
      <c r="A549" s="10">
        <v>544</v>
      </c>
      <c r="B549" s="22" t="s">
        <v>359</v>
      </c>
      <c r="C549" s="16" t="s">
        <v>1086</v>
      </c>
      <c r="D549" s="23" t="s">
        <v>170</v>
      </c>
      <c r="E549" s="23" t="s">
        <v>1011</v>
      </c>
      <c r="F549" s="24">
        <v>2</v>
      </c>
      <c r="G549" s="4">
        <v>1</v>
      </c>
      <c r="H549" s="26"/>
      <c r="I549" s="19">
        <v>0</v>
      </c>
      <c r="J549" s="5">
        <v>0</v>
      </c>
      <c r="K549" s="5">
        <v>0</v>
      </c>
      <c r="L549" s="5">
        <f t="shared" si="24"/>
        <v>0</v>
      </c>
      <c r="M549" s="5">
        <f t="shared" si="25"/>
        <v>0</v>
      </c>
      <c r="N549" s="27"/>
      <c r="O549" s="25"/>
      <c r="P549" s="25"/>
      <c r="Q549" s="25"/>
      <c r="R549" s="25"/>
      <c r="S549" s="25"/>
      <c r="T549" s="29"/>
    </row>
    <row r="550" spans="1:20" s="1" customFormat="1" ht="30" x14ac:dyDescent="0.25">
      <c r="A550" s="10">
        <v>545</v>
      </c>
      <c r="B550" s="22" t="s">
        <v>359</v>
      </c>
      <c r="C550" s="16" t="s">
        <v>1087</v>
      </c>
      <c r="D550" s="23" t="s">
        <v>1088</v>
      </c>
      <c r="E550" s="23" t="s">
        <v>1011</v>
      </c>
      <c r="F550" s="24">
        <v>2</v>
      </c>
      <c r="G550" s="4">
        <v>1</v>
      </c>
      <c r="H550" s="26"/>
      <c r="I550" s="19">
        <v>0</v>
      </c>
      <c r="J550" s="5">
        <v>0</v>
      </c>
      <c r="K550" s="5">
        <v>0</v>
      </c>
      <c r="L550" s="5">
        <f t="shared" si="24"/>
        <v>0</v>
      </c>
      <c r="M550" s="5">
        <f t="shared" si="25"/>
        <v>0</v>
      </c>
      <c r="N550" s="27"/>
      <c r="O550" s="25"/>
      <c r="P550" s="25"/>
      <c r="Q550" s="25"/>
      <c r="R550" s="25"/>
      <c r="S550" s="25"/>
      <c r="T550" s="29"/>
    </row>
    <row r="551" spans="1:20" s="1" customFormat="1" ht="30" x14ac:dyDescent="0.25">
      <c r="A551" s="10">
        <v>546</v>
      </c>
      <c r="B551" s="22" t="s">
        <v>359</v>
      </c>
      <c r="C551" s="16" t="s">
        <v>1089</v>
      </c>
      <c r="D551" s="23" t="s">
        <v>1029</v>
      </c>
      <c r="E551" s="23" t="s">
        <v>1011</v>
      </c>
      <c r="F551" s="24">
        <v>2</v>
      </c>
      <c r="G551" s="4">
        <v>1</v>
      </c>
      <c r="H551" s="26"/>
      <c r="I551" s="19">
        <v>0</v>
      </c>
      <c r="J551" s="5">
        <v>0</v>
      </c>
      <c r="K551" s="5">
        <v>0</v>
      </c>
      <c r="L551" s="5">
        <f t="shared" si="24"/>
        <v>0</v>
      </c>
      <c r="M551" s="5">
        <f t="shared" si="25"/>
        <v>0</v>
      </c>
      <c r="N551" s="27"/>
      <c r="O551" s="25"/>
      <c r="P551" s="25"/>
      <c r="Q551" s="25"/>
      <c r="R551" s="25"/>
      <c r="S551" s="25"/>
      <c r="T551" s="29"/>
    </row>
    <row r="552" spans="1:20" s="1" customFormat="1" ht="30" x14ac:dyDescent="0.25">
      <c r="A552" s="10">
        <v>547</v>
      </c>
      <c r="B552" s="22" t="s">
        <v>1099</v>
      </c>
      <c r="C552" s="16" t="s">
        <v>1090</v>
      </c>
      <c r="D552" s="23" t="s">
        <v>1029</v>
      </c>
      <c r="E552" s="23" t="s">
        <v>1011</v>
      </c>
      <c r="F552" s="24">
        <v>2</v>
      </c>
      <c r="G552" s="4">
        <v>1</v>
      </c>
      <c r="H552" s="26"/>
      <c r="I552" s="19">
        <v>0</v>
      </c>
      <c r="J552" s="5">
        <v>0</v>
      </c>
      <c r="K552" s="5">
        <v>0</v>
      </c>
      <c r="L552" s="5">
        <f t="shared" ref="L552:L564" si="26">K552+J552</f>
        <v>0</v>
      </c>
      <c r="M552" s="5">
        <f t="shared" ref="M552:M564" si="27">L552*F552</f>
        <v>0</v>
      </c>
      <c r="N552" s="27"/>
      <c r="O552" s="25"/>
      <c r="P552" s="25"/>
      <c r="Q552" s="25"/>
      <c r="R552" s="25"/>
      <c r="S552" s="25"/>
      <c r="T552" s="29"/>
    </row>
    <row r="553" spans="1:20" s="1" customFormat="1" x14ac:dyDescent="0.25">
      <c r="A553" s="10">
        <v>548</v>
      </c>
      <c r="B553" s="22" t="s">
        <v>1100</v>
      </c>
      <c r="C553" s="16" t="s">
        <v>1091</v>
      </c>
      <c r="D553" s="23" t="s">
        <v>170</v>
      </c>
      <c r="E553" s="23" t="s">
        <v>1011</v>
      </c>
      <c r="F553" s="24">
        <v>2</v>
      </c>
      <c r="G553" s="4">
        <v>1</v>
      </c>
      <c r="H553" s="26"/>
      <c r="I553" s="19">
        <v>0</v>
      </c>
      <c r="J553" s="5">
        <v>0</v>
      </c>
      <c r="K553" s="5">
        <v>0</v>
      </c>
      <c r="L553" s="5">
        <f t="shared" si="26"/>
        <v>0</v>
      </c>
      <c r="M553" s="5">
        <f t="shared" si="27"/>
        <v>0</v>
      </c>
      <c r="N553" s="27"/>
      <c r="O553" s="25"/>
      <c r="P553" s="25"/>
      <c r="Q553" s="25"/>
      <c r="R553" s="25"/>
      <c r="S553" s="25"/>
      <c r="T553" s="29"/>
    </row>
    <row r="554" spans="1:20" s="1" customFormat="1" ht="30" x14ac:dyDescent="0.25">
      <c r="A554" s="10">
        <v>549</v>
      </c>
      <c r="B554" s="22" t="s">
        <v>1101</v>
      </c>
      <c r="C554" s="16" t="s">
        <v>1092</v>
      </c>
      <c r="D554" s="23" t="s">
        <v>1111</v>
      </c>
      <c r="E554" s="23" t="s">
        <v>1011</v>
      </c>
      <c r="F554" s="24">
        <v>2</v>
      </c>
      <c r="G554" s="4">
        <v>1</v>
      </c>
      <c r="H554" s="26"/>
      <c r="I554" s="19">
        <v>0</v>
      </c>
      <c r="J554" s="5">
        <v>0</v>
      </c>
      <c r="K554" s="5">
        <v>0</v>
      </c>
      <c r="L554" s="5">
        <f t="shared" si="26"/>
        <v>0</v>
      </c>
      <c r="M554" s="5">
        <f t="shared" si="27"/>
        <v>0</v>
      </c>
      <c r="N554" s="27"/>
      <c r="O554" s="25"/>
      <c r="P554" s="25"/>
      <c r="Q554" s="25"/>
      <c r="R554" s="25"/>
      <c r="S554" s="25"/>
      <c r="T554" s="29"/>
    </row>
    <row r="555" spans="1:20" s="1" customFormat="1" ht="30" x14ac:dyDescent="0.25">
      <c r="A555" s="10">
        <v>550</v>
      </c>
      <c r="B555" s="22" t="s">
        <v>359</v>
      </c>
      <c r="C555" s="16" t="s">
        <v>1093</v>
      </c>
      <c r="D555" s="23" t="s">
        <v>171</v>
      </c>
      <c r="E555" s="23" t="s">
        <v>1011</v>
      </c>
      <c r="F555" s="24">
        <v>2</v>
      </c>
      <c r="G555" s="4">
        <v>1</v>
      </c>
      <c r="H555" s="26"/>
      <c r="I555" s="19">
        <v>0</v>
      </c>
      <c r="J555" s="5">
        <v>0</v>
      </c>
      <c r="K555" s="5">
        <v>0</v>
      </c>
      <c r="L555" s="5">
        <f t="shared" si="26"/>
        <v>0</v>
      </c>
      <c r="M555" s="5">
        <f t="shared" si="27"/>
        <v>0</v>
      </c>
      <c r="N555" s="27"/>
      <c r="O555" s="25"/>
      <c r="P555" s="25"/>
      <c r="Q555" s="25"/>
      <c r="R555" s="25"/>
      <c r="S555" s="25"/>
      <c r="T555" s="29"/>
    </row>
    <row r="556" spans="1:20" s="1" customFormat="1" ht="30" x14ac:dyDescent="0.25">
      <c r="A556" s="10">
        <v>551</v>
      </c>
      <c r="B556" s="22" t="s">
        <v>359</v>
      </c>
      <c r="C556" s="16" t="s">
        <v>1094</v>
      </c>
      <c r="D556" s="23" t="s">
        <v>171</v>
      </c>
      <c r="E556" s="23" t="s">
        <v>1011</v>
      </c>
      <c r="F556" s="24">
        <v>2</v>
      </c>
      <c r="G556" s="4">
        <v>1</v>
      </c>
      <c r="H556" s="26"/>
      <c r="I556" s="19">
        <v>0</v>
      </c>
      <c r="J556" s="5">
        <v>0</v>
      </c>
      <c r="K556" s="5">
        <v>0</v>
      </c>
      <c r="L556" s="5">
        <f t="shared" si="26"/>
        <v>0</v>
      </c>
      <c r="M556" s="5">
        <f t="shared" si="27"/>
        <v>0</v>
      </c>
      <c r="N556" s="27"/>
      <c r="O556" s="25"/>
      <c r="P556" s="25"/>
      <c r="Q556" s="25"/>
      <c r="R556" s="25"/>
      <c r="S556" s="25"/>
      <c r="T556" s="29"/>
    </row>
    <row r="557" spans="1:20" s="1" customFormat="1" ht="30" x14ac:dyDescent="0.25">
      <c r="A557" s="10">
        <v>552</v>
      </c>
      <c r="B557" s="22" t="s">
        <v>359</v>
      </c>
      <c r="C557" s="16" t="s">
        <v>1095</v>
      </c>
      <c r="D557" s="23" t="s">
        <v>1112</v>
      </c>
      <c r="E557" s="23" t="s">
        <v>1011</v>
      </c>
      <c r="F557" s="24">
        <v>2</v>
      </c>
      <c r="G557" s="4">
        <v>1</v>
      </c>
      <c r="H557" s="26"/>
      <c r="I557" s="19">
        <v>0</v>
      </c>
      <c r="J557" s="5">
        <v>0</v>
      </c>
      <c r="K557" s="5">
        <v>0</v>
      </c>
      <c r="L557" s="5">
        <f t="shared" si="26"/>
        <v>0</v>
      </c>
      <c r="M557" s="5">
        <f t="shared" si="27"/>
        <v>0</v>
      </c>
      <c r="N557" s="27"/>
      <c r="O557" s="25"/>
      <c r="P557" s="25"/>
      <c r="Q557" s="25"/>
      <c r="R557" s="25"/>
      <c r="S557" s="25"/>
      <c r="T557" s="29"/>
    </row>
    <row r="558" spans="1:20" s="1" customFormat="1" ht="30" x14ac:dyDescent="0.25">
      <c r="A558" s="10">
        <v>553</v>
      </c>
      <c r="B558" s="22" t="s">
        <v>359</v>
      </c>
      <c r="C558" s="16" t="s">
        <v>1096</v>
      </c>
      <c r="D558" s="23" t="s">
        <v>1112</v>
      </c>
      <c r="E558" s="23" t="s">
        <v>1011</v>
      </c>
      <c r="F558" s="24">
        <v>2</v>
      </c>
      <c r="G558" s="4">
        <v>1</v>
      </c>
      <c r="H558" s="26"/>
      <c r="I558" s="19">
        <v>0</v>
      </c>
      <c r="J558" s="5">
        <v>0</v>
      </c>
      <c r="K558" s="5">
        <v>0</v>
      </c>
      <c r="L558" s="5">
        <f t="shared" si="26"/>
        <v>0</v>
      </c>
      <c r="M558" s="5">
        <f t="shared" si="27"/>
        <v>0</v>
      </c>
      <c r="N558" s="27"/>
      <c r="O558" s="25"/>
      <c r="P558" s="25"/>
      <c r="Q558" s="25"/>
      <c r="R558" s="25"/>
      <c r="S558" s="25"/>
      <c r="T558" s="29"/>
    </row>
    <row r="559" spans="1:20" s="1" customFormat="1" ht="45" x14ac:dyDescent="0.25">
      <c r="A559" s="10">
        <v>554</v>
      </c>
      <c r="B559" s="22" t="s">
        <v>359</v>
      </c>
      <c r="C559" s="16" t="s">
        <v>1097</v>
      </c>
      <c r="D559" s="23" t="s">
        <v>1030</v>
      </c>
      <c r="E559" s="23" t="s">
        <v>1011</v>
      </c>
      <c r="F559" s="24">
        <v>2</v>
      </c>
      <c r="G559" s="4">
        <v>1</v>
      </c>
      <c r="H559" s="26"/>
      <c r="I559" s="19">
        <v>0</v>
      </c>
      <c r="J559" s="5">
        <v>0</v>
      </c>
      <c r="K559" s="5">
        <v>0</v>
      </c>
      <c r="L559" s="5">
        <f t="shared" si="26"/>
        <v>0</v>
      </c>
      <c r="M559" s="5">
        <f t="shared" si="27"/>
        <v>0</v>
      </c>
      <c r="N559" s="27"/>
      <c r="O559" s="25"/>
      <c r="P559" s="25"/>
      <c r="Q559" s="25"/>
      <c r="R559" s="25"/>
      <c r="S559" s="25"/>
      <c r="T559" s="29"/>
    </row>
    <row r="560" spans="1:20" s="1" customFormat="1" ht="30" x14ac:dyDescent="0.25">
      <c r="A560" s="10">
        <v>555</v>
      </c>
      <c r="B560" s="22" t="s">
        <v>1102</v>
      </c>
      <c r="C560" s="16" t="s">
        <v>1098</v>
      </c>
      <c r="D560" s="23" t="s">
        <v>1029</v>
      </c>
      <c r="E560" s="23" t="s">
        <v>1011</v>
      </c>
      <c r="F560" s="24">
        <v>2</v>
      </c>
      <c r="G560" s="4">
        <v>1</v>
      </c>
      <c r="H560" s="26"/>
      <c r="I560" s="19">
        <v>0</v>
      </c>
      <c r="J560" s="5">
        <v>0</v>
      </c>
      <c r="K560" s="5">
        <v>0</v>
      </c>
      <c r="L560" s="5">
        <f t="shared" si="26"/>
        <v>0</v>
      </c>
      <c r="M560" s="5">
        <f t="shared" si="27"/>
        <v>0</v>
      </c>
      <c r="N560" s="27"/>
      <c r="O560" s="25"/>
      <c r="P560" s="25"/>
      <c r="Q560" s="25"/>
      <c r="R560" s="25"/>
      <c r="S560" s="25"/>
      <c r="T560" s="29"/>
    </row>
    <row r="561" spans="1:20" s="1" customFormat="1" ht="30" x14ac:dyDescent="0.25">
      <c r="A561" s="10">
        <v>556</v>
      </c>
      <c r="B561" s="22" t="s">
        <v>1107</v>
      </c>
      <c r="C561" s="16" t="s">
        <v>1103</v>
      </c>
      <c r="D561" s="23" t="s">
        <v>171</v>
      </c>
      <c r="E561" s="23" t="s">
        <v>1011</v>
      </c>
      <c r="F561" s="24">
        <v>2</v>
      </c>
      <c r="G561" s="4">
        <v>1</v>
      </c>
      <c r="H561" s="26"/>
      <c r="I561" s="19">
        <v>0</v>
      </c>
      <c r="J561" s="5">
        <v>0</v>
      </c>
      <c r="K561" s="5">
        <v>0</v>
      </c>
      <c r="L561" s="5">
        <f t="shared" si="26"/>
        <v>0</v>
      </c>
      <c r="M561" s="5">
        <f t="shared" si="27"/>
        <v>0</v>
      </c>
      <c r="N561" s="27"/>
      <c r="O561" s="25"/>
      <c r="P561" s="25"/>
      <c r="Q561" s="25"/>
      <c r="R561" s="25"/>
      <c r="S561" s="25"/>
      <c r="T561" s="29"/>
    </row>
    <row r="562" spans="1:20" s="1" customFormat="1" x14ac:dyDescent="0.25">
      <c r="A562" s="10">
        <v>557</v>
      </c>
      <c r="B562" s="22" t="s">
        <v>1108</v>
      </c>
      <c r="C562" s="16" t="s">
        <v>1104</v>
      </c>
      <c r="D562" s="23" t="s">
        <v>170</v>
      </c>
      <c r="E562" s="23" t="s">
        <v>1011</v>
      </c>
      <c r="F562" s="24">
        <v>2</v>
      </c>
      <c r="G562" s="4">
        <v>1</v>
      </c>
      <c r="H562" s="26"/>
      <c r="I562" s="19">
        <v>0</v>
      </c>
      <c r="J562" s="5">
        <v>0</v>
      </c>
      <c r="K562" s="5">
        <v>0</v>
      </c>
      <c r="L562" s="5">
        <f t="shared" si="26"/>
        <v>0</v>
      </c>
      <c r="M562" s="5">
        <f t="shared" si="27"/>
        <v>0</v>
      </c>
      <c r="N562" s="27"/>
      <c r="O562" s="25"/>
      <c r="P562" s="25"/>
      <c r="Q562" s="25"/>
      <c r="R562" s="25"/>
      <c r="S562" s="25"/>
      <c r="T562" s="29"/>
    </row>
    <row r="563" spans="1:20" s="1" customFormat="1" x14ac:dyDescent="0.25">
      <c r="A563" s="10">
        <v>558</v>
      </c>
      <c r="B563" s="22" t="s">
        <v>1109</v>
      </c>
      <c r="C563" s="16" t="s">
        <v>1105</v>
      </c>
      <c r="D563" s="23" t="s">
        <v>170</v>
      </c>
      <c r="E563" s="23" t="s">
        <v>1011</v>
      </c>
      <c r="F563" s="24">
        <v>2</v>
      </c>
      <c r="G563" s="4">
        <v>1</v>
      </c>
      <c r="H563" s="26"/>
      <c r="I563" s="19">
        <v>0</v>
      </c>
      <c r="J563" s="5">
        <v>0</v>
      </c>
      <c r="K563" s="5">
        <v>0</v>
      </c>
      <c r="L563" s="5">
        <f t="shared" si="26"/>
        <v>0</v>
      </c>
      <c r="M563" s="5">
        <f t="shared" si="27"/>
        <v>0</v>
      </c>
      <c r="N563" s="27"/>
      <c r="O563" s="25"/>
      <c r="P563" s="25"/>
      <c r="Q563" s="25"/>
      <c r="R563" s="25"/>
      <c r="S563" s="25"/>
      <c r="T563" s="29"/>
    </row>
    <row r="564" spans="1:20" s="1" customFormat="1" ht="45" x14ac:dyDescent="0.25">
      <c r="A564" s="10">
        <v>559</v>
      </c>
      <c r="B564" s="22" t="s">
        <v>1110</v>
      </c>
      <c r="C564" s="16" t="s">
        <v>1106</v>
      </c>
      <c r="D564" s="23" t="s">
        <v>1058</v>
      </c>
      <c r="E564" s="23" t="s">
        <v>1012</v>
      </c>
      <c r="F564" s="24">
        <v>2</v>
      </c>
      <c r="G564" s="4">
        <v>1</v>
      </c>
      <c r="H564" s="26"/>
      <c r="I564" s="19">
        <v>0</v>
      </c>
      <c r="J564" s="5">
        <v>0</v>
      </c>
      <c r="K564" s="5">
        <v>0</v>
      </c>
      <c r="L564" s="5">
        <f t="shared" si="26"/>
        <v>0</v>
      </c>
      <c r="M564" s="5">
        <f t="shared" si="27"/>
        <v>0</v>
      </c>
      <c r="N564" s="27"/>
      <c r="O564" s="25"/>
      <c r="P564" s="25"/>
      <c r="Q564" s="25"/>
      <c r="R564" s="25"/>
      <c r="S564" s="25"/>
      <c r="T564" s="29"/>
    </row>
    <row r="565" spans="1:20" s="1" customFormat="1" ht="30" x14ac:dyDescent="0.25">
      <c r="A565" s="10">
        <v>560</v>
      </c>
      <c r="B565" s="22" t="s">
        <v>359</v>
      </c>
      <c r="C565" s="16" t="s">
        <v>1114</v>
      </c>
      <c r="D565" s="23" t="s">
        <v>1113</v>
      </c>
      <c r="E565" s="23" t="s">
        <v>1011</v>
      </c>
      <c r="F565" s="24">
        <v>2</v>
      </c>
      <c r="G565" s="4">
        <v>1</v>
      </c>
      <c r="H565" s="26"/>
      <c r="I565" s="19">
        <v>0</v>
      </c>
      <c r="J565" s="5">
        <v>0</v>
      </c>
      <c r="K565" s="5">
        <v>0</v>
      </c>
      <c r="L565" s="5">
        <f t="shared" ref="L565" si="28">K565+J565</f>
        <v>0</v>
      </c>
      <c r="M565" s="5">
        <f t="shared" ref="M565" si="29">L565*F565</f>
        <v>0</v>
      </c>
      <c r="N565" s="27"/>
      <c r="O565" s="25"/>
      <c r="P565" s="25"/>
      <c r="Q565" s="25"/>
      <c r="R565" s="25"/>
      <c r="S565" s="25"/>
      <c r="T565" s="29"/>
    </row>
    <row r="566" spans="1:20" s="1" customFormat="1" ht="30" x14ac:dyDescent="0.25">
      <c r="A566" s="10">
        <v>561</v>
      </c>
      <c r="B566" s="22" t="s">
        <v>359</v>
      </c>
      <c r="C566" s="16" t="s">
        <v>1115</v>
      </c>
      <c r="D566" s="23" t="s">
        <v>1029</v>
      </c>
      <c r="E566" s="23" t="s">
        <v>1011</v>
      </c>
      <c r="F566" s="24">
        <v>2</v>
      </c>
      <c r="G566" s="4">
        <v>1</v>
      </c>
      <c r="H566" s="26"/>
      <c r="I566" s="19">
        <v>0</v>
      </c>
      <c r="J566" s="5">
        <v>0</v>
      </c>
      <c r="K566" s="5">
        <v>0</v>
      </c>
      <c r="L566" s="5">
        <f t="shared" ref="L566" si="30">K566+J566</f>
        <v>0</v>
      </c>
      <c r="M566" s="5">
        <f t="shared" ref="M566" si="31">L566*F566</f>
        <v>0</v>
      </c>
      <c r="N566" s="27"/>
      <c r="O566" s="25"/>
      <c r="P566" s="25"/>
      <c r="Q566" s="25"/>
      <c r="R566" s="25"/>
      <c r="S566" s="25"/>
      <c r="T566" s="29"/>
    </row>
    <row r="567" spans="1:20" s="1" customFormat="1" ht="30" x14ac:dyDescent="0.25">
      <c r="A567" s="10">
        <v>562</v>
      </c>
      <c r="B567" s="22" t="s">
        <v>1117</v>
      </c>
      <c r="C567" s="16" t="s">
        <v>1116</v>
      </c>
      <c r="D567" s="23" t="s">
        <v>1029</v>
      </c>
      <c r="E567" s="23" t="s">
        <v>1011</v>
      </c>
      <c r="F567" s="4">
        <v>1</v>
      </c>
      <c r="G567" s="4">
        <v>1</v>
      </c>
      <c r="H567" s="26"/>
      <c r="I567" s="19">
        <v>0</v>
      </c>
      <c r="J567" s="5">
        <v>0</v>
      </c>
      <c r="K567" s="5">
        <v>0</v>
      </c>
      <c r="L567" s="5">
        <f t="shared" ref="L567" si="32">K567+J567</f>
        <v>0</v>
      </c>
      <c r="M567" s="5">
        <f t="shared" ref="M567" si="33">L567*F567</f>
        <v>0</v>
      </c>
      <c r="N567" s="27"/>
      <c r="O567" s="25"/>
      <c r="P567" s="25"/>
      <c r="Q567" s="25"/>
      <c r="R567" s="25"/>
      <c r="S567" s="25"/>
      <c r="T567" s="29"/>
    </row>
    <row r="568" spans="1:20" s="1" customFormat="1" ht="45" x14ac:dyDescent="0.25">
      <c r="A568" s="10">
        <v>563</v>
      </c>
      <c r="B568" s="22" t="s">
        <v>1119</v>
      </c>
      <c r="C568" s="16" t="s">
        <v>1118</v>
      </c>
      <c r="D568" s="23" t="s">
        <v>182</v>
      </c>
      <c r="E568" s="23" t="s">
        <v>1011</v>
      </c>
      <c r="F568" s="4">
        <v>1</v>
      </c>
      <c r="G568" s="4">
        <v>1</v>
      </c>
      <c r="H568" s="26"/>
      <c r="I568" s="19">
        <v>0</v>
      </c>
      <c r="J568" s="5">
        <v>0</v>
      </c>
      <c r="K568" s="5">
        <v>0</v>
      </c>
      <c r="L568" s="5">
        <f t="shared" ref="L568:L631" si="34">K568+J568</f>
        <v>0</v>
      </c>
      <c r="M568" s="5">
        <f t="shared" ref="M568:M631" si="35">L568*F568</f>
        <v>0</v>
      </c>
      <c r="N568" s="27"/>
      <c r="O568" s="25"/>
      <c r="P568" s="25"/>
      <c r="Q568" s="25"/>
      <c r="R568" s="25"/>
      <c r="S568" s="25"/>
      <c r="T568" s="29"/>
    </row>
    <row r="569" spans="1:20" s="1" customFormat="1" x14ac:dyDescent="0.25">
      <c r="A569" s="10">
        <v>564</v>
      </c>
      <c r="B569" s="22" t="s">
        <v>1166</v>
      </c>
      <c r="C569" s="16" t="s">
        <v>1120</v>
      </c>
      <c r="D569" s="23" t="s">
        <v>170</v>
      </c>
      <c r="E569" s="23" t="s">
        <v>1011</v>
      </c>
      <c r="F569" s="4">
        <v>1</v>
      </c>
      <c r="G569" s="4">
        <v>1</v>
      </c>
      <c r="H569" s="26"/>
      <c r="I569" s="19">
        <v>0</v>
      </c>
      <c r="J569" s="5">
        <v>0</v>
      </c>
      <c r="K569" s="5">
        <v>0</v>
      </c>
      <c r="L569" s="5">
        <f t="shared" si="34"/>
        <v>0</v>
      </c>
      <c r="M569" s="5">
        <f t="shared" si="35"/>
        <v>0</v>
      </c>
      <c r="N569" s="27"/>
      <c r="O569" s="25"/>
      <c r="P569" s="25"/>
      <c r="Q569" s="25"/>
      <c r="R569" s="25"/>
      <c r="S569" s="25"/>
      <c r="T569" s="29"/>
    </row>
    <row r="570" spans="1:20" s="1" customFormat="1" x14ac:dyDescent="0.25">
      <c r="A570" s="10">
        <v>565</v>
      </c>
      <c r="B570" s="22" t="s">
        <v>1167</v>
      </c>
      <c r="C570" s="16" t="s">
        <v>1121</v>
      </c>
      <c r="D570" s="23" t="s">
        <v>170</v>
      </c>
      <c r="E570" s="23" t="s">
        <v>1011</v>
      </c>
      <c r="F570" s="4">
        <v>1</v>
      </c>
      <c r="G570" s="4">
        <v>1</v>
      </c>
      <c r="H570" s="26"/>
      <c r="I570" s="19">
        <v>0</v>
      </c>
      <c r="J570" s="5">
        <v>0</v>
      </c>
      <c r="K570" s="5">
        <v>0</v>
      </c>
      <c r="L570" s="5">
        <f t="shared" si="34"/>
        <v>0</v>
      </c>
      <c r="M570" s="5">
        <f t="shared" si="35"/>
        <v>0</v>
      </c>
      <c r="N570" s="27"/>
      <c r="O570" s="25"/>
      <c r="P570" s="25"/>
      <c r="Q570" s="25"/>
      <c r="R570" s="25"/>
      <c r="S570" s="25"/>
      <c r="T570" s="29"/>
    </row>
    <row r="571" spans="1:20" s="1" customFormat="1" x14ac:dyDescent="0.25">
      <c r="A571" s="10">
        <v>566</v>
      </c>
      <c r="B571" s="22" t="s">
        <v>1168</v>
      </c>
      <c r="C571" s="16" t="s">
        <v>1122</v>
      </c>
      <c r="D571" s="23" t="s">
        <v>170</v>
      </c>
      <c r="E571" s="23" t="s">
        <v>1011</v>
      </c>
      <c r="F571" s="4">
        <v>1</v>
      </c>
      <c r="G571" s="4">
        <v>1</v>
      </c>
      <c r="H571" s="26"/>
      <c r="I571" s="19">
        <v>0</v>
      </c>
      <c r="J571" s="5">
        <v>0</v>
      </c>
      <c r="K571" s="5">
        <v>0</v>
      </c>
      <c r="L571" s="5">
        <f t="shared" si="34"/>
        <v>0</v>
      </c>
      <c r="M571" s="5">
        <f t="shared" si="35"/>
        <v>0</v>
      </c>
      <c r="N571" s="27"/>
      <c r="O571" s="25"/>
      <c r="P571" s="25"/>
      <c r="Q571" s="25"/>
      <c r="R571" s="25"/>
      <c r="S571" s="25"/>
      <c r="T571" s="29"/>
    </row>
    <row r="572" spans="1:20" s="1" customFormat="1" ht="30" x14ac:dyDescent="0.25">
      <c r="A572" s="10">
        <v>567</v>
      </c>
      <c r="B572" s="22" t="s">
        <v>1169</v>
      </c>
      <c r="C572" s="16" t="s">
        <v>1123</v>
      </c>
      <c r="D572" s="23" t="s">
        <v>977</v>
      </c>
      <c r="E572" s="23" t="s">
        <v>1011</v>
      </c>
      <c r="F572" s="4">
        <v>1</v>
      </c>
      <c r="G572" s="4">
        <v>1</v>
      </c>
      <c r="H572" s="26"/>
      <c r="I572" s="19">
        <v>0</v>
      </c>
      <c r="J572" s="5">
        <v>0</v>
      </c>
      <c r="K572" s="5">
        <v>0</v>
      </c>
      <c r="L572" s="5">
        <f t="shared" si="34"/>
        <v>0</v>
      </c>
      <c r="M572" s="5">
        <f t="shared" si="35"/>
        <v>0</v>
      </c>
      <c r="N572" s="27"/>
      <c r="O572" s="25"/>
      <c r="P572" s="25"/>
      <c r="Q572" s="25"/>
      <c r="R572" s="25"/>
      <c r="S572" s="25"/>
      <c r="T572" s="29"/>
    </row>
    <row r="573" spans="1:20" s="1" customFormat="1" x14ac:dyDescent="0.25">
      <c r="A573" s="10">
        <v>568</v>
      </c>
      <c r="B573" s="22" t="s">
        <v>1170</v>
      </c>
      <c r="C573" s="16" t="s">
        <v>1124</v>
      </c>
      <c r="D573" s="23" t="s">
        <v>1013</v>
      </c>
      <c r="E573" s="23" t="s">
        <v>1011</v>
      </c>
      <c r="F573" s="4">
        <v>1</v>
      </c>
      <c r="G573" s="4">
        <v>1</v>
      </c>
      <c r="H573" s="26"/>
      <c r="I573" s="19">
        <v>0</v>
      </c>
      <c r="J573" s="5">
        <v>0</v>
      </c>
      <c r="K573" s="5">
        <v>0</v>
      </c>
      <c r="L573" s="5">
        <f t="shared" si="34"/>
        <v>0</v>
      </c>
      <c r="M573" s="5">
        <f t="shared" si="35"/>
        <v>0</v>
      </c>
      <c r="N573" s="27"/>
      <c r="O573" s="25"/>
      <c r="P573" s="25"/>
      <c r="Q573" s="25"/>
      <c r="R573" s="25"/>
      <c r="S573" s="25"/>
      <c r="T573" s="29"/>
    </row>
    <row r="574" spans="1:20" s="1" customFormat="1" ht="30" x14ac:dyDescent="0.25">
      <c r="A574" s="10">
        <v>569</v>
      </c>
      <c r="B574" s="22" t="s">
        <v>1171</v>
      </c>
      <c r="C574" s="16" t="s">
        <v>1125</v>
      </c>
      <c r="D574" s="23" t="s">
        <v>170</v>
      </c>
      <c r="E574" s="23" t="s">
        <v>1011</v>
      </c>
      <c r="F574" s="4">
        <v>1</v>
      </c>
      <c r="G574" s="4">
        <v>1</v>
      </c>
      <c r="H574" s="26"/>
      <c r="I574" s="19">
        <v>0</v>
      </c>
      <c r="J574" s="5">
        <v>0</v>
      </c>
      <c r="K574" s="5">
        <v>0</v>
      </c>
      <c r="L574" s="5">
        <f t="shared" si="34"/>
        <v>0</v>
      </c>
      <c r="M574" s="5">
        <f t="shared" si="35"/>
        <v>0</v>
      </c>
      <c r="N574" s="27"/>
      <c r="O574" s="25"/>
      <c r="P574" s="25"/>
      <c r="Q574" s="25"/>
      <c r="R574" s="25"/>
      <c r="S574" s="25"/>
      <c r="T574" s="29"/>
    </row>
    <row r="575" spans="1:20" s="1" customFormat="1" x14ac:dyDescent="0.25">
      <c r="A575" s="10">
        <v>570</v>
      </c>
      <c r="B575" s="22" t="s">
        <v>1172</v>
      </c>
      <c r="C575" s="16" t="s">
        <v>1126</v>
      </c>
      <c r="D575" s="23" t="s">
        <v>182</v>
      </c>
      <c r="E575" s="23" t="s">
        <v>1011</v>
      </c>
      <c r="F575" s="4">
        <v>1</v>
      </c>
      <c r="G575" s="4">
        <v>1</v>
      </c>
      <c r="H575" s="26"/>
      <c r="I575" s="19">
        <v>0</v>
      </c>
      <c r="J575" s="5">
        <v>0</v>
      </c>
      <c r="K575" s="5">
        <v>0</v>
      </c>
      <c r="L575" s="5">
        <f t="shared" si="34"/>
        <v>0</v>
      </c>
      <c r="M575" s="5">
        <f t="shared" si="35"/>
        <v>0</v>
      </c>
      <c r="N575" s="27"/>
      <c r="O575" s="25"/>
      <c r="P575" s="25"/>
      <c r="Q575" s="25"/>
      <c r="R575" s="25"/>
      <c r="S575" s="25"/>
      <c r="T575" s="29"/>
    </row>
    <row r="576" spans="1:20" s="1" customFormat="1" ht="30" x14ac:dyDescent="0.25">
      <c r="A576" s="10">
        <v>571</v>
      </c>
      <c r="B576" s="22" t="s">
        <v>1173</v>
      </c>
      <c r="C576" s="16" t="s">
        <v>1127</v>
      </c>
      <c r="D576" s="23" t="s">
        <v>170</v>
      </c>
      <c r="E576" s="23" t="s">
        <v>1011</v>
      </c>
      <c r="F576" s="4">
        <v>1</v>
      </c>
      <c r="G576" s="4">
        <v>1</v>
      </c>
      <c r="H576" s="26"/>
      <c r="I576" s="19">
        <v>0</v>
      </c>
      <c r="J576" s="5">
        <v>0</v>
      </c>
      <c r="K576" s="5">
        <v>0</v>
      </c>
      <c r="L576" s="5">
        <f t="shared" si="34"/>
        <v>0</v>
      </c>
      <c r="M576" s="5">
        <f t="shared" si="35"/>
        <v>0</v>
      </c>
      <c r="N576" s="27"/>
      <c r="O576" s="25"/>
      <c r="P576" s="25"/>
      <c r="Q576" s="25"/>
      <c r="R576" s="25"/>
      <c r="S576" s="25"/>
      <c r="T576" s="29"/>
    </row>
    <row r="577" spans="1:20" s="1" customFormat="1" ht="30" x14ac:dyDescent="0.25">
      <c r="A577" s="10">
        <v>572</v>
      </c>
      <c r="B577" s="22" t="s">
        <v>1174</v>
      </c>
      <c r="C577" s="16" t="s">
        <v>1128</v>
      </c>
      <c r="D577" s="23" t="s">
        <v>1013</v>
      </c>
      <c r="E577" s="23" t="s">
        <v>1011</v>
      </c>
      <c r="F577" s="4">
        <v>1</v>
      </c>
      <c r="G577" s="4">
        <v>1</v>
      </c>
      <c r="H577" s="26"/>
      <c r="I577" s="19">
        <v>0</v>
      </c>
      <c r="J577" s="5">
        <v>0</v>
      </c>
      <c r="K577" s="5">
        <v>0</v>
      </c>
      <c r="L577" s="5">
        <f t="shared" si="34"/>
        <v>0</v>
      </c>
      <c r="M577" s="5">
        <f t="shared" si="35"/>
        <v>0</v>
      </c>
      <c r="N577" s="27"/>
      <c r="O577" s="25"/>
      <c r="P577" s="25"/>
      <c r="Q577" s="25"/>
      <c r="R577" s="25"/>
      <c r="S577" s="25"/>
      <c r="T577" s="29"/>
    </row>
    <row r="578" spans="1:20" s="1" customFormat="1" x14ac:dyDescent="0.25">
      <c r="A578" s="10">
        <v>573</v>
      </c>
      <c r="B578" s="22" t="s">
        <v>1175</v>
      </c>
      <c r="C578" s="16" t="s">
        <v>1129</v>
      </c>
      <c r="D578" s="23" t="s">
        <v>170</v>
      </c>
      <c r="E578" s="23" t="s">
        <v>1011</v>
      </c>
      <c r="F578" s="4">
        <v>1</v>
      </c>
      <c r="G578" s="4">
        <v>1</v>
      </c>
      <c r="H578" s="26"/>
      <c r="I578" s="19">
        <v>0</v>
      </c>
      <c r="J578" s="5">
        <v>0</v>
      </c>
      <c r="K578" s="5">
        <v>0</v>
      </c>
      <c r="L578" s="5">
        <f t="shared" si="34"/>
        <v>0</v>
      </c>
      <c r="M578" s="5">
        <f t="shared" si="35"/>
        <v>0</v>
      </c>
      <c r="N578" s="27"/>
      <c r="O578" s="25"/>
      <c r="P578" s="25"/>
      <c r="Q578" s="25"/>
      <c r="R578" s="25"/>
      <c r="S578" s="25"/>
      <c r="T578" s="29"/>
    </row>
    <row r="579" spans="1:20" s="1" customFormat="1" ht="30" x14ac:dyDescent="0.25">
      <c r="A579" s="10">
        <v>574</v>
      </c>
      <c r="B579" s="22" t="s">
        <v>1176</v>
      </c>
      <c r="C579" s="16" t="s">
        <v>1130</v>
      </c>
      <c r="D579" s="23" t="s">
        <v>170</v>
      </c>
      <c r="E579" s="23" t="s">
        <v>1011</v>
      </c>
      <c r="F579" s="4">
        <v>1</v>
      </c>
      <c r="G579" s="4">
        <v>1</v>
      </c>
      <c r="H579" s="26"/>
      <c r="I579" s="19">
        <v>0</v>
      </c>
      <c r="J579" s="5">
        <v>0</v>
      </c>
      <c r="K579" s="5">
        <v>0</v>
      </c>
      <c r="L579" s="5">
        <f t="shared" si="34"/>
        <v>0</v>
      </c>
      <c r="M579" s="5">
        <f t="shared" si="35"/>
        <v>0</v>
      </c>
      <c r="N579" s="27"/>
      <c r="O579" s="25"/>
      <c r="P579" s="25"/>
      <c r="Q579" s="25"/>
      <c r="R579" s="25"/>
      <c r="S579" s="25"/>
      <c r="T579" s="29"/>
    </row>
    <row r="580" spans="1:20" s="1" customFormat="1" x14ac:dyDescent="0.25">
      <c r="A580" s="10">
        <v>575</v>
      </c>
      <c r="B580" s="22" t="s">
        <v>1177</v>
      </c>
      <c r="C580" s="16" t="s">
        <v>1131</v>
      </c>
      <c r="D580" s="23" t="s">
        <v>170</v>
      </c>
      <c r="E580" s="23" t="s">
        <v>1011</v>
      </c>
      <c r="F580" s="4">
        <v>1</v>
      </c>
      <c r="G580" s="4">
        <v>1</v>
      </c>
      <c r="H580" s="26"/>
      <c r="I580" s="19">
        <v>0</v>
      </c>
      <c r="J580" s="5">
        <v>0</v>
      </c>
      <c r="K580" s="5">
        <v>0</v>
      </c>
      <c r="L580" s="5">
        <f t="shared" si="34"/>
        <v>0</v>
      </c>
      <c r="M580" s="5">
        <f t="shared" si="35"/>
        <v>0</v>
      </c>
      <c r="N580" s="27"/>
      <c r="O580" s="25"/>
      <c r="P580" s="25"/>
      <c r="Q580" s="25"/>
      <c r="R580" s="25"/>
      <c r="S580" s="25"/>
      <c r="T580" s="29"/>
    </row>
    <row r="581" spans="1:20" s="1" customFormat="1" x14ac:dyDescent="0.25">
      <c r="A581" s="10">
        <v>576</v>
      </c>
      <c r="B581" s="22" t="s">
        <v>1178</v>
      </c>
      <c r="C581" s="16" t="s">
        <v>1132</v>
      </c>
      <c r="D581" s="23" t="s">
        <v>170</v>
      </c>
      <c r="E581" s="23" t="s">
        <v>1011</v>
      </c>
      <c r="F581" s="4">
        <v>1</v>
      </c>
      <c r="G581" s="4">
        <v>1</v>
      </c>
      <c r="H581" s="26"/>
      <c r="I581" s="19">
        <v>0</v>
      </c>
      <c r="J581" s="5">
        <v>0</v>
      </c>
      <c r="K581" s="5">
        <v>0</v>
      </c>
      <c r="L581" s="5">
        <f t="shared" si="34"/>
        <v>0</v>
      </c>
      <c r="M581" s="5">
        <f t="shared" si="35"/>
        <v>0</v>
      </c>
      <c r="N581" s="27"/>
      <c r="O581" s="25"/>
      <c r="P581" s="25"/>
      <c r="Q581" s="25"/>
      <c r="R581" s="25"/>
      <c r="S581" s="25"/>
      <c r="T581" s="29"/>
    </row>
    <row r="582" spans="1:20" s="1" customFormat="1" x14ac:dyDescent="0.25">
      <c r="A582" s="10">
        <v>577</v>
      </c>
      <c r="B582" s="22" t="s">
        <v>1179</v>
      </c>
      <c r="C582" s="16" t="s">
        <v>1133</v>
      </c>
      <c r="D582" s="23" t="s">
        <v>170</v>
      </c>
      <c r="E582" s="23" t="s">
        <v>1011</v>
      </c>
      <c r="F582" s="4">
        <v>1</v>
      </c>
      <c r="G582" s="4">
        <v>1</v>
      </c>
      <c r="H582" s="26"/>
      <c r="I582" s="19">
        <v>0</v>
      </c>
      <c r="J582" s="5">
        <v>0</v>
      </c>
      <c r="K582" s="5">
        <v>0</v>
      </c>
      <c r="L582" s="5">
        <f t="shared" si="34"/>
        <v>0</v>
      </c>
      <c r="M582" s="5">
        <f t="shared" si="35"/>
        <v>0</v>
      </c>
      <c r="N582" s="27"/>
      <c r="O582" s="25"/>
      <c r="P582" s="25"/>
      <c r="Q582" s="25"/>
      <c r="R582" s="25"/>
      <c r="S582" s="25"/>
      <c r="T582" s="29"/>
    </row>
    <row r="583" spans="1:20" s="1" customFormat="1" x14ac:dyDescent="0.25">
      <c r="A583" s="10">
        <v>578</v>
      </c>
      <c r="B583" s="22" t="s">
        <v>1180</v>
      </c>
      <c r="C583" s="16" t="s">
        <v>1134</v>
      </c>
      <c r="D583" s="23" t="s">
        <v>170</v>
      </c>
      <c r="E583" s="23" t="s">
        <v>1011</v>
      </c>
      <c r="F583" s="4">
        <v>1</v>
      </c>
      <c r="G583" s="4">
        <v>1</v>
      </c>
      <c r="H583" s="26"/>
      <c r="I583" s="19">
        <v>0</v>
      </c>
      <c r="J583" s="5">
        <v>0</v>
      </c>
      <c r="K583" s="5">
        <v>0</v>
      </c>
      <c r="L583" s="5">
        <f t="shared" si="34"/>
        <v>0</v>
      </c>
      <c r="M583" s="5">
        <f t="shared" si="35"/>
        <v>0</v>
      </c>
      <c r="N583" s="27"/>
      <c r="O583" s="25"/>
      <c r="P583" s="25"/>
      <c r="Q583" s="25"/>
      <c r="R583" s="25"/>
      <c r="S583" s="25"/>
      <c r="T583" s="29"/>
    </row>
    <row r="584" spans="1:20" s="1" customFormat="1" x14ac:dyDescent="0.25">
      <c r="A584" s="10">
        <v>579</v>
      </c>
      <c r="B584" s="22" t="s">
        <v>1181</v>
      </c>
      <c r="C584" s="16" t="s">
        <v>1135</v>
      </c>
      <c r="D584" s="23" t="s">
        <v>170</v>
      </c>
      <c r="E584" s="23" t="s">
        <v>1011</v>
      </c>
      <c r="F584" s="4">
        <v>1</v>
      </c>
      <c r="G584" s="4">
        <v>1</v>
      </c>
      <c r="H584" s="26"/>
      <c r="I584" s="19">
        <v>0</v>
      </c>
      <c r="J584" s="5">
        <v>0</v>
      </c>
      <c r="K584" s="5">
        <v>0</v>
      </c>
      <c r="L584" s="5">
        <f t="shared" si="34"/>
        <v>0</v>
      </c>
      <c r="M584" s="5">
        <f t="shared" si="35"/>
        <v>0</v>
      </c>
      <c r="N584" s="27"/>
      <c r="O584" s="25"/>
      <c r="P584" s="25"/>
      <c r="Q584" s="25"/>
      <c r="R584" s="25"/>
      <c r="S584" s="25"/>
      <c r="T584" s="29"/>
    </row>
    <row r="585" spans="1:20" s="1" customFormat="1" x14ac:dyDescent="0.25">
      <c r="A585" s="10">
        <v>580</v>
      </c>
      <c r="B585" s="22" t="s">
        <v>1182</v>
      </c>
      <c r="C585" s="16" t="s">
        <v>1136</v>
      </c>
      <c r="D585" s="23" t="s">
        <v>170</v>
      </c>
      <c r="E585" s="23" t="s">
        <v>1011</v>
      </c>
      <c r="F585" s="4">
        <v>1</v>
      </c>
      <c r="G585" s="4">
        <v>1</v>
      </c>
      <c r="H585" s="26"/>
      <c r="I585" s="19">
        <v>0</v>
      </c>
      <c r="J585" s="5">
        <v>0</v>
      </c>
      <c r="K585" s="5">
        <v>0</v>
      </c>
      <c r="L585" s="5">
        <f t="shared" si="34"/>
        <v>0</v>
      </c>
      <c r="M585" s="5">
        <f t="shared" si="35"/>
        <v>0</v>
      </c>
      <c r="N585" s="27"/>
      <c r="O585" s="25"/>
      <c r="P585" s="25"/>
      <c r="Q585" s="25"/>
      <c r="R585" s="25"/>
      <c r="S585" s="25"/>
      <c r="T585" s="29"/>
    </row>
    <row r="586" spans="1:20" s="1" customFormat="1" x14ac:dyDescent="0.25">
      <c r="A586" s="10">
        <v>581</v>
      </c>
      <c r="B586" s="22" t="s">
        <v>1183</v>
      </c>
      <c r="C586" s="16" t="s">
        <v>1137</v>
      </c>
      <c r="D586" s="23" t="s">
        <v>170</v>
      </c>
      <c r="E586" s="23" t="s">
        <v>1011</v>
      </c>
      <c r="F586" s="4">
        <v>1</v>
      </c>
      <c r="G586" s="4">
        <v>1</v>
      </c>
      <c r="H586" s="26"/>
      <c r="I586" s="19">
        <v>0</v>
      </c>
      <c r="J586" s="5">
        <v>0</v>
      </c>
      <c r="K586" s="5">
        <v>0</v>
      </c>
      <c r="L586" s="5">
        <f t="shared" si="34"/>
        <v>0</v>
      </c>
      <c r="M586" s="5">
        <f t="shared" si="35"/>
        <v>0</v>
      </c>
      <c r="N586" s="27"/>
      <c r="O586" s="25"/>
      <c r="P586" s="25"/>
      <c r="Q586" s="25"/>
      <c r="R586" s="25"/>
      <c r="S586" s="25"/>
      <c r="T586" s="29"/>
    </row>
    <row r="587" spans="1:20" s="1" customFormat="1" x14ac:dyDescent="0.25">
      <c r="A587" s="10">
        <v>582</v>
      </c>
      <c r="B587" s="22" t="s">
        <v>1184</v>
      </c>
      <c r="C587" s="16" t="s">
        <v>1138</v>
      </c>
      <c r="D587" s="23" t="s">
        <v>182</v>
      </c>
      <c r="E587" s="23" t="s">
        <v>1011</v>
      </c>
      <c r="F587" s="4">
        <v>1</v>
      </c>
      <c r="G587" s="4">
        <v>1</v>
      </c>
      <c r="H587" s="26"/>
      <c r="I587" s="19">
        <v>0</v>
      </c>
      <c r="J587" s="5">
        <v>0</v>
      </c>
      <c r="K587" s="5">
        <v>0</v>
      </c>
      <c r="L587" s="5">
        <f t="shared" si="34"/>
        <v>0</v>
      </c>
      <c r="M587" s="5">
        <f t="shared" si="35"/>
        <v>0</v>
      </c>
      <c r="N587" s="27"/>
      <c r="O587" s="25"/>
      <c r="P587" s="25"/>
      <c r="Q587" s="25"/>
      <c r="R587" s="25"/>
      <c r="S587" s="25"/>
      <c r="T587" s="29"/>
    </row>
    <row r="588" spans="1:20" s="1" customFormat="1" x14ac:dyDescent="0.25">
      <c r="A588" s="10">
        <v>583</v>
      </c>
      <c r="B588" s="22" t="s">
        <v>1185</v>
      </c>
      <c r="C588" s="16" t="s">
        <v>1139</v>
      </c>
      <c r="D588" s="23" t="s">
        <v>170</v>
      </c>
      <c r="E588" s="23" t="s">
        <v>1011</v>
      </c>
      <c r="F588" s="4">
        <v>1</v>
      </c>
      <c r="G588" s="4">
        <v>1</v>
      </c>
      <c r="H588" s="26"/>
      <c r="I588" s="19">
        <v>0</v>
      </c>
      <c r="J588" s="5">
        <v>0</v>
      </c>
      <c r="K588" s="5">
        <v>0</v>
      </c>
      <c r="L588" s="5">
        <f t="shared" si="34"/>
        <v>0</v>
      </c>
      <c r="M588" s="5">
        <f t="shared" si="35"/>
        <v>0</v>
      </c>
      <c r="N588" s="27"/>
      <c r="O588" s="25"/>
      <c r="P588" s="25"/>
      <c r="Q588" s="25"/>
      <c r="R588" s="25"/>
      <c r="S588" s="25"/>
      <c r="T588" s="29"/>
    </row>
    <row r="589" spans="1:20" s="1" customFormat="1" x14ac:dyDescent="0.25">
      <c r="A589" s="10">
        <v>584</v>
      </c>
      <c r="B589" s="22" t="s">
        <v>1186</v>
      </c>
      <c r="C589" s="16" t="s">
        <v>1140</v>
      </c>
      <c r="D589" s="23" t="s">
        <v>170</v>
      </c>
      <c r="E589" s="23" t="s">
        <v>1011</v>
      </c>
      <c r="F589" s="4">
        <v>1</v>
      </c>
      <c r="G589" s="4">
        <v>1</v>
      </c>
      <c r="H589" s="26"/>
      <c r="I589" s="19">
        <v>0</v>
      </c>
      <c r="J589" s="5">
        <v>0</v>
      </c>
      <c r="K589" s="5">
        <v>0</v>
      </c>
      <c r="L589" s="5">
        <f t="shared" si="34"/>
        <v>0</v>
      </c>
      <c r="M589" s="5">
        <f t="shared" si="35"/>
        <v>0</v>
      </c>
      <c r="N589" s="27"/>
      <c r="O589" s="25"/>
      <c r="P589" s="25"/>
      <c r="Q589" s="25"/>
      <c r="R589" s="25"/>
      <c r="S589" s="25"/>
      <c r="T589" s="29"/>
    </row>
    <row r="590" spans="1:20" s="1" customFormat="1" x14ac:dyDescent="0.25">
      <c r="A590" s="10">
        <v>585</v>
      </c>
      <c r="B590" s="22" t="s">
        <v>1187</v>
      </c>
      <c r="C590" s="16" t="s">
        <v>1141</v>
      </c>
      <c r="D590" s="23" t="s">
        <v>170</v>
      </c>
      <c r="E590" s="23" t="s">
        <v>1011</v>
      </c>
      <c r="F590" s="4">
        <v>1</v>
      </c>
      <c r="G590" s="4">
        <v>1</v>
      </c>
      <c r="H590" s="26"/>
      <c r="I590" s="19">
        <v>0</v>
      </c>
      <c r="J590" s="5">
        <v>0</v>
      </c>
      <c r="K590" s="5">
        <v>0</v>
      </c>
      <c r="L590" s="5">
        <f t="shared" si="34"/>
        <v>0</v>
      </c>
      <c r="M590" s="5">
        <f t="shared" si="35"/>
        <v>0</v>
      </c>
      <c r="N590" s="27"/>
      <c r="O590" s="25"/>
      <c r="P590" s="25"/>
      <c r="Q590" s="25"/>
      <c r="R590" s="25"/>
      <c r="S590" s="25"/>
      <c r="T590" s="29"/>
    </row>
    <row r="591" spans="1:20" s="1" customFormat="1" x14ac:dyDescent="0.25">
      <c r="A591" s="10">
        <v>586</v>
      </c>
      <c r="B591" s="22" t="s">
        <v>1188</v>
      </c>
      <c r="C591" s="16" t="s">
        <v>1142</v>
      </c>
      <c r="D591" s="23" t="s">
        <v>170</v>
      </c>
      <c r="E591" s="23" t="s">
        <v>1011</v>
      </c>
      <c r="F591" s="4">
        <v>1</v>
      </c>
      <c r="G591" s="4">
        <v>1</v>
      </c>
      <c r="H591" s="26"/>
      <c r="I591" s="19">
        <v>0</v>
      </c>
      <c r="J591" s="5">
        <v>0</v>
      </c>
      <c r="K591" s="5">
        <v>0</v>
      </c>
      <c r="L591" s="5">
        <f t="shared" si="34"/>
        <v>0</v>
      </c>
      <c r="M591" s="5">
        <f t="shared" si="35"/>
        <v>0</v>
      </c>
      <c r="N591" s="27"/>
      <c r="O591" s="25"/>
      <c r="P591" s="25"/>
      <c r="Q591" s="25"/>
      <c r="R591" s="25"/>
      <c r="S591" s="25"/>
      <c r="T591" s="29"/>
    </row>
    <row r="592" spans="1:20" s="1" customFormat="1" ht="30" x14ac:dyDescent="0.25">
      <c r="A592" s="10">
        <v>587</v>
      </c>
      <c r="B592" s="22" t="s">
        <v>1189</v>
      </c>
      <c r="C592" s="16" t="s">
        <v>1143</v>
      </c>
      <c r="D592" s="23" t="s">
        <v>1029</v>
      </c>
      <c r="E592" s="23" t="s">
        <v>1011</v>
      </c>
      <c r="F592" s="4">
        <v>1</v>
      </c>
      <c r="G592" s="4">
        <v>1</v>
      </c>
      <c r="H592" s="26"/>
      <c r="I592" s="19">
        <v>0</v>
      </c>
      <c r="J592" s="5">
        <v>0</v>
      </c>
      <c r="K592" s="5">
        <v>0</v>
      </c>
      <c r="L592" s="5">
        <f t="shared" si="34"/>
        <v>0</v>
      </c>
      <c r="M592" s="5">
        <f t="shared" si="35"/>
        <v>0</v>
      </c>
      <c r="N592" s="27"/>
      <c r="O592" s="25"/>
      <c r="P592" s="25"/>
      <c r="Q592" s="25"/>
      <c r="R592" s="25"/>
      <c r="S592" s="25"/>
      <c r="T592" s="29"/>
    </row>
    <row r="593" spans="1:20" s="1" customFormat="1" x14ac:dyDescent="0.25">
      <c r="A593" s="10">
        <v>588</v>
      </c>
      <c r="B593" s="22" t="s">
        <v>1190</v>
      </c>
      <c r="C593" s="16" t="s">
        <v>1144</v>
      </c>
      <c r="D593" s="23" t="s">
        <v>182</v>
      </c>
      <c r="E593" s="23" t="s">
        <v>1011</v>
      </c>
      <c r="F593" s="4">
        <v>1</v>
      </c>
      <c r="G593" s="4">
        <v>1</v>
      </c>
      <c r="H593" s="26"/>
      <c r="I593" s="19">
        <v>0</v>
      </c>
      <c r="J593" s="5">
        <v>0</v>
      </c>
      <c r="K593" s="5">
        <v>0</v>
      </c>
      <c r="L593" s="5">
        <f t="shared" si="34"/>
        <v>0</v>
      </c>
      <c r="M593" s="5">
        <f t="shared" si="35"/>
        <v>0</v>
      </c>
      <c r="N593" s="27"/>
      <c r="O593" s="25"/>
      <c r="P593" s="25"/>
      <c r="Q593" s="25"/>
      <c r="R593" s="25"/>
      <c r="S593" s="25"/>
      <c r="T593" s="29"/>
    </row>
    <row r="594" spans="1:20" s="1" customFormat="1" x14ac:dyDescent="0.25">
      <c r="A594" s="10">
        <v>589</v>
      </c>
      <c r="B594" s="22" t="s">
        <v>1191</v>
      </c>
      <c r="C594" s="16" t="s">
        <v>1145</v>
      </c>
      <c r="D594" s="23" t="s">
        <v>182</v>
      </c>
      <c r="E594" s="23" t="s">
        <v>1011</v>
      </c>
      <c r="F594" s="4">
        <v>1</v>
      </c>
      <c r="G594" s="4">
        <v>1</v>
      </c>
      <c r="H594" s="26"/>
      <c r="I594" s="19">
        <v>0</v>
      </c>
      <c r="J594" s="5">
        <v>0</v>
      </c>
      <c r="K594" s="5">
        <v>0</v>
      </c>
      <c r="L594" s="5">
        <f t="shared" si="34"/>
        <v>0</v>
      </c>
      <c r="M594" s="5">
        <f t="shared" si="35"/>
        <v>0</v>
      </c>
      <c r="N594" s="27"/>
      <c r="O594" s="25"/>
      <c r="P594" s="25"/>
      <c r="Q594" s="25"/>
      <c r="R594" s="25"/>
      <c r="S594" s="25"/>
      <c r="T594" s="29"/>
    </row>
    <row r="595" spans="1:20" s="1" customFormat="1" ht="30" x14ac:dyDescent="0.25">
      <c r="A595" s="10">
        <v>590</v>
      </c>
      <c r="B595" s="22" t="s">
        <v>1192</v>
      </c>
      <c r="C595" s="16" t="s">
        <v>1146</v>
      </c>
      <c r="D595" s="23" t="s">
        <v>170</v>
      </c>
      <c r="E595" s="23" t="s">
        <v>1011</v>
      </c>
      <c r="F595" s="4">
        <v>1</v>
      </c>
      <c r="G595" s="4">
        <v>1</v>
      </c>
      <c r="H595" s="26"/>
      <c r="I595" s="19">
        <v>0</v>
      </c>
      <c r="J595" s="5">
        <v>0</v>
      </c>
      <c r="K595" s="5">
        <v>0</v>
      </c>
      <c r="L595" s="5">
        <f t="shared" si="34"/>
        <v>0</v>
      </c>
      <c r="M595" s="5">
        <f t="shared" si="35"/>
        <v>0</v>
      </c>
      <c r="N595" s="27"/>
      <c r="O595" s="25"/>
      <c r="P595" s="25"/>
      <c r="Q595" s="25"/>
      <c r="R595" s="25"/>
      <c r="S595" s="25"/>
      <c r="T595" s="29"/>
    </row>
    <row r="596" spans="1:20" s="1" customFormat="1" ht="30" x14ac:dyDescent="0.25">
      <c r="A596" s="10">
        <v>591</v>
      </c>
      <c r="B596" s="22" t="s">
        <v>1193</v>
      </c>
      <c r="C596" s="16" t="s">
        <v>1147</v>
      </c>
      <c r="D596" s="23" t="s">
        <v>170</v>
      </c>
      <c r="E596" s="23" t="s">
        <v>1011</v>
      </c>
      <c r="F596" s="4">
        <v>1</v>
      </c>
      <c r="G596" s="4">
        <v>1</v>
      </c>
      <c r="H596" s="26"/>
      <c r="I596" s="19">
        <v>0</v>
      </c>
      <c r="J596" s="5">
        <v>0</v>
      </c>
      <c r="K596" s="5">
        <v>0</v>
      </c>
      <c r="L596" s="5">
        <f t="shared" si="34"/>
        <v>0</v>
      </c>
      <c r="M596" s="5">
        <f t="shared" si="35"/>
        <v>0</v>
      </c>
      <c r="N596" s="27"/>
      <c r="O596" s="25"/>
      <c r="P596" s="25"/>
      <c r="Q596" s="25"/>
      <c r="R596" s="25"/>
      <c r="S596" s="25"/>
      <c r="T596" s="29"/>
    </row>
    <row r="597" spans="1:20" s="1" customFormat="1" ht="30" x14ac:dyDescent="0.25">
      <c r="A597" s="10">
        <v>592</v>
      </c>
      <c r="B597" s="22" t="s">
        <v>1194</v>
      </c>
      <c r="C597" s="16" t="s">
        <v>1148</v>
      </c>
      <c r="D597" s="23" t="s">
        <v>170</v>
      </c>
      <c r="E597" s="23" t="s">
        <v>1011</v>
      </c>
      <c r="F597" s="4">
        <v>1</v>
      </c>
      <c r="G597" s="4">
        <v>1</v>
      </c>
      <c r="H597" s="26"/>
      <c r="I597" s="19">
        <v>0</v>
      </c>
      <c r="J597" s="5">
        <v>0</v>
      </c>
      <c r="K597" s="5">
        <v>0</v>
      </c>
      <c r="L597" s="5">
        <f t="shared" si="34"/>
        <v>0</v>
      </c>
      <c r="M597" s="5">
        <f t="shared" si="35"/>
        <v>0</v>
      </c>
      <c r="N597" s="27"/>
      <c r="O597" s="25"/>
      <c r="P597" s="25"/>
      <c r="Q597" s="25"/>
      <c r="R597" s="25"/>
      <c r="S597" s="25"/>
      <c r="T597" s="29"/>
    </row>
    <row r="598" spans="1:20" s="1" customFormat="1" x14ac:dyDescent="0.25">
      <c r="A598" s="10">
        <v>593</v>
      </c>
      <c r="B598" s="22" t="s">
        <v>1195</v>
      </c>
      <c r="C598" s="16" t="s">
        <v>1149</v>
      </c>
      <c r="D598" s="23" t="s">
        <v>1013</v>
      </c>
      <c r="E598" s="23" t="s">
        <v>1011</v>
      </c>
      <c r="F598" s="4">
        <v>1</v>
      </c>
      <c r="G598" s="4">
        <v>1</v>
      </c>
      <c r="H598" s="26"/>
      <c r="I598" s="19">
        <v>0</v>
      </c>
      <c r="J598" s="5">
        <v>0</v>
      </c>
      <c r="K598" s="5">
        <v>0</v>
      </c>
      <c r="L598" s="5">
        <f t="shared" si="34"/>
        <v>0</v>
      </c>
      <c r="M598" s="5">
        <f t="shared" si="35"/>
        <v>0</v>
      </c>
      <c r="N598" s="27"/>
      <c r="O598" s="25"/>
      <c r="P598" s="25"/>
      <c r="Q598" s="25"/>
      <c r="R598" s="25"/>
      <c r="S598" s="25"/>
      <c r="T598" s="29"/>
    </row>
    <row r="599" spans="1:20" s="1" customFormat="1" x14ac:dyDescent="0.25">
      <c r="A599" s="10">
        <v>594</v>
      </c>
      <c r="B599" s="22" t="s">
        <v>1196</v>
      </c>
      <c r="C599" s="16" t="s">
        <v>1150</v>
      </c>
      <c r="D599" s="23" t="s">
        <v>170</v>
      </c>
      <c r="E599" s="23" t="s">
        <v>1011</v>
      </c>
      <c r="F599" s="4">
        <v>1</v>
      </c>
      <c r="G599" s="4">
        <v>1</v>
      </c>
      <c r="H599" s="26"/>
      <c r="I599" s="19">
        <v>0</v>
      </c>
      <c r="J599" s="5">
        <v>0</v>
      </c>
      <c r="K599" s="5">
        <v>0</v>
      </c>
      <c r="L599" s="5">
        <f t="shared" si="34"/>
        <v>0</v>
      </c>
      <c r="M599" s="5">
        <f t="shared" si="35"/>
        <v>0</v>
      </c>
      <c r="N599" s="27"/>
      <c r="O599" s="25"/>
      <c r="P599" s="25"/>
      <c r="Q599" s="25"/>
      <c r="R599" s="25"/>
      <c r="S599" s="25"/>
      <c r="T599" s="29"/>
    </row>
    <row r="600" spans="1:20" s="1" customFormat="1" x14ac:dyDescent="0.25">
      <c r="A600" s="10">
        <v>595</v>
      </c>
      <c r="B600" s="22" t="s">
        <v>1197</v>
      </c>
      <c r="C600" s="16" t="s">
        <v>1151</v>
      </c>
      <c r="D600" s="23" t="s">
        <v>170</v>
      </c>
      <c r="E600" s="23" t="s">
        <v>1011</v>
      </c>
      <c r="F600" s="4">
        <v>1</v>
      </c>
      <c r="G600" s="4">
        <v>1</v>
      </c>
      <c r="H600" s="26"/>
      <c r="I600" s="19">
        <v>0</v>
      </c>
      <c r="J600" s="5">
        <v>0</v>
      </c>
      <c r="K600" s="5">
        <v>0</v>
      </c>
      <c r="L600" s="5">
        <f t="shared" si="34"/>
        <v>0</v>
      </c>
      <c r="M600" s="5">
        <f t="shared" si="35"/>
        <v>0</v>
      </c>
      <c r="N600" s="27"/>
      <c r="O600" s="25"/>
      <c r="P600" s="25"/>
      <c r="Q600" s="25"/>
      <c r="R600" s="25"/>
      <c r="S600" s="25"/>
      <c r="T600" s="29"/>
    </row>
    <row r="601" spans="1:20" s="1" customFormat="1" ht="30" x14ac:dyDescent="0.25">
      <c r="A601" s="10">
        <v>596</v>
      </c>
      <c r="B601" s="22">
        <v>300202175</v>
      </c>
      <c r="C601" s="16" t="s">
        <v>1152</v>
      </c>
      <c r="D601" s="23" t="s">
        <v>182</v>
      </c>
      <c r="E601" s="23" t="s">
        <v>1011</v>
      </c>
      <c r="F601" s="4">
        <v>1</v>
      </c>
      <c r="G601" s="4">
        <v>1</v>
      </c>
      <c r="H601" s="26"/>
      <c r="I601" s="19">
        <v>0</v>
      </c>
      <c r="J601" s="5">
        <v>0</v>
      </c>
      <c r="K601" s="5">
        <v>0</v>
      </c>
      <c r="L601" s="5">
        <f t="shared" si="34"/>
        <v>0</v>
      </c>
      <c r="M601" s="5">
        <f t="shared" si="35"/>
        <v>0</v>
      </c>
      <c r="N601" s="27"/>
      <c r="O601" s="25"/>
      <c r="P601" s="25"/>
      <c r="Q601" s="25"/>
      <c r="R601" s="25"/>
      <c r="S601" s="25"/>
      <c r="T601" s="29"/>
    </row>
    <row r="602" spans="1:20" s="1" customFormat="1" x14ac:dyDescent="0.25">
      <c r="A602" s="10">
        <v>597</v>
      </c>
      <c r="B602" s="22" t="s">
        <v>1198</v>
      </c>
      <c r="C602" s="16" t="s">
        <v>1153</v>
      </c>
      <c r="D602" s="23" t="s">
        <v>170</v>
      </c>
      <c r="E602" s="23" t="s">
        <v>1011</v>
      </c>
      <c r="F602" s="4">
        <v>1</v>
      </c>
      <c r="G602" s="4">
        <v>1</v>
      </c>
      <c r="H602" s="26"/>
      <c r="I602" s="19">
        <v>0</v>
      </c>
      <c r="J602" s="5">
        <v>0</v>
      </c>
      <c r="K602" s="5">
        <v>0</v>
      </c>
      <c r="L602" s="5">
        <f t="shared" si="34"/>
        <v>0</v>
      </c>
      <c r="M602" s="5">
        <f t="shared" si="35"/>
        <v>0</v>
      </c>
      <c r="N602" s="27"/>
      <c r="O602" s="25"/>
      <c r="P602" s="25"/>
      <c r="Q602" s="25"/>
      <c r="R602" s="25"/>
      <c r="S602" s="25"/>
      <c r="T602" s="29"/>
    </row>
    <row r="603" spans="1:20" s="1" customFormat="1" ht="45" x14ac:dyDescent="0.25">
      <c r="A603" s="10">
        <v>598</v>
      </c>
      <c r="B603" s="22" t="s">
        <v>1199</v>
      </c>
      <c r="C603" s="16" t="s">
        <v>1154</v>
      </c>
      <c r="D603" s="23" t="s">
        <v>1029</v>
      </c>
      <c r="E603" s="23" t="s">
        <v>1011</v>
      </c>
      <c r="F603" s="4">
        <v>1</v>
      </c>
      <c r="G603" s="4">
        <v>1</v>
      </c>
      <c r="H603" s="26"/>
      <c r="I603" s="19">
        <v>0</v>
      </c>
      <c r="J603" s="5">
        <v>0</v>
      </c>
      <c r="K603" s="5">
        <v>0</v>
      </c>
      <c r="L603" s="5">
        <f t="shared" si="34"/>
        <v>0</v>
      </c>
      <c r="M603" s="5">
        <f t="shared" si="35"/>
        <v>0</v>
      </c>
      <c r="N603" s="27"/>
      <c r="O603" s="25"/>
      <c r="P603" s="25"/>
      <c r="Q603" s="25"/>
      <c r="R603" s="25"/>
      <c r="S603" s="25"/>
      <c r="T603" s="29"/>
    </row>
    <row r="604" spans="1:20" s="1" customFormat="1" x14ac:dyDescent="0.25">
      <c r="A604" s="10">
        <v>599</v>
      </c>
      <c r="B604" s="22" t="s">
        <v>1200</v>
      </c>
      <c r="C604" s="16" t="s">
        <v>1155</v>
      </c>
      <c r="D604" s="23" t="s">
        <v>170</v>
      </c>
      <c r="E604" s="23" t="s">
        <v>1011</v>
      </c>
      <c r="F604" s="4">
        <v>1</v>
      </c>
      <c r="G604" s="4">
        <v>1</v>
      </c>
      <c r="H604" s="26"/>
      <c r="I604" s="19">
        <v>0</v>
      </c>
      <c r="J604" s="5">
        <v>0</v>
      </c>
      <c r="K604" s="5">
        <v>0</v>
      </c>
      <c r="L604" s="5">
        <f t="shared" si="34"/>
        <v>0</v>
      </c>
      <c r="M604" s="5">
        <f t="shared" si="35"/>
        <v>0</v>
      </c>
      <c r="N604" s="27"/>
      <c r="O604" s="25"/>
      <c r="P604" s="25"/>
      <c r="Q604" s="25"/>
      <c r="R604" s="25"/>
      <c r="S604" s="25"/>
      <c r="T604" s="29"/>
    </row>
    <row r="605" spans="1:20" s="1" customFormat="1" ht="30" x14ac:dyDescent="0.25">
      <c r="A605" s="10">
        <v>600</v>
      </c>
      <c r="B605" s="22" t="s">
        <v>1201</v>
      </c>
      <c r="C605" s="16" t="s">
        <v>1156</v>
      </c>
      <c r="D605" s="23" t="s">
        <v>185</v>
      </c>
      <c r="E605" s="23" t="s">
        <v>1011</v>
      </c>
      <c r="F605" s="4">
        <v>1</v>
      </c>
      <c r="G605" s="4">
        <v>1</v>
      </c>
      <c r="H605" s="26"/>
      <c r="I605" s="19">
        <v>0</v>
      </c>
      <c r="J605" s="5">
        <v>0</v>
      </c>
      <c r="K605" s="5">
        <v>0</v>
      </c>
      <c r="L605" s="5">
        <f t="shared" si="34"/>
        <v>0</v>
      </c>
      <c r="M605" s="5">
        <f t="shared" si="35"/>
        <v>0</v>
      </c>
      <c r="N605" s="27"/>
      <c r="O605" s="25"/>
      <c r="P605" s="25"/>
      <c r="Q605" s="25"/>
      <c r="R605" s="25"/>
      <c r="S605" s="25"/>
      <c r="T605" s="29"/>
    </row>
    <row r="606" spans="1:20" s="1" customFormat="1" ht="45" x14ac:dyDescent="0.25">
      <c r="A606" s="10">
        <v>601</v>
      </c>
      <c r="B606" s="22" t="s">
        <v>1202</v>
      </c>
      <c r="C606" s="16" t="s">
        <v>1157</v>
      </c>
      <c r="D606" s="23" t="s">
        <v>183</v>
      </c>
      <c r="E606" s="23" t="s">
        <v>1011</v>
      </c>
      <c r="F606" s="4">
        <v>1</v>
      </c>
      <c r="G606" s="4">
        <v>1</v>
      </c>
      <c r="H606" s="26"/>
      <c r="I606" s="19">
        <v>0</v>
      </c>
      <c r="J606" s="5">
        <v>0</v>
      </c>
      <c r="K606" s="5">
        <v>0</v>
      </c>
      <c r="L606" s="5">
        <f t="shared" si="34"/>
        <v>0</v>
      </c>
      <c r="M606" s="5">
        <f t="shared" si="35"/>
        <v>0</v>
      </c>
      <c r="N606" s="27"/>
      <c r="O606" s="25"/>
      <c r="P606" s="25"/>
      <c r="Q606" s="25"/>
      <c r="R606" s="25"/>
      <c r="S606" s="25"/>
      <c r="T606" s="29"/>
    </row>
    <row r="607" spans="1:20" s="1" customFormat="1" x14ac:dyDescent="0.25">
      <c r="A607" s="10">
        <v>602</v>
      </c>
      <c r="B607" s="22" t="s">
        <v>1203</v>
      </c>
      <c r="C607" s="16" t="s">
        <v>1158</v>
      </c>
      <c r="D607" s="23" t="s">
        <v>170</v>
      </c>
      <c r="E607" s="23" t="s">
        <v>1011</v>
      </c>
      <c r="F607" s="4">
        <v>1</v>
      </c>
      <c r="G607" s="4">
        <v>1</v>
      </c>
      <c r="H607" s="26"/>
      <c r="I607" s="19">
        <v>0</v>
      </c>
      <c r="J607" s="5">
        <v>0</v>
      </c>
      <c r="K607" s="5">
        <v>0</v>
      </c>
      <c r="L607" s="5">
        <f t="shared" si="34"/>
        <v>0</v>
      </c>
      <c r="M607" s="5">
        <f t="shared" si="35"/>
        <v>0</v>
      </c>
      <c r="N607" s="27"/>
      <c r="O607" s="25"/>
      <c r="P607" s="25"/>
      <c r="Q607" s="25"/>
      <c r="R607" s="25"/>
      <c r="S607" s="25"/>
      <c r="T607" s="29"/>
    </row>
    <row r="608" spans="1:20" s="1" customFormat="1" x14ac:dyDescent="0.25">
      <c r="A608" s="10">
        <v>603</v>
      </c>
      <c r="B608" s="22" t="s">
        <v>1204</v>
      </c>
      <c r="C608" s="16" t="s">
        <v>1159</v>
      </c>
      <c r="D608" s="23" t="s">
        <v>170</v>
      </c>
      <c r="E608" s="23" t="s">
        <v>1011</v>
      </c>
      <c r="F608" s="4">
        <v>1</v>
      </c>
      <c r="G608" s="4">
        <v>1</v>
      </c>
      <c r="H608" s="26"/>
      <c r="I608" s="19">
        <v>0</v>
      </c>
      <c r="J608" s="5">
        <v>0</v>
      </c>
      <c r="K608" s="5">
        <v>0</v>
      </c>
      <c r="L608" s="5">
        <f t="shared" si="34"/>
        <v>0</v>
      </c>
      <c r="M608" s="5">
        <f t="shared" si="35"/>
        <v>0</v>
      </c>
      <c r="N608" s="27"/>
      <c r="O608" s="25"/>
      <c r="P608" s="25"/>
      <c r="Q608" s="25"/>
      <c r="R608" s="25"/>
      <c r="S608" s="25"/>
      <c r="T608" s="29"/>
    </row>
    <row r="609" spans="1:20" s="1" customFormat="1" ht="30" x14ac:dyDescent="0.25">
      <c r="A609" s="10">
        <v>604</v>
      </c>
      <c r="B609" s="22" t="s">
        <v>1205</v>
      </c>
      <c r="C609" s="16" t="s">
        <v>1160</v>
      </c>
      <c r="D609" s="23" t="s">
        <v>1029</v>
      </c>
      <c r="E609" s="23" t="s">
        <v>1011</v>
      </c>
      <c r="F609" s="4">
        <v>1</v>
      </c>
      <c r="G609" s="4">
        <v>1</v>
      </c>
      <c r="H609" s="26"/>
      <c r="I609" s="19">
        <v>0</v>
      </c>
      <c r="J609" s="5">
        <v>0</v>
      </c>
      <c r="K609" s="5">
        <v>0</v>
      </c>
      <c r="L609" s="5">
        <f t="shared" si="34"/>
        <v>0</v>
      </c>
      <c r="M609" s="5">
        <f t="shared" si="35"/>
        <v>0</v>
      </c>
      <c r="N609" s="27"/>
      <c r="O609" s="25"/>
      <c r="P609" s="25"/>
      <c r="Q609" s="25"/>
      <c r="R609" s="25"/>
      <c r="S609" s="25"/>
      <c r="T609" s="29"/>
    </row>
    <row r="610" spans="1:20" s="1" customFormat="1" ht="30" x14ac:dyDescent="0.25">
      <c r="A610" s="10">
        <v>605</v>
      </c>
      <c r="B610" s="22" t="s">
        <v>1206</v>
      </c>
      <c r="C610" s="16" t="s">
        <v>1161</v>
      </c>
      <c r="D610" s="23" t="s">
        <v>1029</v>
      </c>
      <c r="E610" s="23" t="s">
        <v>1011</v>
      </c>
      <c r="F610" s="4">
        <v>1</v>
      </c>
      <c r="G610" s="4">
        <v>1</v>
      </c>
      <c r="H610" s="26"/>
      <c r="I610" s="19">
        <v>0</v>
      </c>
      <c r="J610" s="5">
        <v>0</v>
      </c>
      <c r="K610" s="5">
        <v>0</v>
      </c>
      <c r="L610" s="5">
        <f t="shared" si="34"/>
        <v>0</v>
      </c>
      <c r="M610" s="5">
        <f t="shared" si="35"/>
        <v>0</v>
      </c>
      <c r="N610" s="27"/>
      <c r="O610" s="25"/>
      <c r="P610" s="25"/>
      <c r="Q610" s="25"/>
      <c r="R610" s="25"/>
      <c r="S610" s="25"/>
      <c r="T610" s="29"/>
    </row>
    <row r="611" spans="1:20" s="1" customFormat="1" ht="30" x14ac:dyDescent="0.25">
      <c r="A611" s="10">
        <v>606</v>
      </c>
      <c r="B611" s="22" t="s">
        <v>1207</v>
      </c>
      <c r="C611" s="16" t="s">
        <v>1162</v>
      </c>
      <c r="D611" s="23" t="s">
        <v>1029</v>
      </c>
      <c r="E611" s="23" t="s">
        <v>1011</v>
      </c>
      <c r="F611" s="4">
        <v>1</v>
      </c>
      <c r="G611" s="4">
        <v>1</v>
      </c>
      <c r="H611" s="26"/>
      <c r="I611" s="19">
        <v>0</v>
      </c>
      <c r="J611" s="5">
        <v>0</v>
      </c>
      <c r="K611" s="5">
        <v>0</v>
      </c>
      <c r="L611" s="5">
        <f t="shared" si="34"/>
        <v>0</v>
      </c>
      <c r="M611" s="5">
        <f t="shared" si="35"/>
        <v>0</v>
      </c>
      <c r="N611" s="27"/>
      <c r="O611" s="25"/>
      <c r="P611" s="25"/>
      <c r="Q611" s="25"/>
      <c r="R611" s="25"/>
      <c r="S611" s="25"/>
      <c r="T611" s="29"/>
    </row>
    <row r="612" spans="1:20" s="1" customFormat="1" ht="30" x14ac:dyDescent="0.25">
      <c r="A612" s="10">
        <v>607</v>
      </c>
      <c r="B612" s="22" t="s">
        <v>1208</v>
      </c>
      <c r="C612" s="16" t="s">
        <v>1163</v>
      </c>
      <c r="D612" s="23" t="s">
        <v>1029</v>
      </c>
      <c r="E612" s="23" t="s">
        <v>1011</v>
      </c>
      <c r="F612" s="4">
        <v>1</v>
      </c>
      <c r="G612" s="4">
        <v>1</v>
      </c>
      <c r="H612" s="26"/>
      <c r="I612" s="19">
        <v>0</v>
      </c>
      <c r="J612" s="5">
        <v>0</v>
      </c>
      <c r="K612" s="5">
        <v>0</v>
      </c>
      <c r="L612" s="5">
        <f t="shared" si="34"/>
        <v>0</v>
      </c>
      <c r="M612" s="5">
        <f t="shared" si="35"/>
        <v>0</v>
      </c>
      <c r="N612" s="27"/>
      <c r="O612" s="25"/>
      <c r="P612" s="25"/>
      <c r="Q612" s="25"/>
      <c r="R612" s="25"/>
      <c r="S612" s="25"/>
      <c r="T612" s="29"/>
    </row>
    <row r="613" spans="1:20" s="1" customFormat="1" ht="30" x14ac:dyDescent="0.25">
      <c r="A613" s="10">
        <v>608</v>
      </c>
      <c r="B613" s="22" t="s">
        <v>1209</v>
      </c>
      <c r="C613" s="16" t="s">
        <v>1164</v>
      </c>
      <c r="D613" s="23" t="s">
        <v>183</v>
      </c>
      <c r="E613" s="23" t="s">
        <v>1011</v>
      </c>
      <c r="F613" s="4">
        <v>1</v>
      </c>
      <c r="G613" s="4">
        <v>1</v>
      </c>
      <c r="H613" s="26"/>
      <c r="I613" s="19">
        <v>0</v>
      </c>
      <c r="J613" s="5">
        <v>0</v>
      </c>
      <c r="K613" s="5">
        <v>0</v>
      </c>
      <c r="L613" s="5">
        <f t="shared" si="34"/>
        <v>0</v>
      </c>
      <c r="M613" s="5">
        <f t="shared" si="35"/>
        <v>0</v>
      </c>
      <c r="N613" s="27"/>
      <c r="O613" s="25"/>
      <c r="P613" s="25"/>
      <c r="Q613" s="25"/>
      <c r="R613" s="25"/>
      <c r="S613" s="25"/>
      <c r="T613" s="29"/>
    </row>
    <row r="614" spans="1:20" s="1" customFormat="1" x14ac:dyDescent="0.25">
      <c r="A614" s="10">
        <v>609</v>
      </c>
      <c r="B614" s="22" t="s">
        <v>1210</v>
      </c>
      <c r="C614" s="16" t="s">
        <v>1165</v>
      </c>
      <c r="D614" s="23" t="s">
        <v>182</v>
      </c>
      <c r="E614" s="23" t="s">
        <v>1011</v>
      </c>
      <c r="F614" s="4">
        <v>1</v>
      </c>
      <c r="G614" s="4">
        <v>1</v>
      </c>
      <c r="H614" s="26"/>
      <c r="I614" s="19">
        <v>0</v>
      </c>
      <c r="J614" s="5">
        <v>0</v>
      </c>
      <c r="K614" s="5">
        <v>0</v>
      </c>
      <c r="L614" s="5">
        <f t="shared" si="34"/>
        <v>0</v>
      </c>
      <c r="M614" s="5">
        <f t="shared" si="35"/>
        <v>0</v>
      </c>
      <c r="N614" s="27"/>
      <c r="O614" s="25"/>
      <c r="P614" s="25"/>
      <c r="Q614" s="25"/>
      <c r="R614" s="25"/>
      <c r="S614" s="25"/>
      <c r="T614" s="29"/>
    </row>
    <row r="615" spans="1:20" s="1" customFormat="1" x14ac:dyDescent="0.25">
      <c r="A615" s="10">
        <v>610</v>
      </c>
      <c r="B615" s="17" t="s">
        <v>1238</v>
      </c>
      <c r="C615" s="16" t="s">
        <v>1211</v>
      </c>
      <c r="D615" s="23" t="s">
        <v>170</v>
      </c>
      <c r="E615" s="23" t="s">
        <v>1011</v>
      </c>
      <c r="F615" s="4">
        <v>1</v>
      </c>
      <c r="G615" s="4">
        <v>1</v>
      </c>
      <c r="H615" s="26"/>
      <c r="I615" s="19">
        <v>0</v>
      </c>
      <c r="J615" s="5">
        <v>0</v>
      </c>
      <c r="K615" s="5">
        <v>0</v>
      </c>
      <c r="L615" s="5">
        <f t="shared" si="34"/>
        <v>0</v>
      </c>
      <c r="M615" s="5">
        <f t="shared" si="35"/>
        <v>0</v>
      </c>
      <c r="N615" s="27"/>
      <c r="O615" s="25"/>
      <c r="P615" s="25"/>
      <c r="Q615" s="25"/>
      <c r="R615" s="25"/>
      <c r="S615" s="25"/>
      <c r="T615" s="29"/>
    </row>
    <row r="616" spans="1:20" s="1" customFormat="1" ht="30" x14ac:dyDescent="0.25">
      <c r="A616" s="10">
        <v>611</v>
      </c>
      <c r="B616" s="17" t="s">
        <v>1239</v>
      </c>
      <c r="C616" s="16" t="s">
        <v>1212</v>
      </c>
      <c r="D616" s="23" t="s">
        <v>170</v>
      </c>
      <c r="E616" s="23" t="s">
        <v>1011</v>
      </c>
      <c r="F616" s="4">
        <v>1</v>
      </c>
      <c r="G616" s="4">
        <v>1</v>
      </c>
      <c r="H616" s="26"/>
      <c r="I616" s="19">
        <v>0</v>
      </c>
      <c r="J616" s="5">
        <v>0</v>
      </c>
      <c r="K616" s="5">
        <v>0</v>
      </c>
      <c r="L616" s="5">
        <f t="shared" si="34"/>
        <v>0</v>
      </c>
      <c r="M616" s="5">
        <f t="shared" si="35"/>
        <v>0</v>
      </c>
      <c r="N616" s="27"/>
      <c r="O616" s="25"/>
      <c r="P616" s="25"/>
      <c r="Q616" s="25"/>
      <c r="R616" s="25"/>
      <c r="S616" s="25"/>
      <c r="T616" s="29"/>
    </row>
    <row r="617" spans="1:20" s="1" customFormat="1" x14ac:dyDescent="0.25">
      <c r="A617" s="10">
        <v>612</v>
      </c>
      <c r="B617" s="17" t="s">
        <v>1240</v>
      </c>
      <c r="C617" s="16" t="s">
        <v>1213</v>
      </c>
      <c r="D617" s="23" t="s">
        <v>170</v>
      </c>
      <c r="E617" s="23" t="s">
        <v>1011</v>
      </c>
      <c r="F617" s="4">
        <v>1</v>
      </c>
      <c r="G617" s="4">
        <v>1</v>
      </c>
      <c r="H617" s="26"/>
      <c r="I617" s="19">
        <v>0</v>
      </c>
      <c r="J617" s="5">
        <v>0</v>
      </c>
      <c r="K617" s="5">
        <v>0</v>
      </c>
      <c r="L617" s="5">
        <f t="shared" si="34"/>
        <v>0</v>
      </c>
      <c r="M617" s="5">
        <f t="shared" si="35"/>
        <v>0</v>
      </c>
      <c r="N617" s="27"/>
      <c r="O617" s="25"/>
      <c r="P617" s="25"/>
      <c r="Q617" s="25"/>
      <c r="R617" s="25"/>
      <c r="S617" s="25"/>
      <c r="T617" s="29"/>
    </row>
    <row r="618" spans="1:20" s="1" customFormat="1" x14ac:dyDescent="0.25">
      <c r="A618" s="10">
        <v>613</v>
      </c>
      <c r="B618" s="17" t="s">
        <v>1241</v>
      </c>
      <c r="C618" s="16" t="s">
        <v>1214</v>
      </c>
      <c r="D618" s="23" t="s">
        <v>170</v>
      </c>
      <c r="E618" s="23" t="s">
        <v>1011</v>
      </c>
      <c r="F618" s="4">
        <v>1</v>
      </c>
      <c r="G618" s="4">
        <v>1</v>
      </c>
      <c r="H618" s="26"/>
      <c r="I618" s="19">
        <v>0</v>
      </c>
      <c r="J618" s="5">
        <v>0</v>
      </c>
      <c r="K618" s="5">
        <v>0</v>
      </c>
      <c r="L618" s="5">
        <f t="shared" si="34"/>
        <v>0</v>
      </c>
      <c r="M618" s="5">
        <f t="shared" si="35"/>
        <v>0</v>
      </c>
      <c r="N618" s="27"/>
      <c r="O618" s="25"/>
      <c r="P618" s="25"/>
      <c r="Q618" s="25"/>
      <c r="R618" s="25"/>
      <c r="S618" s="25"/>
      <c r="T618" s="29"/>
    </row>
    <row r="619" spans="1:20" s="1" customFormat="1" x14ac:dyDescent="0.25">
      <c r="A619" s="10">
        <v>614</v>
      </c>
      <c r="B619" s="17" t="s">
        <v>1242</v>
      </c>
      <c r="C619" s="16" t="s">
        <v>1215</v>
      </c>
      <c r="D619" s="23" t="s">
        <v>170</v>
      </c>
      <c r="E619" s="23" t="s">
        <v>1011</v>
      </c>
      <c r="F619" s="4">
        <v>1</v>
      </c>
      <c r="G619" s="4">
        <v>1</v>
      </c>
      <c r="H619" s="26"/>
      <c r="I619" s="19">
        <v>0</v>
      </c>
      <c r="J619" s="5">
        <v>0</v>
      </c>
      <c r="K619" s="5">
        <v>0</v>
      </c>
      <c r="L619" s="5">
        <f t="shared" si="34"/>
        <v>0</v>
      </c>
      <c r="M619" s="5">
        <f t="shared" si="35"/>
        <v>0</v>
      </c>
      <c r="N619" s="27"/>
      <c r="O619" s="25"/>
      <c r="P619" s="25"/>
      <c r="Q619" s="25"/>
      <c r="R619" s="25"/>
      <c r="S619" s="25"/>
      <c r="T619" s="29"/>
    </row>
    <row r="620" spans="1:20" s="1" customFormat="1" ht="30" x14ac:dyDescent="0.25">
      <c r="A620" s="10">
        <v>615</v>
      </c>
      <c r="B620" s="17" t="s">
        <v>1243</v>
      </c>
      <c r="C620" s="16" t="s">
        <v>1216</v>
      </c>
      <c r="D620" s="23" t="s">
        <v>170</v>
      </c>
      <c r="E620" s="23" t="s">
        <v>1011</v>
      </c>
      <c r="F620" s="4">
        <v>1</v>
      </c>
      <c r="G620" s="4">
        <v>1</v>
      </c>
      <c r="H620" s="26"/>
      <c r="I620" s="19">
        <v>0</v>
      </c>
      <c r="J620" s="5">
        <v>0</v>
      </c>
      <c r="K620" s="5">
        <v>0</v>
      </c>
      <c r="L620" s="5">
        <f t="shared" si="34"/>
        <v>0</v>
      </c>
      <c r="M620" s="5">
        <f t="shared" si="35"/>
        <v>0</v>
      </c>
      <c r="N620" s="27"/>
      <c r="O620" s="25"/>
      <c r="P620" s="25"/>
      <c r="Q620" s="25"/>
      <c r="R620" s="25"/>
      <c r="S620" s="25"/>
      <c r="T620" s="29"/>
    </row>
    <row r="621" spans="1:20" s="1" customFormat="1" ht="30" x14ac:dyDescent="0.25">
      <c r="A621" s="10">
        <v>616</v>
      </c>
      <c r="B621" s="17" t="s">
        <v>1244</v>
      </c>
      <c r="C621" s="16" t="s">
        <v>1217</v>
      </c>
      <c r="D621" s="23" t="s">
        <v>170</v>
      </c>
      <c r="E621" s="23" t="s">
        <v>1011</v>
      </c>
      <c r="F621" s="4">
        <v>1</v>
      </c>
      <c r="G621" s="4">
        <v>1</v>
      </c>
      <c r="H621" s="26"/>
      <c r="I621" s="19">
        <v>0</v>
      </c>
      <c r="J621" s="5">
        <v>0</v>
      </c>
      <c r="K621" s="5">
        <v>0</v>
      </c>
      <c r="L621" s="5">
        <f t="shared" si="34"/>
        <v>0</v>
      </c>
      <c r="M621" s="5">
        <f t="shared" si="35"/>
        <v>0</v>
      </c>
      <c r="N621" s="27"/>
      <c r="O621" s="25"/>
      <c r="P621" s="25"/>
      <c r="Q621" s="25"/>
      <c r="R621" s="25"/>
      <c r="S621" s="25"/>
      <c r="T621" s="29"/>
    </row>
    <row r="622" spans="1:20" s="1" customFormat="1" x14ac:dyDescent="0.25">
      <c r="A622" s="10">
        <v>617</v>
      </c>
      <c r="B622" s="17" t="s">
        <v>1245</v>
      </c>
      <c r="C622" s="16" t="s">
        <v>1218</v>
      </c>
      <c r="D622" s="23" t="s">
        <v>170</v>
      </c>
      <c r="E622" s="23" t="s">
        <v>1011</v>
      </c>
      <c r="F622" s="4">
        <v>1</v>
      </c>
      <c r="G622" s="4">
        <v>1</v>
      </c>
      <c r="H622" s="26"/>
      <c r="I622" s="19">
        <v>0</v>
      </c>
      <c r="J622" s="5">
        <v>0</v>
      </c>
      <c r="K622" s="5">
        <v>0</v>
      </c>
      <c r="L622" s="5">
        <f t="shared" si="34"/>
        <v>0</v>
      </c>
      <c r="M622" s="5">
        <f t="shared" si="35"/>
        <v>0</v>
      </c>
      <c r="N622" s="27"/>
      <c r="O622" s="25"/>
      <c r="P622" s="25"/>
      <c r="Q622" s="25"/>
      <c r="R622" s="25"/>
      <c r="S622" s="25"/>
      <c r="T622" s="29"/>
    </row>
    <row r="623" spans="1:20" s="1" customFormat="1" x14ac:dyDescent="0.25">
      <c r="A623" s="10">
        <v>618</v>
      </c>
      <c r="B623" s="17" t="s">
        <v>1246</v>
      </c>
      <c r="C623" s="16" t="s">
        <v>1219</v>
      </c>
      <c r="D623" s="23" t="s">
        <v>1013</v>
      </c>
      <c r="E623" s="23" t="s">
        <v>1011</v>
      </c>
      <c r="F623" s="4">
        <v>1</v>
      </c>
      <c r="G623" s="4">
        <v>1</v>
      </c>
      <c r="H623" s="26"/>
      <c r="I623" s="19">
        <v>0</v>
      </c>
      <c r="J623" s="5">
        <v>0</v>
      </c>
      <c r="K623" s="5">
        <v>0</v>
      </c>
      <c r="L623" s="5">
        <f t="shared" si="34"/>
        <v>0</v>
      </c>
      <c r="M623" s="5">
        <f t="shared" si="35"/>
        <v>0</v>
      </c>
      <c r="N623" s="27"/>
      <c r="O623" s="25"/>
      <c r="P623" s="25"/>
      <c r="Q623" s="25"/>
      <c r="R623" s="25"/>
      <c r="S623" s="25"/>
      <c r="T623" s="29"/>
    </row>
    <row r="624" spans="1:20" s="1" customFormat="1" x14ac:dyDescent="0.25">
      <c r="A624" s="10">
        <v>619</v>
      </c>
      <c r="B624" s="17" t="s">
        <v>1247</v>
      </c>
      <c r="C624" s="16" t="s">
        <v>1220</v>
      </c>
      <c r="D624" s="23" t="s">
        <v>1013</v>
      </c>
      <c r="E624" s="23" t="s">
        <v>1011</v>
      </c>
      <c r="F624" s="4">
        <v>1</v>
      </c>
      <c r="G624" s="4">
        <v>1</v>
      </c>
      <c r="H624" s="26"/>
      <c r="I624" s="19">
        <v>0</v>
      </c>
      <c r="J624" s="5">
        <v>0</v>
      </c>
      <c r="K624" s="5">
        <v>0</v>
      </c>
      <c r="L624" s="5">
        <f t="shared" si="34"/>
        <v>0</v>
      </c>
      <c r="M624" s="5">
        <f t="shared" si="35"/>
        <v>0</v>
      </c>
      <c r="N624" s="27"/>
      <c r="O624" s="25"/>
      <c r="P624" s="25"/>
      <c r="Q624" s="25"/>
      <c r="R624" s="25"/>
      <c r="S624" s="25"/>
      <c r="T624" s="29"/>
    </row>
    <row r="625" spans="1:20" s="1" customFormat="1" x14ac:dyDescent="0.25">
      <c r="A625" s="10">
        <v>620</v>
      </c>
      <c r="B625" s="17" t="s">
        <v>1248</v>
      </c>
      <c r="C625" s="16" t="s">
        <v>1221</v>
      </c>
      <c r="D625" s="23" t="s">
        <v>170</v>
      </c>
      <c r="E625" s="23" t="s">
        <v>1011</v>
      </c>
      <c r="F625" s="4">
        <v>1</v>
      </c>
      <c r="G625" s="4">
        <v>1</v>
      </c>
      <c r="H625" s="26"/>
      <c r="I625" s="19">
        <v>0</v>
      </c>
      <c r="J625" s="5">
        <v>0</v>
      </c>
      <c r="K625" s="5">
        <v>0</v>
      </c>
      <c r="L625" s="5">
        <f t="shared" si="34"/>
        <v>0</v>
      </c>
      <c r="M625" s="5">
        <f t="shared" si="35"/>
        <v>0</v>
      </c>
      <c r="N625" s="27"/>
      <c r="O625" s="25"/>
      <c r="P625" s="25"/>
      <c r="Q625" s="25"/>
      <c r="R625" s="25"/>
      <c r="S625" s="25"/>
      <c r="T625" s="29"/>
    </row>
    <row r="626" spans="1:20" s="1" customFormat="1" ht="30" x14ac:dyDescent="0.25">
      <c r="A626" s="10">
        <v>621</v>
      </c>
      <c r="B626" s="17" t="s">
        <v>1249</v>
      </c>
      <c r="C626" s="16" t="s">
        <v>1222</v>
      </c>
      <c r="D626" s="23" t="s">
        <v>170</v>
      </c>
      <c r="E626" s="23" t="s">
        <v>1011</v>
      </c>
      <c r="F626" s="4">
        <v>1</v>
      </c>
      <c r="G626" s="4">
        <v>1</v>
      </c>
      <c r="H626" s="26"/>
      <c r="I626" s="19">
        <v>0</v>
      </c>
      <c r="J626" s="5">
        <v>0</v>
      </c>
      <c r="K626" s="5">
        <v>0</v>
      </c>
      <c r="L626" s="5">
        <f t="shared" si="34"/>
        <v>0</v>
      </c>
      <c r="M626" s="5">
        <f t="shared" si="35"/>
        <v>0</v>
      </c>
      <c r="N626" s="27"/>
      <c r="O626" s="25"/>
      <c r="P626" s="25"/>
      <c r="Q626" s="25"/>
      <c r="R626" s="25"/>
      <c r="S626" s="25"/>
      <c r="T626" s="29"/>
    </row>
    <row r="627" spans="1:20" s="1" customFormat="1" x14ac:dyDescent="0.25">
      <c r="A627" s="10">
        <v>622</v>
      </c>
      <c r="B627" s="17" t="s">
        <v>1250</v>
      </c>
      <c r="C627" s="16" t="s">
        <v>1223</v>
      </c>
      <c r="D627" s="23" t="s">
        <v>1013</v>
      </c>
      <c r="E627" s="23" t="s">
        <v>1011</v>
      </c>
      <c r="F627" s="4">
        <v>1</v>
      </c>
      <c r="G627" s="4">
        <v>1</v>
      </c>
      <c r="H627" s="26"/>
      <c r="I627" s="19">
        <v>0</v>
      </c>
      <c r="J627" s="5">
        <v>0</v>
      </c>
      <c r="K627" s="5">
        <v>0</v>
      </c>
      <c r="L627" s="5">
        <f t="shared" si="34"/>
        <v>0</v>
      </c>
      <c r="M627" s="5">
        <f t="shared" si="35"/>
        <v>0</v>
      </c>
      <c r="N627" s="27"/>
      <c r="O627" s="25"/>
      <c r="P627" s="25"/>
      <c r="Q627" s="25"/>
      <c r="R627" s="25"/>
      <c r="S627" s="25"/>
      <c r="T627" s="29"/>
    </row>
    <row r="628" spans="1:20" s="1" customFormat="1" x14ac:dyDescent="0.25">
      <c r="A628" s="10">
        <v>623</v>
      </c>
      <c r="B628" s="17" t="s">
        <v>1251</v>
      </c>
      <c r="C628" s="16" t="s">
        <v>1224</v>
      </c>
      <c r="D628" s="23" t="s">
        <v>170</v>
      </c>
      <c r="E628" s="23" t="s">
        <v>1011</v>
      </c>
      <c r="F628" s="4">
        <v>1</v>
      </c>
      <c r="G628" s="4">
        <v>1</v>
      </c>
      <c r="H628" s="26"/>
      <c r="I628" s="19">
        <v>0</v>
      </c>
      <c r="J628" s="5">
        <v>0</v>
      </c>
      <c r="K628" s="5">
        <v>0</v>
      </c>
      <c r="L628" s="5">
        <f t="shared" si="34"/>
        <v>0</v>
      </c>
      <c r="M628" s="5">
        <f t="shared" si="35"/>
        <v>0</v>
      </c>
      <c r="N628" s="27"/>
      <c r="O628" s="25"/>
      <c r="P628" s="25"/>
      <c r="Q628" s="25"/>
      <c r="R628" s="25"/>
      <c r="S628" s="25"/>
      <c r="T628" s="29"/>
    </row>
    <row r="629" spans="1:20" s="1" customFormat="1" ht="45" x14ac:dyDescent="0.25">
      <c r="A629" s="10">
        <v>624</v>
      </c>
      <c r="B629" s="17" t="s">
        <v>1252</v>
      </c>
      <c r="C629" s="16" t="s">
        <v>1225</v>
      </c>
      <c r="D629" s="23" t="s">
        <v>182</v>
      </c>
      <c r="E629" s="23" t="s">
        <v>1011</v>
      </c>
      <c r="F629" s="4">
        <v>1</v>
      </c>
      <c r="G629" s="4">
        <v>1</v>
      </c>
      <c r="H629" s="26"/>
      <c r="I629" s="19">
        <v>0</v>
      </c>
      <c r="J629" s="5">
        <v>0</v>
      </c>
      <c r="K629" s="5">
        <v>0</v>
      </c>
      <c r="L629" s="5">
        <f t="shared" si="34"/>
        <v>0</v>
      </c>
      <c r="M629" s="5">
        <f t="shared" si="35"/>
        <v>0</v>
      </c>
      <c r="N629" s="27"/>
      <c r="O629" s="25"/>
      <c r="P629" s="25"/>
      <c r="Q629" s="25"/>
      <c r="R629" s="25"/>
      <c r="S629" s="25"/>
      <c r="T629" s="29"/>
    </row>
    <row r="630" spans="1:20" s="1" customFormat="1" ht="30" x14ac:dyDescent="0.25">
      <c r="A630" s="10">
        <v>625</v>
      </c>
      <c r="B630" s="17" t="s">
        <v>1253</v>
      </c>
      <c r="C630" s="16" t="s">
        <v>1226</v>
      </c>
      <c r="D630" s="23" t="s">
        <v>182</v>
      </c>
      <c r="E630" s="23" t="s">
        <v>1011</v>
      </c>
      <c r="F630" s="4">
        <v>1</v>
      </c>
      <c r="G630" s="4">
        <v>1</v>
      </c>
      <c r="H630" s="26"/>
      <c r="I630" s="19">
        <v>0</v>
      </c>
      <c r="J630" s="5">
        <v>0</v>
      </c>
      <c r="K630" s="5">
        <v>0</v>
      </c>
      <c r="L630" s="5">
        <f t="shared" si="34"/>
        <v>0</v>
      </c>
      <c r="M630" s="5">
        <f t="shared" si="35"/>
        <v>0</v>
      </c>
      <c r="N630" s="27"/>
      <c r="O630" s="25"/>
      <c r="P630" s="25"/>
      <c r="Q630" s="25"/>
      <c r="R630" s="25"/>
      <c r="S630" s="25"/>
      <c r="T630" s="29"/>
    </row>
    <row r="631" spans="1:20" s="1" customFormat="1" ht="30" x14ac:dyDescent="0.25">
      <c r="A631" s="10">
        <v>626</v>
      </c>
      <c r="B631" s="17" t="s">
        <v>1254</v>
      </c>
      <c r="C631" s="16" t="s">
        <v>1227</v>
      </c>
      <c r="D631" s="23" t="s">
        <v>182</v>
      </c>
      <c r="E631" s="23" t="s">
        <v>1011</v>
      </c>
      <c r="F631" s="4">
        <v>1</v>
      </c>
      <c r="G631" s="4">
        <v>1</v>
      </c>
      <c r="H631" s="26"/>
      <c r="I631" s="19">
        <v>0</v>
      </c>
      <c r="J631" s="5">
        <v>0</v>
      </c>
      <c r="K631" s="5">
        <v>0</v>
      </c>
      <c r="L631" s="5">
        <f t="shared" si="34"/>
        <v>0</v>
      </c>
      <c r="M631" s="5">
        <f t="shared" si="35"/>
        <v>0</v>
      </c>
      <c r="N631" s="27"/>
      <c r="O631" s="25"/>
      <c r="P631" s="25"/>
      <c r="Q631" s="25"/>
      <c r="R631" s="25"/>
      <c r="S631" s="25"/>
      <c r="T631" s="29"/>
    </row>
    <row r="632" spans="1:20" s="1" customFormat="1" ht="30" x14ac:dyDescent="0.25">
      <c r="A632" s="10">
        <v>627</v>
      </c>
      <c r="B632" s="17" t="s">
        <v>1255</v>
      </c>
      <c r="C632" s="16" t="str">
        <f>"VILDAGLIPTINA 50 MG CON METFORMINA 1000 MG COMPRIMIDO"</f>
        <v>VILDAGLIPTINA 50 MG CON METFORMINA 1000 MG COMPRIMIDO</v>
      </c>
      <c r="D632" s="23" t="s">
        <v>977</v>
      </c>
      <c r="E632" s="23" t="s">
        <v>1011</v>
      </c>
      <c r="F632" s="4">
        <v>1</v>
      </c>
      <c r="G632" s="4">
        <v>1</v>
      </c>
      <c r="H632" s="26"/>
      <c r="I632" s="19">
        <v>0</v>
      </c>
      <c r="J632" s="5">
        <v>0</v>
      </c>
      <c r="K632" s="5">
        <v>0</v>
      </c>
      <c r="L632" s="5">
        <f t="shared" ref="L632:L646" si="36">K632+J632</f>
        <v>0</v>
      </c>
      <c r="M632" s="5">
        <f t="shared" ref="M632:M646" si="37">L632*F632</f>
        <v>0</v>
      </c>
      <c r="N632" s="27"/>
      <c r="O632" s="25"/>
      <c r="P632" s="25"/>
      <c r="Q632" s="25"/>
      <c r="R632" s="25"/>
      <c r="S632" s="25"/>
      <c r="T632" s="29"/>
    </row>
    <row r="633" spans="1:20" s="1" customFormat="1" x14ac:dyDescent="0.25">
      <c r="A633" s="10">
        <v>628</v>
      </c>
      <c r="B633" s="17" t="s">
        <v>1256</v>
      </c>
      <c r="C633" s="16" t="s">
        <v>1228</v>
      </c>
      <c r="D633" s="23" t="s">
        <v>170</v>
      </c>
      <c r="E633" s="23" t="s">
        <v>1011</v>
      </c>
      <c r="F633" s="4">
        <v>1</v>
      </c>
      <c r="G633" s="4">
        <v>1</v>
      </c>
      <c r="H633" s="26"/>
      <c r="I633" s="19">
        <v>0</v>
      </c>
      <c r="J633" s="5">
        <v>0</v>
      </c>
      <c r="K633" s="5">
        <v>0</v>
      </c>
      <c r="L633" s="5">
        <f t="shared" si="36"/>
        <v>0</v>
      </c>
      <c r="M633" s="5">
        <f t="shared" si="37"/>
        <v>0</v>
      </c>
      <c r="N633" s="27"/>
      <c r="O633" s="25"/>
      <c r="P633" s="25"/>
      <c r="Q633" s="25"/>
      <c r="R633" s="25"/>
      <c r="S633" s="25"/>
      <c r="T633" s="29"/>
    </row>
    <row r="634" spans="1:20" s="1" customFormat="1" x14ac:dyDescent="0.25">
      <c r="A634" s="10">
        <v>629</v>
      </c>
      <c r="B634" s="17" t="s">
        <v>1257</v>
      </c>
      <c r="C634" s="16" t="s">
        <v>1229</v>
      </c>
      <c r="D634" s="23" t="s">
        <v>170</v>
      </c>
      <c r="E634" s="23" t="s">
        <v>1011</v>
      </c>
      <c r="F634" s="4">
        <v>1</v>
      </c>
      <c r="G634" s="4">
        <v>1</v>
      </c>
      <c r="H634" s="26"/>
      <c r="I634" s="19">
        <v>0</v>
      </c>
      <c r="J634" s="5">
        <v>0</v>
      </c>
      <c r="K634" s="5">
        <v>0</v>
      </c>
      <c r="L634" s="5">
        <f t="shared" si="36"/>
        <v>0</v>
      </c>
      <c r="M634" s="5">
        <f t="shared" si="37"/>
        <v>0</v>
      </c>
      <c r="N634" s="27"/>
      <c r="O634" s="25"/>
      <c r="P634" s="25"/>
      <c r="Q634" s="25"/>
      <c r="R634" s="25"/>
      <c r="S634" s="25"/>
      <c r="T634" s="29"/>
    </row>
    <row r="635" spans="1:20" s="1" customFormat="1" ht="30" x14ac:dyDescent="0.25">
      <c r="A635" s="10">
        <v>630</v>
      </c>
      <c r="B635" s="17" t="s">
        <v>1258</v>
      </c>
      <c r="C635" s="16" t="s">
        <v>1230</v>
      </c>
      <c r="D635" s="23" t="s">
        <v>170</v>
      </c>
      <c r="E635" s="23" t="s">
        <v>1011</v>
      </c>
      <c r="F635" s="4">
        <v>1</v>
      </c>
      <c r="G635" s="4">
        <v>1</v>
      </c>
      <c r="H635" s="26"/>
      <c r="I635" s="19">
        <v>0</v>
      </c>
      <c r="J635" s="5">
        <v>0</v>
      </c>
      <c r="K635" s="5">
        <v>0</v>
      </c>
      <c r="L635" s="5">
        <f t="shared" si="36"/>
        <v>0</v>
      </c>
      <c r="M635" s="5">
        <f t="shared" si="37"/>
        <v>0</v>
      </c>
      <c r="N635" s="27"/>
      <c r="O635" s="25"/>
      <c r="P635" s="25"/>
      <c r="Q635" s="25"/>
      <c r="R635" s="25"/>
      <c r="S635" s="25"/>
      <c r="T635" s="29"/>
    </row>
    <row r="636" spans="1:20" s="1" customFormat="1" ht="30" x14ac:dyDescent="0.25">
      <c r="A636" s="10">
        <v>631</v>
      </c>
      <c r="B636" s="31" t="s">
        <v>1259</v>
      </c>
      <c r="C636" s="16" t="s">
        <v>1231</v>
      </c>
      <c r="D636" s="23" t="s">
        <v>170</v>
      </c>
      <c r="E636" s="23" t="s">
        <v>1011</v>
      </c>
      <c r="F636" s="4">
        <v>1</v>
      </c>
      <c r="G636" s="4">
        <v>1</v>
      </c>
      <c r="H636" s="26"/>
      <c r="I636" s="19">
        <v>0</v>
      </c>
      <c r="J636" s="5">
        <v>0</v>
      </c>
      <c r="K636" s="5">
        <v>0</v>
      </c>
      <c r="L636" s="5">
        <f t="shared" si="36"/>
        <v>0</v>
      </c>
      <c r="M636" s="5">
        <f t="shared" si="37"/>
        <v>0</v>
      </c>
      <c r="N636" s="27"/>
      <c r="O636" s="25"/>
      <c r="P636" s="25"/>
      <c r="Q636" s="25"/>
      <c r="R636" s="25"/>
      <c r="S636" s="25"/>
      <c r="T636" s="29"/>
    </row>
    <row r="637" spans="1:20" s="1" customFormat="1" ht="30" x14ac:dyDescent="0.25">
      <c r="A637" s="10">
        <v>632</v>
      </c>
      <c r="B637" s="31" t="s">
        <v>1260</v>
      </c>
      <c r="C637" s="16" t="s">
        <v>1232</v>
      </c>
      <c r="D637" s="23" t="s">
        <v>170</v>
      </c>
      <c r="E637" s="23" t="s">
        <v>1011</v>
      </c>
      <c r="F637" s="4">
        <v>1</v>
      </c>
      <c r="G637" s="4">
        <v>1</v>
      </c>
      <c r="H637" s="26"/>
      <c r="I637" s="19">
        <v>0</v>
      </c>
      <c r="J637" s="5">
        <v>0</v>
      </c>
      <c r="K637" s="5">
        <v>0</v>
      </c>
      <c r="L637" s="5">
        <f t="shared" si="36"/>
        <v>0</v>
      </c>
      <c r="M637" s="5">
        <f t="shared" si="37"/>
        <v>0</v>
      </c>
      <c r="N637" s="27"/>
      <c r="O637" s="25"/>
      <c r="P637" s="25"/>
      <c r="Q637" s="25"/>
      <c r="R637" s="25"/>
      <c r="S637" s="25"/>
      <c r="T637" s="29"/>
    </row>
    <row r="638" spans="1:20" s="1" customFormat="1" ht="30" x14ac:dyDescent="0.25">
      <c r="A638" s="10">
        <v>633</v>
      </c>
      <c r="B638" s="31" t="s">
        <v>1261</v>
      </c>
      <c r="C638" s="16" t="s">
        <v>1233</v>
      </c>
      <c r="D638" s="23" t="s">
        <v>170</v>
      </c>
      <c r="E638" s="23" t="s">
        <v>1011</v>
      </c>
      <c r="F638" s="4">
        <v>1</v>
      </c>
      <c r="G638" s="4">
        <v>1</v>
      </c>
      <c r="H638" s="26"/>
      <c r="I638" s="19">
        <v>0</v>
      </c>
      <c r="J638" s="5">
        <v>0</v>
      </c>
      <c r="K638" s="5">
        <v>0</v>
      </c>
      <c r="L638" s="5">
        <f t="shared" si="36"/>
        <v>0</v>
      </c>
      <c r="M638" s="5">
        <f t="shared" si="37"/>
        <v>0</v>
      </c>
      <c r="N638" s="27"/>
      <c r="O638" s="25"/>
      <c r="P638" s="25"/>
      <c r="Q638" s="25"/>
      <c r="R638" s="25"/>
      <c r="S638" s="25"/>
      <c r="T638" s="29"/>
    </row>
    <row r="639" spans="1:20" s="1" customFormat="1" x14ac:dyDescent="0.25">
      <c r="A639" s="10">
        <v>634</v>
      </c>
      <c r="B639" s="31" t="s">
        <v>1262</v>
      </c>
      <c r="C639" s="16" t="s">
        <v>1234</v>
      </c>
      <c r="D639" s="23" t="s">
        <v>170</v>
      </c>
      <c r="E639" s="23" t="s">
        <v>1011</v>
      </c>
      <c r="F639" s="4">
        <v>1</v>
      </c>
      <c r="G639" s="4">
        <v>1</v>
      </c>
      <c r="H639" s="26"/>
      <c r="I639" s="19">
        <v>0</v>
      </c>
      <c r="J639" s="5">
        <v>0</v>
      </c>
      <c r="K639" s="5">
        <v>0</v>
      </c>
      <c r="L639" s="5">
        <f t="shared" si="36"/>
        <v>0</v>
      </c>
      <c r="M639" s="5">
        <f t="shared" si="37"/>
        <v>0</v>
      </c>
      <c r="N639" s="27"/>
      <c r="O639" s="25"/>
      <c r="P639" s="25"/>
      <c r="Q639" s="25"/>
      <c r="R639" s="25"/>
      <c r="S639" s="25"/>
      <c r="T639" s="29"/>
    </row>
    <row r="640" spans="1:20" s="1" customFormat="1" x14ac:dyDescent="0.25">
      <c r="A640" s="10">
        <v>635</v>
      </c>
      <c r="B640" s="31" t="s">
        <v>1263</v>
      </c>
      <c r="C640" s="16" t="s">
        <v>1235</v>
      </c>
      <c r="D640" s="23" t="s">
        <v>1013</v>
      </c>
      <c r="E640" s="23" t="s">
        <v>1011</v>
      </c>
      <c r="F640" s="4">
        <v>1</v>
      </c>
      <c r="G640" s="4">
        <v>1</v>
      </c>
      <c r="H640" s="26"/>
      <c r="I640" s="19">
        <v>0</v>
      </c>
      <c r="J640" s="5">
        <v>0</v>
      </c>
      <c r="K640" s="5">
        <v>0</v>
      </c>
      <c r="L640" s="5">
        <f t="shared" si="36"/>
        <v>0</v>
      </c>
      <c r="M640" s="5">
        <f t="shared" si="37"/>
        <v>0</v>
      </c>
      <c r="N640" s="27"/>
      <c r="O640" s="25"/>
      <c r="P640" s="25"/>
      <c r="Q640" s="25"/>
      <c r="R640" s="25"/>
      <c r="S640" s="25"/>
      <c r="T640" s="29"/>
    </row>
    <row r="641" spans="1:20" s="1" customFormat="1" x14ac:dyDescent="0.25">
      <c r="A641" s="10">
        <v>636</v>
      </c>
      <c r="B641" s="31" t="s">
        <v>1264</v>
      </c>
      <c r="C641" s="16" t="s">
        <v>1236</v>
      </c>
      <c r="D641" s="23" t="s">
        <v>1013</v>
      </c>
      <c r="E641" s="23" t="s">
        <v>1011</v>
      </c>
      <c r="F641" s="4">
        <v>1</v>
      </c>
      <c r="G641" s="4">
        <v>1</v>
      </c>
      <c r="H641" s="26"/>
      <c r="I641" s="19">
        <v>0</v>
      </c>
      <c r="J641" s="5">
        <v>0</v>
      </c>
      <c r="K641" s="5">
        <v>0</v>
      </c>
      <c r="L641" s="5">
        <f t="shared" si="36"/>
        <v>0</v>
      </c>
      <c r="M641" s="5">
        <f t="shared" si="37"/>
        <v>0</v>
      </c>
      <c r="N641" s="27"/>
      <c r="O641" s="25"/>
      <c r="P641" s="25"/>
      <c r="Q641" s="25"/>
      <c r="R641" s="25"/>
      <c r="S641" s="25"/>
      <c r="T641" s="29"/>
    </row>
    <row r="642" spans="1:20" s="1" customFormat="1" x14ac:dyDescent="0.25">
      <c r="A642" s="10">
        <v>637</v>
      </c>
      <c r="B642" s="31" t="s">
        <v>1265</v>
      </c>
      <c r="C642" s="16" t="s">
        <v>1237</v>
      </c>
      <c r="D642" s="23" t="s">
        <v>170</v>
      </c>
      <c r="E642" s="23" t="s">
        <v>1011</v>
      </c>
      <c r="F642" s="4">
        <v>1</v>
      </c>
      <c r="G642" s="4">
        <v>1</v>
      </c>
      <c r="H642" s="26"/>
      <c r="I642" s="19">
        <v>0</v>
      </c>
      <c r="J642" s="5">
        <v>0</v>
      </c>
      <c r="K642" s="5">
        <v>0</v>
      </c>
      <c r="L642" s="5">
        <f t="shared" si="36"/>
        <v>0</v>
      </c>
      <c r="M642" s="5">
        <f t="shared" si="37"/>
        <v>0</v>
      </c>
      <c r="N642" s="27"/>
      <c r="O642" s="25"/>
      <c r="P642" s="25"/>
      <c r="Q642" s="25"/>
      <c r="R642" s="25"/>
      <c r="S642" s="25"/>
      <c r="T642" s="29"/>
    </row>
    <row r="643" spans="1:20" s="1" customFormat="1" ht="30" x14ac:dyDescent="0.25">
      <c r="A643" s="10">
        <v>638</v>
      </c>
      <c r="B643" s="1" t="s">
        <v>1269</v>
      </c>
      <c r="C643" s="16" t="s">
        <v>1266</v>
      </c>
      <c r="D643" s="23" t="s">
        <v>1029</v>
      </c>
      <c r="E643" s="23" t="s">
        <v>1011</v>
      </c>
      <c r="F643" s="4">
        <v>1</v>
      </c>
      <c r="G643" s="4">
        <v>1</v>
      </c>
      <c r="H643" s="26"/>
      <c r="I643" s="19">
        <v>0</v>
      </c>
      <c r="J643" s="5">
        <v>0</v>
      </c>
      <c r="K643" s="5">
        <v>0</v>
      </c>
      <c r="L643" s="5">
        <f t="shared" si="36"/>
        <v>0</v>
      </c>
      <c r="M643" s="5">
        <f t="shared" si="37"/>
        <v>0</v>
      </c>
      <c r="N643" s="27"/>
      <c r="O643" s="25"/>
      <c r="P643" s="25"/>
      <c r="Q643" s="25"/>
      <c r="R643" s="25"/>
      <c r="S643" s="25"/>
      <c r="T643" s="29"/>
    </row>
    <row r="644" spans="1:20" s="1" customFormat="1" x14ac:dyDescent="0.25">
      <c r="A644" s="10">
        <v>639</v>
      </c>
      <c r="B644" s="31" t="s">
        <v>1270</v>
      </c>
      <c r="C644" s="16" t="s">
        <v>1267</v>
      </c>
      <c r="D644" s="23" t="s">
        <v>170</v>
      </c>
      <c r="E644" s="23" t="s">
        <v>1011</v>
      </c>
      <c r="F644" s="4">
        <v>1</v>
      </c>
      <c r="G644" s="4">
        <v>1</v>
      </c>
      <c r="H644" s="26"/>
      <c r="I644" s="19">
        <v>0</v>
      </c>
      <c r="J644" s="5">
        <v>0</v>
      </c>
      <c r="K644" s="5">
        <v>0</v>
      </c>
      <c r="L644" s="5">
        <f t="shared" si="36"/>
        <v>0</v>
      </c>
      <c r="M644" s="5">
        <f t="shared" si="37"/>
        <v>0</v>
      </c>
      <c r="N644" s="27"/>
      <c r="O644" s="25"/>
      <c r="P644" s="25"/>
      <c r="Q644" s="25"/>
      <c r="R644" s="25"/>
      <c r="S644" s="25"/>
      <c r="T644" s="29"/>
    </row>
    <row r="645" spans="1:20" s="1" customFormat="1" x14ac:dyDescent="0.25">
      <c r="A645" s="10">
        <v>640</v>
      </c>
      <c r="B645" s="1" t="s">
        <v>1271</v>
      </c>
      <c r="C645" s="16" t="s">
        <v>1268</v>
      </c>
      <c r="D645" s="23" t="s">
        <v>170</v>
      </c>
      <c r="E645" s="23" t="s">
        <v>1011</v>
      </c>
      <c r="F645" s="4">
        <v>1</v>
      </c>
      <c r="G645" s="4">
        <v>1</v>
      </c>
      <c r="H645" s="26"/>
      <c r="I645" s="19">
        <v>0</v>
      </c>
      <c r="J645" s="5">
        <v>0</v>
      </c>
      <c r="K645" s="5">
        <v>0</v>
      </c>
      <c r="L645" s="5">
        <f t="shared" si="36"/>
        <v>0</v>
      </c>
      <c r="M645" s="5">
        <f t="shared" si="37"/>
        <v>0</v>
      </c>
      <c r="N645" s="27"/>
      <c r="O645" s="25"/>
      <c r="P645" s="25"/>
      <c r="Q645" s="25"/>
      <c r="R645" s="25"/>
      <c r="S645" s="25"/>
      <c r="T645" s="29"/>
    </row>
    <row r="646" spans="1:20" s="1" customFormat="1" ht="30" x14ac:dyDescent="0.25">
      <c r="A646" s="10">
        <v>641</v>
      </c>
      <c r="B646" s="17" t="s">
        <v>1273</v>
      </c>
      <c r="C646" s="16" t="s">
        <v>1272</v>
      </c>
      <c r="D646" s="23" t="s">
        <v>182</v>
      </c>
      <c r="E646" s="23" t="s">
        <v>1011</v>
      </c>
      <c r="F646" s="4">
        <v>1</v>
      </c>
      <c r="G646" s="4">
        <v>1</v>
      </c>
      <c r="H646" s="26"/>
      <c r="I646" s="19">
        <v>0</v>
      </c>
      <c r="J646" s="5">
        <v>0</v>
      </c>
      <c r="K646" s="5">
        <v>0</v>
      </c>
      <c r="L646" s="5">
        <f t="shared" si="36"/>
        <v>0</v>
      </c>
      <c r="M646" s="5">
        <f t="shared" si="37"/>
        <v>0</v>
      </c>
      <c r="N646" s="27"/>
      <c r="O646" s="25"/>
      <c r="P646" s="25"/>
      <c r="Q646" s="25"/>
      <c r="R646" s="25"/>
      <c r="S646" s="25"/>
      <c r="T646" s="29"/>
    </row>
    <row r="647" spans="1:20" s="1" customFormat="1" x14ac:dyDescent="0.25">
      <c r="A647" s="10">
        <v>642</v>
      </c>
      <c r="B647" s="31" t="s">
        <v>2321</v>
      </c>
      <c r="C647" s="17" t="s">
        <v>2338</v>
      </c>
      <c r="D647" s="23" t="s">
        <v>170</v>
      </c>
      <c r="E647" s="23" t="s">
        <v>1011</v>
      </c>
      <c r="F647" s="4">
        <v>1</v>
      </c>
      <c r="G647" s="4">
        <v>1</v>
      </c>
      <c r="H647" s="26"/>
      <c r="I647" s="19">
        <v>0</v>
      </c>
      <c r="J647" s="5">
        <v>0</v>
      </c>
      <c r="K647" s="5">
        <v>0</v>
      </c>
      <c r="L647" s="5">
        <f t="shared" ref="L647:L696" si="38">K647+J647</f>
        <v>0</v>
      </c>
      <c r="M647" s="5">
        <f t="shared" ref="M647:M696" si="39">L647*F647</f>
        <v>0</v>
      </c>
      <c r="N647" s="27"/>
      <c r="O647" s="25"/>
      <c r="P647" s="25"/>
      <c r="Q647" s="25"/>
      <c r="R647" s="25"/>
      <c r="S647" s="25"/>
      <c r="T647" s="29"/>
    </row>
    <row r="648" spans="1:20" s="1" customFormat="1" ht="30" x14ac:dyDescent="0.25">
      <c r="A648" s="10">
        <v>643</v>
      </c>
      <c r="B648" s="31" t="s">
        <v>2422</v>
      </c>
      <c r="C648" s="40" t="s">
        <v>2339</v>
      </c>
      <c r="D648" s="23" t="s">
        <v>183</v>
      </c>
      <c r="E648" s="23" t="s">
        <v>1011</v>
      </c>
      <c r="F648" s="4">
        <v>1</v>
      </c>
      <c r="G648" s="4">
        <v>1</v>
      </c>
      <c r="H648" s="26"/>
      <c r="I648" s="19">
        <v>0</v>
      </c>
      <c r="J648" s="5">
        <v>0</v>
      </c>
      <c r="K648" s="5">
        <v>0</v>
      </c>
      <c r="L648" s="5">
        <f t="shared" si="38"/>
        <v>0</v>
      </c>
      <c r="M648" s="5">
        <f t="shared" si="39"/>
        <v>0</v>
      </c>
      <c r="N648" s="27"/>
      <c r="O648" s="25"/>
      <c r="P648" s="25"/>
      <c r="Q648" s="25"/>
      <c r="R648" s="25"/>
      <c r="S648" s="25"/>
      <c r="T648" s="29"/>
    </row>
    <row r="649" spans="1:20" s="1" customFormat="1" x14ac:dyDescent="0.25">
      <c r="A649" s="10">
        <v>644</v>
      </c>
      <c r="B649" s="24" t="s">
        <v>359</v>
      </c>
      <c r="C649" s="17" t="s">
        <v>2340</v>
      </c>
      <c r="D649" s="23" t="s">
        <v>183</v>
      </c>
      <c r="E649" s="23" t="s">
        <v>1011</v>
      </c>
      <c r="F649" s="4">
        <v>1</v>
      </c>
      <c r="G649" s="4">
        <v>1</v>
      </c>
      <c r="H649" s="26"/>
      <c r="I649" s="19">
        <v>0</v>
      </c>
      <c r="J649" s="5">
        <v>0</v>
      </c>
      <c r="K649" s="5">
        <v>0</v>
      </c>
      <c r="L649" s="5">
        <f t="shared" si="38"/>
        <v>0</v>
      </c>
      <c r="M649" s="5">
        <f t="shared" si="39"/>
        <v>0</v>
      </c>
      <c r="N649" s="27"/>
      <c r="O649" s="25"/>
      <c r="P649" s="25"/>
      <c r="Q649" s="25"/>
      <c r="R649" s="25"/>
      <c r="S649" s="25"/>
      <c r="T649" s="29"/>
    </row>
    <row r="650" spans="1:20" s="1" customFormat="1" ht="30" x14ac:dyDescent="0.25">
      <c r="A650" s="10">
        <v>645</v>
      </c>
      <c r="B650" s="31" t="s">
        <v>2423</v>
      </c>
      <c r="C650" s="17" t="s">
        <v>2341</v>
      </c>
      <c r="D650" s="23" t="s">
        <v>183</v>
      </c>
      <c r="E650" s="23" t="s">
        <v>1011</v>
      </c>
      <c r="F650" s="4">
        <v>1</v>
      </c>
      <c r="G650" s="4">
        <v>1</v>
      </c>
      <c r="H650" s="26"/>
      <c r="I650" s="19">
        <v>0</v>
      </c>
      <c r="J650" s="5">
        <v>0</v>
      </c>
      <c r="K650" s="5">
        <v>0</v>
      </c>
      <c r="L650" s="5">
        <f t="shared" si="38"/>
        <v>0</v>
      </c>
      <c r="M650" s="5">
        <f t="shared" si="39"/>
        <v>0</v>
      </c>
      <c r="N650" s="27"/>
      <c r="O650" s="25"/>
      <c r="P650" s="25"/>
      <c r="Q650" s="25"/>
      <c r="R650" s="25"/>
      <c r="S650" s="25"/>
      <c r="T650" s="29"/>
    </row>
    <row r="651" spans="1:20" s="1" customFormat="1" ht="30" x14ac:dyDescent="0.25">
      <c r="A651" s="10">
        <v>646</v>
      </c>
      <c r="B651" s="31">
        <v>300302193</v>
      </c>
      <c r="C651" s="17" t="s">
        <v>2342</v>
      </c>
      <c r="D651" s="23" t="s">
        <v>2319</v>
      </c>
      <c r="E651" s="23" t="s">
        <v>1011</v>
      </c>
      <c r="F651" s="4">
        <v>1</v>
      </c>
      <c r="G651" s="4">
        <v>1</v>
      </c>
      <c r="H651" s="26"/>
      <c r="I651" s="19">
        <v>0</v>
      </c>
      <c r="J651" s="5">
        <v>0</v>
      </c>
      <c r="K651" s="5">
        <v>0</v>
      </c>
      <c r="L651" s="5">
        <f t="shared" si="38"/>
        <v>0</v>
      </c>
      <c r="M651" s="5">
        <f t="shared" si="39"/>
        <v>0</v>
      </c>
      <c r="N651" s="27"/>
      <c r="O651" s="25"/>
      <c r="P651" s="25"/>
      <c r="Q651" s="25"/>
      <c r="R651" s="25"/>
      <c r="S651" s="25"/>
      <c r="T651" s="29"/>
    </row>
    <row r="652" spans="1:20" s="1" customFormat="1" ht="60" x14ac:dyDescent="0.25">
      <c r="A652" s="10">
        <v>647</v>
      </c>
      <c r="B652" s="31">
        <v>300302194</v>
      </c>
      <c r="C652" s="17" t="s">
        <v>2343</v>
      </c>
      <c r="D652" s="23" t="s">
        <v>2323</v>
      </c>
      <c r="E652" s="23" t="s">
        <v>1011</v>
      </c>
      <c r="F652" s="4">
        <v>1</v>
      </c>
      <c r="G652" s="4">
        <v>1</v>
      </c>
      <c r="H652" s="26"/>
      <c r="I652" s="19">
        <v>0</v>
      </c>
      <c r="J652" s="5">
        <v>0</v>
      </c>
      <c r="K652" s="5">
        <v>0</v>
      </c>
      <c r="L652" s="5">
        <f t="shared" si="38"/>
        <v>0</v>
      </c>
      <c r="M652" s="5">
        <f t="shared" si="39"/>
        <v>0</v>
      </c>
      <c r="N652" s="27"/>
      <c r="O652" s="25"/>
      <c r="P652" s="25"/>
      <c r="Q652" s="25"/>
      <c r="R652" s="25"/>
      <c r="S652" s="25"/>
      <c r="T652" s="29"/>
    </row>
    <row r="653" spans="1:20" s="1" customFormat="1" x14ac:dyDescent="0.25">
      <c r="A653" s="10">
        <v>648</v>
      </c>
      <c r="B653" s="31" t="s">
        <v>2386</v>
      </c>
      <c r="C653" s="17" t="s">
        <v>2344</v>
      </c>
      <c r="D653" s="23" t="s">
        <v>1013</v>
      </c>
      <c r="E653" s="23" t="s">
        <v>1011</v>
      </c>
      <c r="F653" s="4">
        <v>1</v>
      </c>
      <c r="G653" s="4">
        <v>1</v>
      </c>
      <c r="H653" s="26"/>
      <c r="I653" s="19">
        <v>0</v>
      </c>
      <c r="J653" s="5">
        <v>0</v>
      </c>
      <c r="K653" s="5">
        <v>0</v>
      </c>
      <c r="L653" s="5">
        <f t="shared" si="38"/>
        <v>0</v>
      </c>
      <c r="M653" s="5">
        <f t="shared" si="39"/>
        <v>0</v>
      </c>
      <c r="N653" s="27"/>
      <c r="O653" s="25"/>
      <c r="P653" s="25"/>
      <c r="Q653" s="25"/>
      <c r="R653" s="25"/>
      <c r="S653" s="25"/>
      <c r="T653" s="29"/>
    </row>
    <row r="654" spans="1:20" s="1" customFormat="1" x14ac:dyDescent="0.25">
      <c r="A654" s="10">
        <v>649</v>
      </c>
      <c r="B654" s="17" t="s">
        <v>2387</v>
      </c>
      <c r="C654" s="17" t="s">
        <v>2345</v>
      </c>
      <c r="D654" s="23" t="s">
        <v>1013</v>
      </c>
      <c r="E654" s="23" t="s">
        <v>1011</v>
      </c>
      <c r="F654" s="4">
        <v>1</v>
      </c>
      <c r="G654" s="4">
        <v>1</v>
      </c>
      <c r="H654" s="26"/>
      <c r="I654" s="19">
        <v>0</v>
      </c>
      <c r="J654" s="5">
        <v>0</v>
      </c>
      <c r="K654" s="5">
        <v>0</v>
      </c>
      <c r="L654" s="5">
        <f t="shared" si="38"/>
        <v>0</v>
      </c>
      <c r="M654" s="5">
        <f t="shared" si="39"/>
        <v>0</v>
      </c>
      <c r="N654" s="27"/>
      <c r="O654" s="25"/>
      <c r="P654" s="25"/>
      <c r="Q654" s="25"/>
      <c r="R654" s="25"/>
      <c r="S654" s="25"/>
      <c r="T654" s="29"/>
    </row>
    <row r="655" spans="1:20" s="1" customFormat="1" x14ac:dyDescent="0.25">
      <c r="A655" s="10">
        <v>650</v>
      </c>
      <c r="B655" s="17" t="s">
        <v>2388</v>
      </c>
      <c r="C655" s="17" t="s">
        <v>2346</v>
      </c>
      <c r="D655" s="23" t="s">
        <v>1013</v>
      </c>
      <c r="E655" s="23" t="s">
        <v>1011</v>
      </c>
      <c r="F655" s="4">
        <v>1</v>
      </c>
      <c r="G655" s="4">
        <v>1</v>
      </c>
      <c r="H655" s="26"/>
      <c r="I655" s="19">
        <v>0</v>
      </c>
      <c r="J655" s="5">
        <v>0</v>
      </c>
      <c r="K655" s="5">
        <v>0</v>
      </c>
      <c r="L655" s="5">
        <f t="shared" si="38"/>
        <v>0</v>
      </c>
      <c r="M655" s="5">
        <f t="shared" si="39"/>
        <v>0</v>
      </c>
      <c r="N655" s="27"/>
      <c r="O655" s="25"/>
      <c r="P655" s="25"/>
      <c r="Q655" s="25"/>
      <c r="R655" s="25"/>
      <c r="S655" s="25"/>
      <c r="T655" s="29"/>
    </row>
    <row r="656" spans="1:20" s="1" customFormat="1" x14ac:dyDescent="0.25">
      <c r="A656" s="10">
        <v>651</v>
      </c>
      <c r="B656" s="17" t="s">
        <v>2389</v>
      </c>
      <c r="C656" s="17" t="s">
        <v>2347</v>
      </c>
      <c r="D656" s="23" t="s">
        <v>1013</v>
      </c>
      <c r="E656" s="23" t="s">
        <v>1011</v>
      </c>
      <c r="F656" s="4">
        <v>1</v>
      </c>
      <c r="G656" s="4">
        <v>1</v>
      </c>
      <c r="H656" s="26"/>
      <c r="I656" s="19">
        <v>0</v>
      </c>
      <c r="J656" s="5">
        <v>0</v>
      </c>
      <c r="K656" s="5">
        <v>0</v>
      </c>
      <c r="L656" s="5">
        <f t="shared" si="38"/>
        <v>0</v>
      </c>
      <c r="M656" s="5">
        <f t="shared" si="39"/>
        <v>0</v>
      </c>
      <c r="N656" s="27"/>
      <c r="O656" s="25"/>
      <c r="P656" s="25"/>
      <c r="Q656" s="25"/>
      <c r="R656" s="25"/>
      <c r="S656" s="25"/>
      <c r="T656" s="29"/>
    </row>
    <row r="657" spans="1:20" s="1" customFormat="1" x14ac:dyDescent="0.25">
      <c r="A657" s="10">
        <v>652</v>
      </c>
      <c r="B657" s="17" t="s">
        <v>2390</v>
      </c>
      <c r="C657" s="17" t="s">
        <v>2348</v>
      </c>
      <c r="D657" s="23" t="s">
        <v>1013</v>
      </c>
      <c r="E657" s="23" t="s">
        <v>1011</v>
      </c>
      <c r="F657" s="4">
        <v>1</v>
      </c>
      <c r="G657" s="4">
        <v>1</v>
      </c>
      <c r="H657" s="26"/>
      <c r="I657" s="19">
        <v>0</v>
      </c>
      <c r="J657" s="5">
        <v>0</v>
      </c>
      <c r="K657" s="5">
        <v>0</v>
      </c>
      <c r="L657" s="5">
        <f t="shared" si="38"/>
        <v>0</v>
      </c>
      <c r="M657" s="5">
        <f t="shared" si="39"/>
        <v>0</v>
      </c>
      <c r="N657" s="27"/>
      <c r="O657" s="25"/>
      <c r="P657" s="25"/>
      <c r="Q657" s="25"/>
      <c r="R657" s="25"/>
      <c r="S657" s="25"/>
      <c r="T657" s="29"/>
    </row>
    <row r="658" spans="1:20" s="1" customFormat="1" x14ac:dyDescent="0.25">
      <c r="A658" s="10">
        <v>653</v>
      </c>
      <c r="B658" s="17" t="s">
        <v>2391</v>
      </c>
      <c r="C658" s="17" t="s">
        <v>2320</v>
      </c>
      <c r="D658" s="23" t="s">
        <v>1013</v>
      </c>
      <c r="E658" s="23" t="s">
        <v>1011</v>
      </c>
      <c r="F658" s="4">
        <v>1</v>
      </c>
      <c r="G658" s="4">
        <v>1</v>
      </c>
      <c r="H658" s="26"/>
      <c r="I658" s="19">
        <v>0</v>
      </c>
      <c r="J658" s="5">
        <v>0</v>
      </c>
      <c r="K658" s="5">
        <v>0</v>
      </c>
      <c r="L658" s="5">
        <f t="shared" si="38"/>
        <v>0</v>
      </c>
      <c r="M658" s="5">
        <f t="shared" si="39"/>
        <v>0</v>
      </c>
      <c r="N658" s="27"/>
      <c r="O658" s="25"/>
      <c r="P658" s="25"/>
      <c r="Q658" s="25"/>
      <c r="R658" s="25"/>
      <c r="S658" s="25"/>
      <c r="T658" s="29"/>
    </row>
    <row r="659" spans="1:20" s="1" customFormat="1" ht="30" x14ac:dyDescent="0.25">
      <c r="A659" s="10">
        <v>654</v>
      </c>
      <c r="B659" s="17" t="s">
        <v>2392</v>
      </c>
      <c r="C659" s="17" t="s">
        <v>2349</v>
      </c>
      <c r="D659" s="23" t="s">
        <v>171</v>
      </c>
      <c r="E659" s="23" t="s">
        <v>1011</v>
      </c>
      <c r="F659" s="4">
        <v>1</v>
      </c>
      <c r="G659" s="4">
        <v>1</v>
      </c>
      <c r="H659" s="26"/>
      <c r="I659" s="19">
        <v>0</v>
      </c>
      <c r="J659" s="5">
        <v>0</v>
      </c>
      <c r="K659" s="5">
        <v>0</v>
      </c>
      <c r="L659" s="5">
        <f t="shared" si="38"/>
        <v>0</v>
      </c>
      <c r="M659" s="5">
        <f t="shared" si="39"/>
        <v>0</v>
      </c>
      <c r="N659" s="27"/>
      <c r="O659" s="25"/>
      <c r="P659" s="25"/>
      <c r="Q659" s="25"/>
      <c r="R659" s="25"/>
      <c r="S659" s="25"/>
      <c r="T659" s="29"/>
    </row>
    <row r="660" spans="1:20" s="1" customFormat="1" x14ac:dyDescent="0.25">
      <c r="A660" s="10">
        <v>655</v>
      </c>
      <c r="B660" s="17" t="s">
        <v>2393</v>
      </c>
      <c r="C660" s="17" t="s">
        <v>2350</v>
      </c>
      <c r="D660" s="23" t="s">
        <v>1013</v>
      </c>
      <c r="E660" s="23" t="s">
        <v>1011</v>
      </c>
      <c r="F660" s="4">
        <v>1</v>
      </c>
      <c r="G660" s="4">
        <v>1</v>
      </c>
      <c r="H660" s="26"/>
      <c r="I660" s="19">
        <v>0</v>
      </c>
      <c r="J660" s="5">
        <v>0</v>
      </c>
      <c r="K660" s="5">
        <v>0</v>
      </c>
      <c r="L660" s="5">
        <f t="shared" si="38"/>
        <v>0</v>
      </c>
      <c r="M660" s="5">
        <f t="shared" si="39"/>
        <v>0</v>
      </c>
      <c r="N660" s="27"/>
      <c r="O660" s="25"/>
      <c r="P660" s="25"/>
      <c r="Q660" s="25"/>
      <c r="R660" s="25"/>
      <c r="S660" s="25"/>
      <c r="T660" s="29"/>
    </row>
    <row r="661" spans="1:20" s="1" customFormat="1" x14ac:dyDescent="0.25">
      <c r="A661" s="10">
        <v>656</v>
      </c>
      <c r="B661" s="17" t="s">
        <v>2394</v>
      </c>
      <c r="C661" s="17" t="s">
        <v>2351</v>
      </c>
      <c r="D661" s="23" t="s">
        <v>1013</v>
      </c>
      <c r="E661" s="23" t="s">
        <v>1011</v>
      </c>
      <c r="F661" s="4">
        <v>1</v>
      </c>
      <c r="G661" s="4">
        <v>1</v>
      </c>
      <c r="H661" s="26"/>
      <c r="I661" s="19">
        <v>0</v>
      </c>
      <c r="J661" s="5">
        <v>0</v>
      </c>
      <c r="K661" s="5">
        <v>0</v>
      </c>
      <c r="L661" s="5">
        <f t="shared" si="38"/>
        <v>0</v>
      </c>
      <c r="M661" s="5">
        <f t="shared" si="39"/>
        <v>0</v>
      </c>
      <c r="N661" s="27"/>
      <c r="O661" s="25"/>
      <c r="P661" s="25"/>
      <c r="Q661" s="25"/>
      <c r="R661" s="25"/>
      <c r="S661" s="25"/>
      <c r="T661" s="29"/>
    </row>
    <row r="662" spans="1:20" s="1" customFormat="1" ht="30" x14ac:dyDescent="0.25">
      <c r="A662" s="10">
        <v>657</v>
      </c>
      <c r="B662" s="17" t="s">
        <v>2395</v>
      </c>
      <c r="C662" s="17" t="s">
        <v>2352</v>
      </c>
      <c r="D662" s="23" t="s">
        <v>1013</v>
      </c>
      <c r="E662" s="23" t="s">
        <v>1011</v>
      </c>
      <c r="F662" s="4">
        <v>1</v>
      </c>
      <c r="G662" s="4">
        <v>1</v>
      </c>
      <c r="H662" s="26"/>
      <c r="I662" s="19">
        <v>0</v>
      </c>
      <c r="J662" s="5">
        <v>0</v>
      </c>
      <c r="K662" s="5">
        <v>0</v>
      </c>
      <c r="L662" s="5">
        <f t="shared" si="38"/>
        <v>0</v>
      </c>
      <c r="M662" s="5">
        <f t="shared" si="39"/>
        <v>0</v>
      </c>
      <c r="N662" s="27"/>
      <c r="O662" s="25"/>
      <c r="P662" s="25"/>
      <c r="Q662" s="25"/>
      <c r="R662" s="25"/>
      <c r="S662" s="25"/>
      <c r="T662" s="29"/>
    </row>
    <row r="663" spans="1:20" s="1" customFormat="1" x14ac:dyDescent="0.25">
      <c r="A663" s="10">
        <v>658</v>
      </c>
      <c r="B663" s="17" t="s">
        <v>2396</v>
      </c>
      <c r="C663" s="17" t="s">
        <v>2353</v>
      </c>
      <c r="D663" s="23" t="s">
        <v>170</v>
      </c>
      <c r="E663" s="23" t="s">
        <v>1011</v>
      </c>
      <c r="F663" s="4">
        <v>1</v>
      </c>
      <c r="G663" s="4">
        <v>1</v>
      </c>
      <c r="H663" s="26"/>
      <c r="I663" s="19">
        <v>0</v>
      </c>
      <c r="J663" s="5">
        <v>0</v>
      </c>
      <c r="K663" s="5">
        <v>0</v>
      </c>
      <c r="L663" s="5">
        <f t="shared" si="38"/>
        <v>0</v>
      </c>
      <c r="M663" s="5">
        <f t="shared" si="39"/>
        <v>0</v>
      </c>
      <c r="N663" s="27"/>
      <c r="O663" s="25"/>
      <c r="P663" s="25"/>
      <c r="Q663" s="25"/>
      <c r="R663" s="25"/>
      <c r="S663" s="25"/>
      <c r="T663" s="29"/>
    </row>
    <row r="664" spans="1:20" s="1" customFormat="1" x14ac:dyDescent="0.25">
      <c r="A664" s="10">
        <v>659</v>
      </c>
      <c r="B664" s="17" t="s">
        <v>2397</v>
      </c>
      <c r="C664" s="17" t="s">
        <v>2354</v>
      </c>
      <c r="D664" s="23" t="s">
        <v>170</v>
      </c>
      <c r="E664" s="23" t="s">
        <v>1011</v>
      </c>
      <c r="F664" s="4">
        <v>1</v>
      </c>
      <c r="G664" s="4">
        <v>1</v>
      </c>
      <c r="H664" s="26"/>
      <c r="I664" s="19">
        <v>0</v>
      </c>
      <c r="J664" s="5">
        <v>0</v>
      </c>
      <c r="K664" s="5">
        <v>0</v>
      </c>
      <c r="L664" s="5">
        <f t="shared" si="38"/>
        <v>0</v>
      </c>
      <c r="M664" s="5">
        <f t="shared" si="39"/>
        <v>0</v>
      </c>
      <c r="N664" s="27"/>
      <c r="O664" s="25"/>
      <c r="P664" s="25"/>
      <c r="Q664" s="25"/>
      <c r="R664" s="25"/>
      <c r="S664" s="25"/>
      <c r="T664" s="29"/>
    </row>
    <row r="665" spans="1:20" s="1" customFormat="1" ht="30" x14ac:dyDescent="0.25">
      <c r="A665" s="10">
        <v>660</v>
      </c>
      <c r="B665" s="17" t="s">
        <v>2398</v>
      </c>
      <c r="C665" s="17" t="s">
        <v>2355</v>
      </c>
      <c r="D665" s="23" t="s">
        <v>1013</v>
      </c>
      <c r="E665" s="23" t="s">
        <v>1011</v>
      </c>
      <c r="F665" s="4">
        <v>1</v>
      </c>
      <c r="G665" s="4">
        <v>1</v>
      </c>
      <c r="H665" s="26"/>
      <c r="I665" s="19">
        <v>0</v>
      </c>
      <c r="J665" s="5">
        <v>0</v>
      </c>
      <c r="K665" s="5">
        <v>0</v>
      </c>
      <c r="L665" s="5">
        <f t="shared" si="38"/>
        <v>0</v>
      </c>
      <c r="M665" s="5">
        <f t="shared" si="39"/>
        <v>0</v>
      </c>
      <c r="N665" s="27"/>
      <c r="O665" s="25"/>
      <c r="P665" s="25"/>
      <c r="Q665" s="25"/>
      <c r="R665" s="25"/>
      <c r="S665" s="25"/>
      <c r="T665" s="29"/>
    </row>
    <row r="666" spans="1:20" s="1" customFormat="1" ht="30" x14ac:dyDescent="0.25">
      <c r="A666" s="10">
        <v>661</v>
      </c>
      <c r="B666" s="17" t="s">
        <v>2399</v>
      </c>
      <c r="C666" s="17" t="s">
        <v>2356</v>
      </c>
      <c r="D666" s="23" t="s">
        <v>170</v>
      </c>
      <c r="E666" s="23" t="s">
        <v>1011</v>
      </c>
      <c r="F666" s="4">
        <v>1</v>
      </c>
      <c r="G666" s="4">
        <v>1</v>
      </c>
      <c r="H666" s="26"/>
      <c r="I666" s="19">
        <v>0</v>
      </c>
      <c r="J666" s="5">
        <v>0</v>
      </c>
      <c r="K666" s="5">
        <v>0</v>
      </c>
      <c r="L666" s="5">
        <f t="shared" si="38"/>
        <v>0</v>
      </c>
      <c r="M666" s="5">
        <f t="shared" si="39"/>
        <v>0</v>
      </c>
      <c r="N666" s="27"/>
      <c r="O666" s="25"/>
      <c r="P666" s="25"/>
      <c r="Q666" s="25"/>
      <c r="R666" s="25"/>
      <c r="S666" s="25"/>
      <c r="T666" s="29"/>
    </row>
    <row r="667" spans="1:20" s="1" customFormat="1" x14ac:dyDescent="0.25">
      <c r="A667" s="10">
        <v>662</v>
      </c>
      <c r="B667" s="17" t="s">
        <v>2400</v>
      </c>
      <c r="C667" s="17" t="s">
        <v>2357</v>
      </c>
      <c r="D667" s="23" t="s">
        <v>170</v>
      </c>
      <c r="E667" s="23" t="s">
        <v>1011</v>
      </c>
      <c r="F667" s="4">
        <v>1</v>
      </c>
      <c r="G667" s="4">
        <v>1</v>
      </c>
      <c r="H667" s="26"/>
      <c r="I667" s="19">
        <v>0</v>
      </c>
      <c r="J667" s="5">
        <v>0</v>
      </c>
      <c r="K667" s="5">
        <v>0</v>
      </c>
      <c r="L667" s="5">
        <f t="shared" si="38"/>
        <v>0</v>
      </c>
      <c r="M667" s="5">
        <f t="shared" si="39"/>
        <v>0</v>
      </c>
      <c r="N667" s="27"/>
      <c r="O667" s="25"/>
      <c r="P667" s="25"/>
      <c r="Q667" s="25"/>
      <c r="R667" s="25"/>
      <c r="S667" s="25"/>
      <c r="T667" s="29"/>
    </row>
    <row r="668" spans="1:20" s="1" customFormat="1" ht="30" x14ac:dyDescent="0.25">
      <c r="A668" s="10">
        <v>663</v>
      </c>
      <c r="B668" s="31" t="s">
        <v>2401</v>
      </c>
      <c r="C668" s="17" t="s">
        <v>2358</v>
      </c>
      <c r="D668" s="23" t="s">
        <v>182</v>
      </c>
      <c r="E668" s="23" t="s">
        <v>1011</v>
      </c>
      <c r="F668" s="4">
        <v>1</v>
      </c>
      <c r="G668" s="4">
        <v>1</v>
      </c>
      <c r="H668" s="26"/>
      <c r="I668" s="19">
        <v>0</v>
      </c>
      <c r="J668" s="5">
        <v>0</v>
      </c>
      <c r="K668" s="5">
        <v>0</v>
      </c>
      <c r="L668" s="5">
        <f t="shared" si="38"/>
        <v>0</v>
      </c>
      <c r="M668" s="5">
        <f t="shared" si="39"/>
        <v>0</v>
      </c>
      <c r="N668" s="27"/>
      <c r="O668" s="25"/>
      <c r="P668" s="25"/>
      <c r="Q668" s="25"/>
      <c r="R668" s="25"/>
      <c r="S668" s="25"/>
      <c r="T668" s="29"/>
    </row>
    <row r="669" spans="1:20" s="1" customFormat="1" ht="60" x14ac:dyDescent="0.25">
      <c r="A669" s="10">
        <v>664</v>
      </c>
      <c r="B669" s="31"/>
      <c r="C669" s="17" t="s">
        <v>2359</v>
      </c>
      <c r="D669" s="23" t="s">
        <v>182</v>
      </c>
      <c r="E669" s="23" t="s">
        <v>1011</v>
      </c>
      <c r="F669" s="4">
        <v>1</v>
      </c>
      <c r="G669" s="4">
        <v>1</v>
      </c>
      <c r="H669" s="26"/>
      <c r="I669" s="19">
        <v>0</v>
      </c>
      <c r="J669" s="5">
        <v>0</v>
      </c>
      <c r="K669" s="5">
        <v>0</v>
      </c>
      <c r="L669" s="5">
        <f t="shared" si="38"/>
        <v>0</v>
      </c>
      <c r="M669" s="5">
        <f t="shared" si="39"/>
        <v>0</v>
      </c>
      <c r="N669" s="27"/>
      <c r="O669" s="25"/>
      <c r="P669" s="25"/>
      <c r="Q669" s="25"/>
      <c r="R669" s="25"/>
      <c r="S669" s="25"/>
      <c r="T669" s="29"/>
    </row>
    <row r="670" spans="1:20" s="1" customFormat="1" ht="45" x14ac:dyDescent="0.25">
      <c r="A670" s="10">
        <v>665</v>
      </c>
      <c r="B670" s="31" t="s">
        <v>2402</v>
      </c>
      <c r="C670" s="17" t="s">
        <v>2360</v>
      </c>
      <c r="D670" s="23" t="s">
        <v>182</v>
      </c>
      <c r="E670" s="23" t="s">
        <v>1011</v>
      </c>
      <c r="F670" s="4">
        <v>1</v>
      </c>
      <c r="G670" s="4">
        <v>1</v>
      </c>
      <c r="H670" s="26"/>
      <c r="I670" s="19">
        <v>0</v>
      </c>
      <c r="J670" s="5">
        <v>0</v>
      </c>
      <c r="K670" s="5">
        <v>0</v>
      </c>
      <c r="L670" s="5">
        <f t="shared" si="38"/>
        <v>0</v>
      </c>
      <c r="M670" s="5">
        <f t="shared" si="39"/>
        <v>0</v>
      </c>
      <c r="N670" s="27"/>
      <c r="O670" s="25"/>
      <c r="P670" s="25"/>
      <c r="Q670" s="25"/>
      <c r="R670" s="25"/>
      <c r="S670" s="25"/>
      <c r="T670" s="29"/>
    </row>
    <row r="671" spans="1:20" s="1" customFormat="1" ht="45" x14ac:dyDescent="0.25">
      <c r="A671" s="10">
        <v>666</v>
      </c>
      <c r="B671" s="17" t="s">
        <v>2403</v>
      </c>
      <c r="C671" s="17" t="s">
        <v>2361</v>
      </c>
      <c r="D671" s="23" t="s">
        <v>170</v>
      </c>
      <c r="E671" s="23" t="s">
        <v>1011</v>
      </c>
      <c r="F671" s="4">
        <v>1</v>
      </c>
      <c r="G671" s="4">
        <v>1</v>
      </c>
      <c r="H671" s="26"/>
      <c r="I671" s="19">
        <v>0</v>
      </c>
      <c r="J671" s="5">
        <v>0</v>
      </c>
      <c r="K671" s="5">
        <v>0</v>
      </c>
      <c r="L671" s="5">
        <f t="shared" si="38"/>
        <v>0</v>
      </c>
      <c r="M671" s="5">
        <f t="shared" si="39"/>
        <v>0</v>
      </c>
      <c r="N671" s="27"/>
      <c r="O671" s="25"/>
      <c r="P671" s="25"/>
      <c r="Q671" s="25"/>
      <c r="R671" s="25"/>
      <c r="S671" s="25"/>
      <c r="T671" s="29"/>
    </row>
    <row r="672" spans="1:20" s="1" customFormat="1" ht="45" x14ac:dyDescent="0.25">
      <c r="A672" s="10">
        <v>667</v>
      </c>
      <c r="B672" s="17" t="s">
        <v>2404</v>
      </c>
      <c r="C672" s="17" t="s">
        <v>2362</v>
      </c>
      <c r="D672" s="23" t="s">
        <v>169</v>
      </c>
      <c r="E672" s="23" t="s">
        <v>1011</v>
      </c>
      <c r="F672" s="4">
        <v>1</v>
      </c>
      <c r="G672" s="4">
        <v>1</v>
      </c>
      <c r="H672" s="26"/>
      <c r="I672" s="19">
        <v>0</v>
      </c>
      <c r="J672" s="5">
        <v>0</v>
      </c>
      <c r="K672" s="5">
        <v>0</v>
      </c>
      <c r="L672" s="5">
        <f t="shared" si="38"/>
        <v>0</v>
      </c>
      <c r="M672" s="5">
        <f t="shared" si="39"/>
        <v>0</v>
      </c>
      <c r="N672" s="27"/>
      <c r="O672" s="25"/>
      <c r="P672" s="25"/>
      <c r="Q672" s="25"/>
      <c r="R672" s="25"/>
      <c r="S672" s="25"/>
      <c r="T672" s="29"/>
    </row>
    <row r="673" spans="1:20" s="1" customFormat="1" ht="30" x14ac:dyDescent="0.25">
      <c r="A673" s="10">
        <v>668</v>
      </c>
      <c r="B673" s="17" t="s">
        <v>2405</v>
      </c>
      <c r="C673" s="17" t="s">
        <v>2363</v>
      </c>
      <c r="D673" s="23" t="s">
        <v>171</v>
      </c>
      <c r="E673" s="23" t="s">
        <v>1011</v>
      </c>
      <c r="F673" s="4">
        <v>1</v>
      </c>
      <c r="G673" s="4">
        <v>1</v>
      </c>
      <c r="H673" s="26"/>
      <c r="I673" s="19">
        <v>0</v>
      </c>
      <c r="J673" s="5">
        <v>0</v>
      </c>
      <c r="K673" s="5">
        <v>0</v>
      </c>
      <c r="L673" s="5">
        <f t="shared" si="38"/>
        <v>0</v>
      </c>
      <c r="M673" s="5">
        <f t="shared" si="39"/>
        <v>0</v>
      </c>
      <c r="N673" s="27"/>
      <c r="O673" s="25"/>
      <c r="P673" s="25"/>
      <c r="Q673" s="25"/>
      <c r="R673" s="25"/>
      <c r="S673" s="25"/>
      <c r="T673" s="29"/>
    </row>
    <row r="674" spans="1:20" s="1" customFormat="1" x14ac:dyDescent="0.25">
      <c r="A674" s="10">
        <v>669</v>
      </c>
      <c r="B674" s="17" t="s">
        <v>2406</v>
      </c>
      <c r="C674" s="17" t="s">
        <v>2364</v>
      </c>
      <c r="D674" s="23" t="s">
        <v>1013</v>
      </c>
      <c r="E674" s="23" t="s">
        <v>1011</v>
      </c>
      <c r="F674" s="4">
        <v>1</v>
      </c>
      <c r="G674" s="4">
        <v>1</v>
      </c>
      <c r="H674" s="26"/>
      <c r="I674" s="19">
        <v>0</v>
      </c>
      <c r="J674" s="5">
        <v>0</v>
      </c>
      <c r="K674" s="5">
        <v>0</v>
      </c>
      <c r="L674" s="5">
        <f t="shared" si="38"/>
        <v>0</v>
      </c>
      <c r="M674" s="5">
        <f t="shared" si="39"/>
        <v>0</v>
      </c>
      <c r="N674" s="27"/>
      <c r="O674" s="25"/>
      <c r="P674" s="25"/>
      <c r="Q674" s="25"/>
      <c r="R674" s="25"/>
      <c r="S674" s="25"/>
      <c r="T674" s="29"/>
    </row>
    <row r="675" spans="1:20" s="1" customFormat="1" ht="30" x14ac:dyDescent="0.25">
      <c r="A675" s="10">
        <v>670</v>
      </c>
      <c r="B675" s="17" t="s">
        <v>2407</v>
      </c>
      <c r="C675" s="17" t="s">
        <v>2365</v>
      </c>
      <c r="D675" s="23" t="s">
        <v>170</v>
      </c>
      <c r="E675" s="23" t="s">
        <v>1011</v>
      </c>
      <c r="F675" s="4">
        <v>1</v>
      </c>
      <c r="G675" s="4">
        <v>1</v>
      </c>
      <c r="H675" s="26"/>
      <c r="I675" s="19">
        <v>0</v>
      </c>
      <c r="J675" s="5">
        <v>0</v>
      </c>
      <c r="K675" s="5">
        <v>0</v>
      </c>
      <c r="L675" s="5">
        <f t="shared" si="38"/>
        <v>0</v>
      </c>
      <c r="M675" s="5">
        <f t="shared" si="39"/>
        <v>0</v>
      </c>
      <c r="N675" s="27"/>
      <c r="O675" s="25"/>
      <c r="P675" s="25"/>
      <c r="Q675" s="25"/>
      <c r="R675" s="25"/>
      <c r="S675" s="25"/>
      <c r="T675" s="29"/>
    </row>
    <row r="676" spans="1:20" s="1" customFormat="1" x14ac:dyDescent="0.25">
      <c r="A676" s="10">
        <v>671</v>
      </c>
      <c r="B676" s="17" t="s">
        <v>2408</v>
      </c>
      <c r="C676" s="17" t="s">
        <v>2366</v>
      </c>
      <c r="D676" s="23" t="s">
        <v>170</v>
      </c>
      <c r="E676" s="23" t="s">
        <v>1011</v>
      </c>
      <c r="F676" s="4">
        <v>1</v>
      </c>
      <c r="G676" s="4">
        <v>1</v>
      </c>
      <c r="H676" s="26"/>
      <c r="I676" s="19">
        <v>0</v>
      </c>
      <c r="J676" s="5">
        <v>0</v>
      </c>
      <c r="K676" s="5">
        <v>0</v>
      </c>
      <c r="L676" s="5">
        <f t="shared" si="38"/>
        <v>0</v>
      </c>
      <c r="M676" s="5">
        <f t="shared" si="39"/>
        <v>0</v>
      </c>
      <c r="N676" s="27"/>
      <c r="O676" s="25"/>
      <c r="P676" s="25"/>
      <c r="Q676" s="25"/>
      <c r="R676" s="25"/>
      <c r="S676" s="25"/>
      <c r="T676" s="29"/>
    </row>
    <row r="677" spans="1:20" s="1" customFormat="1" x14ac:dyDescent="0.25">
      <c r="A677" s="10">
        <v>672</v>
      </c>
      <c r="B677" s="43" t="s">
        <v>2409</v>
      </c>
      <c r="C677" s="17" t="s">
        <v>2367</v>
      </c>
      <c r="D677" s="23" t="s">
        <v>182</v>
      </c>
      <c r="E677" s="23" t="s">
        <v>1011</v>
      </c>
      <c r="F677" s="4">
        <v>1</v>
      </c>
      <c r="G677" s="4">
        <v>1</v>
      </c>
      <c r="H677" s="26"/>
      <c r="I677" s="19">
        <v>0</v>
      </c>
      <c r="J677" s="5">
        <v>0</v>
      </c>
      <c r="K677" s="5">
        <v>0</v>
      </c>
      <c r="L677" s="5">
        <f t="shared" si="38"/>
        <v>0</v>
      </c>
      <c r="M677" s="5">
        <f t="shared" si="39"/>
        <v>0</v>
      </c>
      <c r="N677" s="27"/>
      <c r="O677" s="25"/>
      <c r="P677" s="25"/>
      <c r="Q677" s="25"/>
      <c r="R677" s="25"/>
      <c r="S677" s="25"/>
      <c r="T677" s="29"/>
    </row>
    <row r="678" spans="1:20" s="1" customFormat="1" x14ac:dyDescent="0.25">
      <c r="A678" s="10">
        <v>673</v>
      </c>
      <c r="B678" s="31" t="s">
        <v>2410</v>
      </c>
      <c r="C678" s="17" t="s">
        <v>2368</v>
      </c>
      <c r="D678" s="23" t="s">
        <v>2322</v>
      </c>
      <c r="E678" s="23" t="s">
        <v>1011</v>
      </c>
      <c r="F678" s="4">
        <v>1</v>
      </c>
      <c r="G678" s="4">
        <v>1</v>
      </c>
      <c r="H678" s="26"/>
      <c r="I678" s="19">
        <v>0</v>
      </c>
      <c r="J678" s="5">
        <v>0</v>
      </c>
      <c r="K678" s="5">
        <v>0</v>
      </c>
      <c r="L678" s="5">
        <f t="shared" si="38"/>
        <v>0</v>
      </c>
      <c r="M678" s="5">
        <f t="shared" si="39"/>
        <v>0</v>
      </c>
      <c r="N678" s="27"/>
      <c r="O678" s="25"/>
      <c r="P678" s="25"/>
      <c r="Q678" s="25"/>
      <c r="R678" s="25"/>
      <c r="S678" s="25"/>
      <c r="T678" s="29"/>
    </row>
    <row r="679" spans="1:20" s="1" customFormat="1" x14ac:dyDescent="0.25">
      <c r="A679" s="10">
        <v>674</v>
      </c>
      <c r="B679" s="31" t="s">
        <v>2411</v>
      </c>
      <c r="C679" s="17" t="s">
        <v>2369</v>
      </c>
      <c r="D679" s="23" t="s">
        <v>170</v>
      </c>
      <c r="E679" s="23" t="s">
        <v>1011</v>
      </c>
      <c r="F679" s="4">
        <v>1</v>
      </c>
      <c r="G679" s="4">
        <v>1</v>
      </c>
      <c r="H679" s="26"/>
      <c r="I679" s="19">
        <v>0</v>
      </c>
      <c r="J679" s="5">
        <v>0</v>
      </c>
      <c r="K679" s="5">
        <v>0</v>
      </c>
      <c r="L679" s="5">
        <f t="shared" si="38"/>
        <v>0</v>
      </c>
      <c r="M679" s="5">
        <f t="shared" si="39"/>
        <v>0</v>
      </c>
      <c r="N679" s="27"/>
      <c r="O679" s="25"/>
      <c r="P679" s="25"/>
      <c r="Q679" s="25"/>
      <c r="R679" s="25"/>
      <c r="S679" s="25"/>
      <c r="T679" s="29"/>
    </row>
    <row r="680" spans="1:20" s="1" customFormat="1" x14ac:dyDescent="0.25">
      <c r="A680" s="10">
        <v>675</v>
      </c>
      <c r="B680" s="31" t="s">
        <v>2412</v>
      </c>
      <c r="C680" s="17" t="s">
        <v>2370</v>
      </c>
      <c r="D680" s="23" t="s">
        <v>171</v>
      </c>
      <c r="E680" s="23" t="s">
        <v>1011</v>
      </c>
      <c r="F680" s="4">
        <v>1</v>
      </c>
      <c r="G680" s="4">
        <v>1</v>
      </c>
      <c r="H680" s="26"/>
      <c r="I680" s="19">
        <v>0</v>
      </c>
      <c r="J680" s="5">
        <v>0</v>
      </c>
      <c r="K680" s="5">
        <v>0</v>
      </c>
      <c r="L680" s="5">
        <f t="shared" si="38"/>
        <v>0</v>
      </c>
      <c r="M680" s="5">
        <f t="shared" si="39"/>
        <v>0</v>
      </c>
      <c r="N680" s="27"/>
      <c r="O680" s="25"/>
      <c r="P680" s="25"/>
      <c r="Q680" s="25"/>
      <c r="R680" s="25"/>
      <c r="S680" s="25"/>
      <c r="T680" s="29"/>
    </row>
    <row r="681" spans="1:20" s="1" customFormat="1" x14ac:dyDescent="0.25">
      <c r="A681" s="10">
        <v>676</v>
      </c>
      <c r="B681" s="31" t="s">
        <v>2413</v>
      </c>
      <c r="C681" s="17" t="s">
        <v>2371</v>
      </c>
      <c r="D681" s="23" t="s">
        <v>171</v>
      </c>
      <c r="E681" s="23" t="s">
        <v>1011</v>
      </c>
      <c r="F681" s="4">
        <v>1</v>
      </c>
      <c r="G681" s="4">
        <v>1</v>
      </c>
      <c r="H681" s="26"/>
      <c r="I681" s="19">
        <v>0</v>
      </c>
      <c r="J681" s="5">
        <v>0</v>
      </c>
      <c r="K681" s="5">
        <v>0</v>
      </c>
      <c r="L681" s="5">
        <f t="shared" si="38"/>
        <v>0</v>
      </c>
      <c r="M681" s="5">
        <f t="shared" si="39"/>
        <v>0</v>
      </c>
      <c r="N681" s="27"/>
      <c r="O681" s="25"/>
      <c r="P681" s="25"/>
      <c r="Q681" s="25"/>
      <c r="R681" s="25"/>
      <c r="S681" s="25"/>
      <c r="T681" s="29"/>
    </row>
    <row r="682" spans="1:20" s="1" customFormat="1" x14ac:dyDescent="0.25">
      <c r="A682" s="10">
        <v>677</v>
      </c>
      <c r="B682" s="31" t="s">
        <v>2414</v>
      </c>
      <c r="C682" s="17" t="s">
        <v>2372</v>
      </c>
      <c r="D682" s="23" t="s">
        <v>171</v>
      </c>
      <c r="E682" s="23" t="s">
        <v>1011</v>
      </c>
      <c r="F682" s="4">
        <v>1</v>
      </c>
      <c r="G682" s="4">
        <v>1</v>
      </c>
      <c r="H682" s="26"/>
      <c r="I682" s="19">
        <v>0</v>
      </c>
      <c r="J682" s="5">
        <v>0</v>
      </c>
      <c r="K682" s="5">
        <v>0</v>
      </c>
      <c r="L682" s="5">
        <f t="shared" si="38"/>
        <v>0</v>
      </c>
      <c r="M682" s="5">
        <f t="shared" si="39"/>
        <v>0</v>
      </c>
      <c r="N682" s="27"/>
      <c r="O682" s="25"/>
      <c r="P682" s="25"/>
      <c r="Q682" s="25"/>
      <c r="R682" s="25"/>
      <c r="S682" s="25"/>
      <c r="T682" s="29"/>
    </row>
    <row r="683" spans="1:20" s="1" customFormat="1" x14ac:dyDescent="0.25">
      <c r="A683" s="10">
        <v>678</v>
      </c>
      <c r="B683" s="31" t="s">
        <v>2415</v>
      </c>
      <c r="C683" s="17" t="s">
        <v>2373</v>
      </c>
      <c r="D683" s="23" t="s">
        <v>171</v>
      </c>
      <c r="E683" s="23" t="s">
        <v>1011</v>
      </c>
      <c r="F683" s="4">
        <v>1</v>
      </c>
      <c r="G683" s="4">
        <v>1</v>
      </c>
      <c r="H683" s="26"/>
      <c r="I683" s="19">
        <v>0</v>
      </c>
      <c r="J683" s="5">
        <v>0</v>
      </c>
      <c r="K683" s="5">
        <v>0</v>
      </c>
      <c r="L683" s="5">
        <f t="shared" si="38"/>
        <v>0</v>
      </c>
      <c r="M683" s="5">
        <f t="shared" si="39"/>
        <v>0</v>
      </c>
      <c r="N683" s="27"/>
      <c r="O683" s="25"/>
      <c r="P683" s="25"/>
      <c r="Q683" s="25"/>
      <c r="R683" s="25"/>
      <c r="S683" s="25"/>
      <c r="T683" s="29"/>
    </row>
    <row r="684" spans="1:20" s="1" customFormat="1" ht="30" x14ac:dyDescent="0.25">
      <c r="A684" s="10">
        <v>679</v>
      </c>
      <c r="B684" s="31" t="s">
        <v>2416</v>
      </c>
      <c r="C684" s="17" t="s">
        <v>2374</v>
      </c>
      <c r="D684" s="23" t="s">
        <v>171</v>
      </c>
      <c r="E684" s="23" t="s">
        <v>1011</v>
      </c>
      <c r="F684" s="4">
        <v>1</v>
      </c>
      <c r="G684" s="4">
        <v>1</v>
      </c>
      <c r="H684" s="26"/>
      <c r="I684" s="19">
        <v>0</v>
      </c>
      <c r="J684" s="5">
        <v>0</v>
      </c>
      <c r="K684" s="5">
        <v>0</v>
      </c>
      <c r="L684" s="5">
        <f t="shared" si="38"/>
        <v>0</v>
      </c>
      <c r="M684" s="5">
        <f t="shared" si="39"/>
        <v>0</v>
      </c>
      <c r="N684" s="27"/>
      <c r="O684" s="25"/>
      <c r="P684" s="25"/>
      <c r="Q684" s="25"/>
      <c r="R684" s="25"/>
      <c r="S684" s="25"/>
      <c r="T684" s="29"/>
    </row>
    <row r="685" spans="1:20" s="1" customFormat="1" ht="30" x14ac:dyDescent="0.25">
      <c r="A685" s="10">
        <v>680</v>
      </c>
      <c r="B685" s="31" t="s">
        <v>2417</v>
      </c>
      <c r="C685" s="17" t="s">
        <v>2375</v>
      </c>
      <c r="D685" s="23" t="s">
        <v>171</v>
      </c>
      <c r="E685" s="23" t="s">
        <v>1011</v>
      </c>
      <c r="F685" s="4">
        <v>1</v>
      </c>
      <c r="G685" s="4">
        <v>1</v>
      </c>
      <c r="H685" s="26"/>
      <c r="I685" s="19">
        <v>0</v>
      </c>
      <c r="J685" s="5">
        <v>0</v>
      </c>
      <c r="K685" s="5">
        <v>0</v>
      </c>
      <c r="L685" s="5">
        <f t="shared" si="38"/>
        <v>0</v>
      </c>
      <c r="M685" s="5">
        <f t="shared" si="39"/>
        <v>0</v>
      </c>
      <c r="N685" s="27"/>
      <c r="O685" s="25"/>
      <c r="P685" s="25"/>
      <c r="Q685" s="25"/>
      <c r="R685" s="25"/>
      <c r="S685" s="25"/>
      <c r="T685" s="29"/>
    </row>
    <row r="686" spans="1:20" s="1" customFormat="1" ht="90" x14ac:dyDescent="0.25">
      <c r="A686" s="10">
        <v>681</v>
      </c>
      <c r="B686" s="41">
        <v>300302196</v>
      </c>
      <c r="C686" s="17" t="s">
        <v>2376</v>
      </c>
      <c r="D686" s="23" t="s">
        <v>2323</v>
      </c>
      <c r="E686" s="23" t="s">
        <v>1011</v>
      </c>
      <c r="F686" s="4">
        <v>1</v>
      </c>
      <c r="G686" s="4">
        <v>1</v>
      </c>
      <c r="H686" s="26"/>
      <c r="I686" s="19">
        <v>0</v>
      </c>
      <c r="J686" s="5">
        <v>0</v>
      </c>
      <c r="K686" s="5">
        <v>0</v>
      </c>
      <c r="L686" s="5">
        <f t="shared" si="38"/>
        <v>0</v>
      </c>
      <c r="M686" s="5">
        <f t="shared" si="39"/>
        <v>0</v>
      </c>
      <c r="N686" s="27"/>
      <c r="O686" s="25"/>
      <c r="P686" s="25"/>
      <c r="Q686" s="25"/>
      <c r="R686" s="25"/>
      <c r="S686" s="25"/>
      <c r="T686" s="29"/>
    </row>
    <row r="687" spans="1:20" s="1" customFormat="1" ht="30" x14ac:dyDescent="0.25">
      <c r="A687" s="10">
        <v>682</v>
      </c>
      <c r="B687" s="41" t="s">
        <v>2418</v>
      </c>
      <c r="C687" s="17" t="s">
        <v>2377</v>
      </c>
      <c r="D687" s="23" t="s">
        <v>170</v>
      </c>
      <c r="E687" s="23" t="s">
        <v>1011</v>
      </c>
      <c r="F687" s="4">
        <v>1</v>
      </c>
      <c r="G687" s="4">
        <v>1</v>
      </c>
      <c r="H687" s="26"/>
      <c r="I687" s="19">
        <v>0</v>
      </c>
      <c r="J687" s="5">
        <v>0</v>
      </c>
      <c r="K687" s="5">
        <v>0</v>
      </c>
      <c r="L687" s="5">
        <f t="shared" si="38"/>
        <v>0</v>
      </c>
      <c r="M687" s="5">
        <f t="shared" si="39"/>
        <v>0</v>
      </c>
      <c r="N687" s="27"/>
      <c r="O687" s="25"/>
      <c r="P687" s="25"/>
      <c r="Q687" s="25"/>
      <c r="R687" s="25"/>
      <c r="S687" s="25"/>
      <c r="T687" s="29"/>
    </row>
    <row r="688" spans="1:20" s="1" customFormat="1" ht="30" x14ac:dyDescent="0.25">
      <c r="A688" s="10">
        <v>683</v>
      </c>
      <c r="B688" s="31" t="s">
        <v>1209</v>
      </c>
      <c r="C688" s="17" t="s">
        <v>2378</v>
      </c>
      <c r="D688" s="23" t="s">
        <v>183</v>
      </c>
      <c r="E688" s="23" t="s">
        <v>1011</v>
      </c>
      <c r="F688" s="4">
        <v>1</v>
      </c>
      <c r="G688" s="4">
        <v>1</v>
      </c>
      <c r="H688" s="26"/>
      <c r="I688" s="19">
        <v>0</v>
      </c>
      <c r="J688" s="5">
        <v>0</v>
      </c>
      <c r="K688" s="5">
        <v>0</v>
      </c>
      <c r="L688" s="5">
        <f t="shared" si="38"/>
        <v>0</v>
      </c>
      <c r="M688" s="5">
        <f t="shared" si="39"/>
        <v>0</v>
      </c>
      <c r="N688" s="27"/>
      <c r="O688" s="25"/>
      <c r="P688" s="25"/>
      <c r="Q688" s="25"/>
      <c r="R688" s="25"/>
      <c r="S688" s="25"/>
      <c r="T688" s="29"/>
    </row>
    <row r="689" spans="1:20" s="1" customFormat="1" ht="30" x14ac:dyDescent="0.25">
      <c r="A689" s="10">
        <v>684</v>
      </c>
      <c r="B689" s="22" t="s">
        <v>359</v>
      </c>
      <c r="C689" s="17" t="s">
        <v>2379</v>
      </c>
      <c r="D689" s="23" t="s">
        <v>183</v>
      </c>
      <c r="E689" s="23" t="s">
        <v>1011</v>
      </c>
      <c r="F689" s="4">
        <v>1</v>
      </c>
      <c r="G689" s="4">
        <v>1</v>
      </c>
      <c r="H689" s="26"/>
      <c r="I689" s="19">
        <v>0</v>
      </c>
      <c r="J689" s="5">
        <v>0</v>
      </c>
      <c r="K689" s="5">
        <v>0</v>
      </c>
      <c r="L689" s="5">
        <f t="shared" si="38"/>
        <v>0</v>
      </c>
      <c r="M689" s="5">
        <f t="shared" si="39"/>
        <v>0</v>
      </c>
      <c r="N689" s="27"/>
      <c r="O689" s="25"/>
      <c r="P689" s="25"/>
      <c r="Q689" s="25"/>
      <c r="R689" s="25"/>
      <c r="S689" s="25"/>
      <c r="T689" s="29"/>
    </row>
    <row r="690" spans="1:20" s="1" customFormat="1" ht="45" x14ac:dyDescent="0.25">
      <c r="A690" s="10">
        <v>685</v>
      </c>
      <c r="B690" s="22" t="s">
        <v>359</v>
      </c>
      <c r="C690" s="17" t="s">
        <v>2380</v>
      </c>
      <c r="D690" s="23" t="s">
        <v>183</v>
      </c>
      <c r="E690" s="23" t="s">
        <v>1011</v>
      </c>
      <c r="F690" s="4">
        <v>1</v>
      </c>
      <c r="G690" s="4">
        <v>1</v>
      </c>
      <c r="H690" s="26"/>
      <c r="I690" s="19">
        <v>0</v>
      </c>
      <c r="J690" s="5">
        <v>0</v>
      </c>
      <c r="K690" s="5">
        <v>0</v>
      </c>
      <c r="L690" s="5">
        <f t="shared" si="38"/>
        <v>0</v>
      </c>
      <c r="M690" s="5">
        <f t="shared" si="39"/>
        <v>0</v>
      </c>
      <c r="N690" s="27"/>
      <c r="O690" s="25"/>
      <c r="P690" s="25"/>
      <c r="Q690" s="25"/>
      <c r="R690" s="25"/>
      <c r="S690" s="25"/>
      <c r="T690" s="29"/>
    </row>
    <row r="691" spans="1:20" s="1" customFormat="1" ht="30" x14ac:dyDescent="0.25">
      <c r="A691" s="10">
        <v>686</v>
      </c>
      <c r="B691" s="22" t="s">
        <v>359</v>
      </c>
      <c r="C691" s="17" t="s">
        <v>2381</v>
      </c>
      <c r="D691" s="23" t="s">
        <v>183</v>
      </c>
      <c r="E691" s="23" t="s">
        <v>1011</v>
      </c>
      <c r="F691" s="4">
        <v>1</v>
      </c>
      <c r="G691" s="4">
        <v>1</v>
      </c>
      <c r="H691" s="26"/>
      <c r="I691" s="19">
        <v>0</v>
      </c>
      <c r="J691" s="5">
        <v>0</v>
      </c>
      <c r="K691" s="5">
        <v>0</v>
      </c>
      <c r="L691" s="5">
        <f t="shared" si="38"/>
        <v>0</v>
      </c>
      <c r="M691" s="5">
        <f t="shared" si="39"/>
        <v>0</v>
      </c>
      <c r="N691" s="27"/>
      <c r="O691" s="25"/>
      <c r="P691" s="25"/>
      <c r="Q691" s="25"/>
      <c r="R691" s="25"/>
      <c r="S691" s="25"/>
      <c r="T691" s="29"/>
    </row>
    <row r="692" spans="1:20" s="1" customFormat="1" ht="30" x14ac:dyDescent="0.25">
      <c r="A692" s="10">
        <v>687</v>
      </c>
      <c r="B692" s="22" t="s">
        <v>359</v>
      </c>
      <c r="C692" s="17" t="s">
        <v>2382</v>
      </c>
      <c r="D692" s="23" t="s">
        <v>183</v>
      </c>
      <c r="E692" s="23" t="s">
        <v>1011</v>
      </c>
      <c r="F692" s="4">
        <v>1</v>
      </c>
      <c r="G692" s="4">
        <v>1</v>
      </c>
      <c r="H692" s="26"/>
      <c r="I692" s="19">
        <v>0</v>
      </c>
      <c r="J692" s="5">
        <v>0</v>
      </c>
      <c r="K692" s="5">
        <v>0</v>
      </c>
      <c r="L692" s="5">
        <f t="shared" si="38"/>
        <v>0</v>
      </c>
      <c r="M692" s="5">
        <f t="shared" si="39"/>
        <v>0</v>
      </c>
      <c r="N692" s="27"/>
      <c r="O692" s="25"/>
      <c r="P692" s="25"/>
      <c r="Q692" s="25"/>
      <c r="R692" s="25"/>
      <c r="S692" s="25"/>
      <c r="T692" s="29"/>
    </row>
    <row r="693" spans="1:20" s="1" customFormat="1" ht="30" x14ac:dyDescent="0.25">
      <c r="A693" s="10">
        <v>688</v>
      </c>
      <c r="B693" s="41" t="s">
        <v>2419</v>
      </c>
      <c r="C693" s="17" t="s">
        <v>2383</v>
      </c>
      <c r="D693" s="23" t="s">
        <v>1013</v>
      </c>
      <c r="E693" s="23" t="s">
        <v>1011</v>
      </c>
      <c r="F693" s="4">
        <v>1</v>
      </c>
      <c r="G693" s="4">
        <v>1</v>
      </c>
      <c r="H693" s="26"/>
      <c r="I693" s="19">
        <v>0</v>
      </c>
      <c r="J693" s="5">
        <v>0</v>
      </c>
      <c r="K693" s="5">
        <v>0</v>
      </c>
      <c r="L693" s="5">
        <f t="shared" si="38"/>
        <v>0</v>
      </c>
      <c r="M693" s="5">
        <f t="shared" si="39"/>
        <v>0</v>
      </c>
      <c r="N693" s="27"/>
      <c r="O693" s="25"/>
      <c r="P693" s="25"/>
      <c r="Q693" s="25"/>
      <c r="R693" s="25"/>
      <c r="S693" s="25"/>
      <c r="T693" s="29"/>
    </row>
    <row r="694" spans="1:20" s="1" customFormat="1" ht="30" x14ac:dyDescent="0.25">
      <c r="A694" s="10">
        <v>689</v>
      </c>
      <c r="B694" s="31" t="s">
        <v>2420</v>
      </c>
      <c r="C694" s="17" t="s">
        <v>2384</v>
      </c>
      <c r="D694" s="23" t="s">
        <v>182</v>
      </c>
      <c r="E694" s="23" t="s">
        <v>1011</v>
      </c>
      <c r="F694" s="4">
        <v>1</v>
      </c>
      <c r="G694" s="4">
        <v>1</v>
      </c>
      <c r="H694" s="26"/>
      <c r="I694" s="19">
        <v>0</v>
      </c>
      <c r="J694" s="5">
        <v>0</v>
      </c>
      <c r="K694" s="5">
        <v>0</v>
      </c>
      <c r="L694" s="5">
        <f t="shared" si="38"/>
        <v>0</v>
      </c>
      <c r="M694" s="5">
        <f t="shared" si="39"/>
        <v>0</v>
      </c>
      <c r="N694" s="27"/>
      <c r="O694" s="25"/>
      <c r="P694" s="25"/>
      <c r="Q694" s="25"/>
      <c r="R694" s="25"/>
      <c r="S694" s="25"/>
      <c r="T694" s="29"/>
    </row>
    <row r="695" spans="1:20" s="1" customFormat="1" ht="45" x14ac:dyDescent="0.25">
      <c r="A695" s="10">
        <v>690</v>
      </c>
      <c r="B695" s="41">
        <v>300302199</v>
      </c>
      <c r="C695" s="17" t="s">
        <v>2385</v>
      </c>
      <c r="D695" s="23" t="s">
        <v>171</v>
      </c>
      <c r="E695" s="23" t="s">
        <v>1011</v>
      </c>
      <c r="F695" s="4">
        <v>1</v>
      </c>
      <c r="G695" s="4">
        <v>1</v>
      </c>
      <c r="H695" s="26"/>
      <c r="I695" s="19">
        <v>0</v>
      </c>
      <c r="J695" s="5">
        <v>0</v>
      </c>
      <c r="K695" s="5">
        <v>0</v>
      </c>
      <c r="L695" s="5">
        <f t="shared" si="38"/>
        <v>0</v>
      </c>
      <c r="M695" s="5">
        <f t="shared" si="39"/>
        <v>0</v>
      </c>
      <c r="N695" s="27"/>
      <c r="O695" s="25"/>
      <c r="P695" s="25"/>
      <c r="Q695" s="25"/>
      <c r="R695" s="25"/>
      <c r="S695" s="25"/>
      <c r="T695" s="29"/>
    </row>
    <row r="696" spans="1:20" s="1" customFormat="1" ht="60" x14ac:dyDescent="0.25">
      <c r="A696" s="10">
        <v>691</v>
      </c>
      <c r="B696" s="41">
        <v>300302205</v>
      </c>
      <c r="C696" s="17" t="s">
        <v>2421</v>
      </c>
      <c r="D696" s="23" t="s">
        <v>2323</v>
      </c>
      <c r="E696" s="23" t="s">
        <v>1011</v>
      </c>
      <c r="F696" s="4">
        <v>1</v>
      </c>
      <c r="G696" s="4">
        <v>1</v>
      </c>
      <c r="H696" s="26"/>
      <c r="I696" s="19">
        <v>0</v>
      </c>
      <c r="J696" s="5">
        <v>0</v>
      </c>
      <c r="K696" s="5">
        <v>0</v>
      </c>
      <c r="L696" s="5">
        <f t="shared" si="38"/>
        <v>0</v>
      </c>
      <c r="M696" s="5">
        <f t="shared" si="39"/>
        <v>0</v>
      </c>
      <c r="N696" s="27"/>
      <c r="O696" s="25"/>
      <c r="P696" s="25"/>
      <c r="Q696" s="25"/>
      <c r="R696" s="25"/>
      <c r="S696" s="25"/>
      <c r="T696" s="29"/>
    </row>
    <row r="697" spans="1:20" s="1" customFormat="1" x14ac:dyDescent="0.25">
      <c r="A697" s="21"/>
      <c r="B697" s="22"/>
      <c r="C697" s="32"/>
      <c r="D697" s="23"/>
      <c r="E697" s="23"/>
      <c r="F697" s="24"/>
      <c r="G697" s="25"/>
      <c r="H697" s="26"/>
      <c r="I697" s="27"/>
      <c r="J697" s="28"/>
      <c r="K697" s="28"/>
      <c r="L697" s="28"/>
      <c r="M697" s="28"/>
      <c r="N697" s="27"/>
      <c r="O697" s="25"/>
      <c r="P697" s="25"/>
      <c r="Q697" s="25"/>
      <c r="R697" s="25"/>
      <c r="S697" s="25"/>
      <c r="T697" s="29"/>
    </row>
    <row r="698" spans="1:20" s="1" customFormat="1" ht="15.75" thickBot="1" x14ac:dyDescent="0.3">
      <c r="A698" s="83" t="s">
        <v>8</v>
      </c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11">
        <f>SUM(M6:M697)</f>
        <v>0</v>
      </c>
      <c r="N698" s="11"/>
      <c r="O698" s="12"/>
      <c r="P698" s="12"/>
      <c r="Q698" s="12"/>
      <c r="R698" s="12"/>
      <c r="S698" s="12"/>
      <c r="T698" s="13"/>
    </row>
    <row r="699" spans="1:20" x14ac:dyDescent="0.25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14"/>
      <c r="O699" s="7"/>
      <c r="P699" s="7"/>
      <c r="Q699" s="7"/>
      <c r="R699" s="7"/>
      <c r="S699" s="7"/>
      <c r="T699" s="7"/>
    </row>
    <row r="700" spans="1:20" ht="75" customHeight="1" x14ac:dyDescent="0.25">
      <c r="A700" s="88" t="s">
        <v>181</v>
      </c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</row>
    <row r="701" spans="1:20" x14ac:dyDescent="0.25">
      <c r="A701" s="78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</row>
    <row r="702" spans="1:20" ht="61.5" customHeight="1" x14ac:dyDescent="0.25">
      <c r="A702" s="80" t="s">
        <v>192</v>
      </c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</row>
  </sheetData>
  <autoFilter ref="A5:M698"/>
  <sortState ref="B7:E525">
    <sortCondition ref="C7:C525"/>
  </sortState>
  <mergeCells count="10">
    <mergeCell ref="A702:T702"/>
    <mergeCell ref="A699:M699"/>
    <mergeCell ref="A698:L698"/>
    <mergeCell ref="A4:T4"/>
    <mergeCell ref="A700:T700"/>
    <mergeCell ref="A1:E3"/>
    <mergeCell ref="F1:T1"/>
    <mergeCell ref="F2:T2"/>
    <mergeCell ref="F3:T3"/>
    <mergeCell ref="A701:T70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03"/>
  <sheetViews>
    <sheetView zoomScale="85" zoomScaleNormal="85" workbookViewId="0">
      <selection activeCell="C696" sqref="C696"/>
    </sheetView>
  </sheetViews>
  <sheetFormatPr baseColWidth="10" defaultColWidth="11.42578125" defaultRowHeight="15" x14ac:dyDescent="0.25"/>
  <cols>
    <col min="1" max="1" width="5.28515625" style="2" bestFit="1" customWidth="1"/>
    <col min="2" max="2" width="15.5703125" style="2" customWidth="1"/>
    <col min="3" max="3" width="58" style="2" customWidth="1"/>
    <col min="4" max="5" width="13.7109375" style="2" customWidth="1"/>
    <col min="6" max="6" width="12" style="2" customWidth="1"/>
    <col min="7" max="7" width="12.140625" style="2" customWidth="1"/>
    <col min="8" max="8" width="12.5703125" style="2" customWidth="1"/>
    <col min="9" max="9" width="11" style="2" customWidth="1"/>
    <col min="10" max="10" width="14.7109375" style="2" customWidth="1"/>
    <col min="11" max="12" width="16.28515625" style="2" customWidth="1"/>
    <col min="13" max="13" width="21.7109375" style="2" customWidth="1"/>
    <col min="14" max="14" width="27.140625" style="2" customWidth="1"/>
    <col min="15" max="15" width="15.85546875" style="2" customWidth="1"/>
    <col min="16" max="16" width="21" style="2" customWidth="1"/>
    <col min="17" max="17" width="15" style="2" customWidth="1"/>
    <col min="18" max="18" width="23.5703125" style="2" customWidth="1"/>
    <col min="19" max="19" width="15.42578125" style="2" customWidth="1"/>
    <col min="20" max="20" width="13.42578125" style="2" customWidth="1"/>
    <col min="21" max="16384" width="11.42578125" style="2"/>
  </cols>
  <sheetData>
    <row r="1" spans="1:20" x14ac:dyDescent="0.25">
      <c r="A1" s="94"/>
      <c r="B1" s="95"/>
      <c r="C1" s="95"/>
      <c r="D1" s="95"/>
      <c r="E1" s="95"/>
      <c r="F1" s="96"/>
      <c r="G1" s="75" t="s">
        <v>1274</v>
      </c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100"/>
    </row>
    <row r="2" spans="1:20" ht="24" customHeight="1" x14ac:dyDescent="0.25">
      <c r="A2" s="97"/>
      <c r="B2" s="98"/>
      <c r="C2" s="98"/>
      <c r="D2" s="98"/>
      <c r="E2" s="98"/>
      <c r="F2" s="68"/>
      <c r="G2" s="75" t="s">
        <v>7</v>
      </c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100"/>
    </row>
    <row r="3" spans="1:20" ht="27.75" customHeight="1" x14ac:dyDescent="0.25">
      <c r="A3" s="99"/>
      <c r="B3" s="70"/>
      <c r="C3" s="70"/>
      <c r="D3" s="70"/>
      <c r="E3" s="70"/>
      <c r="F3" s="71"/>
      <c r="G3" s="75" t="s">
        <v>1275</v>
      </c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100"/>
    </row>
    <row r="4" spans="1:20" ht="14.45" x14ac:dyDescent="0.3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</row>
    <row r="5" spans="1:20" ht="62.25" customHeight="1" x14ac:dyDescent="0.3">
      <c r="A5" s="3" t="s">
        <v>0</v>
      </c>
      <c r="B5" s="3" t="s">
        <v>1276</v>
      </c>
      <c r="C5" s="3" t="s">
        <v>1277</v>
      </c>
      <c r="D5" s="3" t="s">
        <v>1278</v>
      </c>
      <c r="E5" s="3" t="s">
        <v>1279</v>
      </c>
      <c r="F5" s="3" t="s">
        <v>1</v>
      </c>
      <c r="G5" s="3" t="s">
        <v>6</v>
      </c>
      <c r="H5" s="3" t="s">
        <v>2</v>
      </c>
      <c r="I5" s="3" t="s">
        <v>3</v>
      </c>
      <c r="J5" s="3" t="s">
        <v>4</v>
      </c>
      <c r="K5" s="3" t="s">
        <v>5</v>
      </c>
      <c r="L5" s="3" t="s">
        <v>193</v>
      </c>
      <c r="M5" s="6" t="s">
        <v>1280</v>
      </c>
      <c r="N5" s="6" t="s">
        <v>1281</v>
      </c>
      <c r="O5" s="6" t="s">
        <v>1282</v>
      </c>
      <c r="P5" s="6" t="s">
        <v>178</v>
      </c>
      <c r="Q5" s="6" t="s">
        <v>1283</v>
      </c>
      <c r="R5" s="6" t="s">
        <v>1284</v>
      </c>
      <c r="S5" s="6" t="s">
        <v>1285</v>
      </c>
      <c r="T5" s="6" t="s">
        <v>1286</v>
      </c>
    </row>
    <row r="6" spans="1:20" s="1" customFormat="1" ht="28.9" x14ac:dyDescent="0.3">
      <c r="A6" s="31">
        <v>1</v>
      </c>
      <c r="B6" s="33">
        <v>300202112</v>
      </c>
      <c r="C6" s="34" t="s">
        <v>1287</v>
      </c>
      <c r="D6" s="31" t="s">
        <v>169</v>
      </c>
      <c r="E6" s="31" t="s">
        <v>1288</v>
      </c>
      <c r="F6" s="31">
        <v>12</v>
      </c>
      <c r="G6" s="4">
        <v>1</v>
      </c>
      <c r="H6" s="5">
        <v>0</v>
      </c>
      <c r="I6" s="5">
        <v>0</v>
      </c>
      <c r="J6" s="5">
        <f t="shared" ref="J6:J69" si="0">I6+H6</f>
        <v>0</v>
      </c>
      <c r="K6" s="5">
        <f t="shared" ref="K6:K69" si="1">J6*F6</f>
        <v>0</v>
      </c>
      <c r="L6" s="35"/>
      <c r="M6" s="4"/>
      <c r="N6" s="4"/>
      <c r="O6" s="4"/>
      <c r="P6" s="4"/>
      <c r="Q6" s="4"/>
      <c r="R6" s="4"/>
      <c r="S6" s="4"/>
      <c r="T6" s="4"/>
    </row>
    <row r="7" spans="1:20" s="1" customFormat="1" ht="28.9" x14ac:dyDescent="0.3">
      <c r="A7" s="31">
        <v>2</v>
      </c>
      <c r="B7" s="33">
        <v>300202112</v>
      </c>
      <c r="C7" s="34" t="s">
        <v>1289</v>
      </c>
      <c r="D7" s="31" t="s">
        <v>169</v>
      </c>
      <c r="E7" s="31" t="s">
        <v>1288</v>
      </c>
      <c r="F7" s="31">
        <v>12</v>
      </c>
      <c r="G7" s="4">
        <v>1</v>
      </c>
      <c r="H7" s="5">
        <v>0</v>
      </c>
      <c r="I7" s="5">
        <v>0</v>
      </c>
      <c r="J7" s="5">
        <f t="shared" si="0"/>
        <v>0</v>
      </c>
      <c r="K7" s="5">
        <f t="shared" si="1"/>
        <v>0</v>
      </c>
      <c r="L7" s="35"/>
      <c r="M7" s="4"/>
      <c r="N7" s="4"/>
      <c r="O7" s="4"/>
      <c r="P7" s="4"/>
      <c r="Q7" s="4"/>
      <c r="R7" s="4"/>
      <c r="S7" s="4"/>
      <c r="T7" s="4"/>
    </row>
    <row r="8" spans="1:20" s="1" customFormat="1" ht="28.9" x14ac:dyDescent="0.3">
      <c r="A8" s="31">
        <v>3</v>
      </c>
      <c r="B8" s="33">
        <v>300202113</v>
      </c>
      <c r="C8" s="34" t="s">
        <v>1290</v>
      </c>
      <c r="D8" s="31" t="s">
        <v>169</v>
      </c>
      <c r="E8" s="31" t="s">
        <v>1288</v>
      </c>
      <c r="F8" s="31">
        <v>68</v>
      </c>
      <c r="G8" s="4">
        <v>1</v>
      </c>
      <c r="H8" s="5">
        <v>0</v>
      </c>
      <c r="I8" s="5">
        <v>0</v>
      </c>
      <c r="J8" s="5">
        <f t="shared" si="0"/>
        <v>0</v>
      </c>
      <c r="K8" s="5">
        <f t="shared" si="1"/>
        <v>0</v>
      </c>
      <c r="L8" s="35"/>
      <c r="M8" s="4"/>
      <c r="N8" s="4"/>
      <c r="O8" s="4"/>
      <c r="P8" s="4"/>
      <c r="Q8" s="4"/>
      <c r="R8" s="4"/>
      <c r="S8" s="4"/>
      <c r="T8" s="4"/>
    </row>
    <row r="9" spans="1:20" s="1" customFormat="1" ht="28.9" x14ac:dyDescent="0.3">
      <c r="A9" s="31">
        <v>4</v>
      </c>
      <c r="B9" s="33">
        <v>300202113</v>
      </c>
      <c r="C9" s="34" t="s">
        <v>1291</v>
      </c>
      <c r="D9" s="31" t="s">
        <v>169</v>
      </c>
      <c r="E9" s="31" t="s">
        <v>1288</v>
      </c>
      <c r="F9" s="31">
        <v>68</v>
      </c>
      <c r="G9" s="4">
        <v>1</v>
      </c>
      <c r="H9" s="5">
        <v>0</v>
      </c>
      <c r="I9" s="5">
        <v>0</v>
      </c>
      <c r="J9" s="5">
        <f t="shared" si="0"/>
        <v>0</v>
      </c>
      <c r="K9" s="5">
        <f t="shared" si="1"/>
        <v>0</v>
      </c>
      <c r="L9" s="35"/>
      <c r="M9" s="4"/>
      <c r="N9" s="4"/>
      <c r="O9" s="4"/>
      <c r="P9" s="4"/>
      <c r="Q9" s="4"/>
      <c r="R9" s="4"/>
      <c r="S9" s="4"/>
      <c r="T9" s="4"/>
    </row>
    <row r="10" spans="1:20" s="1" customFormat="1" ht="28.9" x14ac:dyDescent="0.3">
      <c r="A10" s="31">
        <v>5</v>
      </c>
      <c r="B10" s="33">
        <v>30010203</v>
      </c>
      <c r="C10" s="34" t="s">
        <v>1292</v>
      </c>
      <c r="D10" s="31" t="s">
        <v>169</v>
      </c>
      <c r="E10" s="31" t="s">
        <v>1288</v>
      </c>
      <c r="F10" s="31">
        <v>48</v>
      </c>
      <c r="G10" s="4">
        <v>1</v>
      </c>
      <c r="H10" s="5">
        <v>0</v>
      </c>
      <c r="I10" s="5">
        <v>0</v>
      </c>
      <c r="J10" s="5">
        <f t="shared" si="0"/>
        <v>0</v>
      </c>
      <c r="K10" s="5">
        <f t="shared" si="1"/>
        <v>0</v>
      </c>
      <c r="L10" s="35"/>
      <c r="M10" s="4"/>
      <c r="N10" s="4"/>
      <c r="O10" s="4"/>
      <c r="P10" s="4"/>
      <c r="Q10" s="4"/>
      <c r="R10" s="4"/>
      <c r="S10" s="4"/>
      <c r="T10" s="4"/>
    </row>
    <row r="11" spans="1:20" s="1" customFormat="1" ht="28.9" x14ac:dyDescent="0.3">
      <c r="A11" s="31">
        <v>6</v>
      </c>
      <c r="B11" s="33">
        <v>30010202</v>
      </c>
      <c r="C11" s="34" t="s">
        <v>1293</v>
      </c>
      <c r="D11" s="31" t="s">
        <v>169</v>
      </c>
      <c r="E11" s="31" t="s">
        <v>1288</v>
      </c>
      <c r="F11" s="31">
        <v>68</v>
      </c>
      <c r="G11" s="4">
        <v>1</v>
      </c>
      <c r="H11" s="5">
        <v>0</v>
      </c>
      <c r="I11" s="5">
        <v>0</v>
      </c>
      <c r="J11" s="5">
        <f t="shared" si="0"/>
        <v>0</v>
      </c>
      <c r="K11" s="5">
        <f t="shared" si="1"/>
        <v>0</v>
      </c>
      <c r="L11" s="35"/>
      <c r="M11" s="4"/>
      <c r="N11" s="4"/>
      <c r="O11" s="4"/>
      <c r="P11" s="4"/>
      <c r="Q11" s="4"/>
      <c r="R11" s="4"/>
      <c r="S11" s="4"/>
      <c r="T11" s="4"/>
    </row>
    <row r="12" spans="1:20" s="1" customFormat="1" ht="28.9" x14ac:dyDescent="0.3">
      <c r="A12" s="31">
        <v>7</v>
      </c>
      <c r="B12" s="33">
        <v>30010202</v>
      </c>
      <c r="C12" s="34" t="s">
        <v>1294</v>
      </c>
      <c r="D12" s="31" t="s">
        <v>169</v>
      </c>
      <c r="E12" s="31" t="s">
        <v>1288</v>
      </c>
      <c r="F12" s="31">
        <v>68</v>
      </c>
      <c r="G12" s="4">
        <v>1</v>
      </c>
      <c r="H12" s="5">
        <v>0</v>
      </c>
      <c r="I12" s="5">
        <v>0</v>
      </c>
      <c r="J12" s="5">
        <f t="shared" si="0"/>
        <v>0</v>
      </c>
      <c r="K12" s="5">
        <f t="shared" si="1"/>
        <v>0</v>
      </c>
      <c r="L12" s="35"/>
      <c r="M12" s="4"/>
      <c r="N12" s="4"/>
      <c r="O12" s="4"/>
      <c r="P12" s="4"/>
      <c r="Q12" s="4"/>
      <c r="R12" s="4"/>
      <c r="S12" s="4"/>
      <c r="T12" s="4"/>
    </row>
    <row r="13" spans="1:20" s="1" customFormat="1" ht="28.9" x14ac:dyDescent="0.3">
      <c r="A13" s="31">
        <v>8</v>
      </c>
      <c r="B13" s="33">
        <v>300102203</v>
      </c>
      <c r="C13" s="34" t="s">
        <v>1295</v>
      </c>
      <c r="D13" s="31" t="s">
        <v>169</v>
      </c>
      <c r="E13" s="31" t="s">
        <v>1288</v>
      </c>
      <c r="F13" s="31">
        <v>24</v>
      </c>
      <c r="G13" s="4">
        <v>1</v>
      </c>
      <c r="H13" s="5">
        <v>0</v>
      </c>
      <c r="I13" s="5">
        <v>0</v>
      </c>
      <c r="J13" s="5">
        <f t="shared" si="0"/>
        <v>0</v>
      </c>
      <c r="K13" s="5">
        <f t="shared" si="1"/>
        <v>0</v>
      </c>
      <c r="L13" s="35"/>
      <c r="M13" s="4"/>
      <c r="N13" s="4"/>
      <c r="O13" s="4"/>
      <c r="P13" s="4"/>
      <c r="Q13" s="4"/>
      <c r="R13" s="4"/>
      <c r="S13" s="4"/>
      <c r="T13" s="4"/>
    </row>
    <row r="14" spans="1:20" s="1" customFormat="1" ht="28.9" x14ac:dyDescent="0.3">
      <c r="A14" s="31">
        <v>9</v>
      </c>
      <c r="B14" s="33">
        <v>300202188</v>
      </c>
      <c r="C14" s="34" t="s">
        <v>1296</v>
      </c>
      <c r="D14" s="31" t="s">
        <v>169</v>
      </c>
      <c r="E14" s="31" t="s">
        <v>1288</v>
      </c>
      <c r="F14" s="31">
        <v>120</v>
      </c>
      <c r="G14" s="4">
        <v>1</v>
      </c>
      <c r="H14" s="5">
        <v>0</v>
      </c>
      <c r="I14" s="5">
        <v>0</v>
      </c>
      <c r="J14" s="5">
        <f t="shared" si="0"/>
        <v>0</v>
      </c>
      <c r="K14" s="5">
        <f t="shared" si="1"/>
        <v>0</v>
      </c>
      <c r="L14" s="35"/>
      <c r="M14" s="4"/>
      <c r="N14" s="4"/>
      <c r="O14" s="4"/>
      <c r="P14" s="4"/>
      <c r="Q14" s="4"/>
      <c r="R14" s="4"/>
      <c r="S14" s="4"/>
      <c r="T14" s="4"/>
    </row>
    <row r="15" spans="1:20" s="1" customFormat="1" ht="28.9" x14ac:dyDescent="0.3">
      <c r="A15" s="31">
        <v>10</v>
      </c>
      <c r="B15" s="33">
        <v>300202189</v>
      </c>
      <c r="C15" s="34" t="s">
        <v>1297</v>
      </c>
      <c r="D15" s="31" t="s">
        <v>169</v>
      </c>
      <c r="E15" s="31" t="s">
        <v>1288</v>
      </c>
      <c r="F15" s="31">
        <v>36</v>
      </c>
      <c r="G15" s="4">
        <v>1</v>
      </c>
      <c r="H15" s="5">
        <v>0</v>
      </c>
      <c r="I15" s="5">
        <v>0</v>
      </c>
      <c r="J15" s="5">
        <f t="shared" si="0"/>
        <v>0</v>
      </c>
      <c r="K15" s="5">
        <f t="shared" si="1"/>
        <v>0</v>
      </c>
      <c r="L15" s="35"/>
      <c r="M15" s="4"/>
      <c r="N15" s="4"/>
      <c r="O15" s="4"/>
      <c r="P15" s="4"/>
      <c r="Q15" s="4"/>
      <c r="R15" s="4"/>
      <c r="S15" s="4"/>
      <c r="T15" s="4"/>
    </row>
    <row r="16" spans="1:20" s="1" customFormat="1" ht="28.9" x14ac:dyDescent="0.3">
      <c r="A16" s="31">
        <v>11</v>
      </c>
      <c r="B16" s="33">
        <v>300200081</v>
      </c>
      <c r="C16" s="34" t="s">
        <v>1298</v>
      </c>
      <c r="D16" s="31" t="s">
        <v>169</v>
      </c>
      <c r="E16" s="31" t="s">
        <v>1288</v>
      </c>
      <c r="F16" s="31">
        <v>12</v>
      </c>
      <c r="G16" s="4">
        <v>1</v>
      </c>
      <c r="H16" s="5">
        <v>0</v>
      </c>
      <c r="I16" s="5">
        <v>0</v>
      </c>
      <c r="J16" s="5">
        <f t="shared" si="0"/>
        <v>0</v>
      </c>
      <c r="K16" s="5">
        <f t="shared" si="1"/>
        <v>0</v>
      </c>
      <c r="L16" s="35"/>
      <c r="M16" s="4"/>
      <c r="N16" s="4"/>
      <c r="O16" s="4"/>
      <c r="P16" s="4"/>
      <c r="Q16" s="4"/>
      <c r="R16" s="4"/>
      <c r="S16" s="4"/>
      <c r="T16" s="4"/>
    </row>
    <row r="17" spans="1:20" s="1" customFormat="1" ht="28.9" x14ac:dyDescent="0.3">
      <c r="A17" s="31">
        <v>12</v>
      </c>
      <c r="B17" s="33">
        <v>300202084</v>
      </c>
      <c r="C17" s="34" t="s">
        <v>1299</v>
      </c>
      <c r="D17" s="31" t="s">
        <v>169</v>
      </c>
      <c r="E17" s="31" t="s">
        <v>1288</v>
      </c>
      <c r="F17" s="31">
        <v>2</v>
      </c>
      <c r="G17" s="4">
        <v>1</v>
      </c>
      <c r="H17" s="5">
        <v>0</v>
      </c>
      <c r="I17" s="5">
        <v>0</v>
      </c>
      <c r="J17" s="5">
        <f t="shared" si="0"/>
        <v>0</v>
      </c>
      <c r="K17" s="5">
        <f t="shared" si="1"/>
        <v>0</v>
      </c>
      <c r="L17" s="35"/>
      <c r="M17" s="4"/>
      <c r="N17" s="4"/>
      <c r="O17" s="4"/>
      <c r="P17" s="4"/>
      <c r="Q17" s="4"/>
      <c r="R17" s="4"/>
      <c r="S17" s="4"/>
      <c r="T17" s="4"/>
    </row>
    <row r="18" spans="1:20" s="1" customFormat="1" ht="28.9" x14ac:dyDescent="0.3">
      <c r="A18" s="31">
        <v>13</v>
      </c>
      <c r="B18" s="33" t="s">
        <v>1300</v>
      </c>
      <c r="C18" s="31" t="s">
        <v>1301</v>
      </c>
      <c r="D18" s="31" t="s">
        <v>169</v>
      </c>
      <c r="E18" s="31" t="s">
        <v>1288</v>
      </c>
      <c r="F18" s="31">
        <v>2</v>
      </c>
      <c r="G18" s="4">
        <v>1</v>
      </c>
      <c r="H18" s="5">
        <v>0</v>
      </c>
      <c r="I18" s="5">
        <v>0</v>
      </c>
      <c r="J18" s="5">
        <f t="shared" si="0"/>
        <v>0</v>
      </c>
      <c r="K18" s="5">
        <f t="shared" si="1"/>
        <v>0</v>
      </c>
      <c r="L18" s="35"/>
      <c r="M18" s="4"/>
      <c r="N18" s="4"/>
      <c r="O18" s="4"/>
      <c r="P18" s="4"/>
      <c r="Q18" s="4"/>
      <c r="R18" s="4"/>
      <c r="S18" s="4"/>
      <c r="T18" s="4"/>
    </row>
    <row r="19" spans="1:20" s="1" customFormat="1" ht="28.9" x14ac:dyDescent="0.3">
      <c r="A19" s="31">
        <v>14</v>
      </c>
      <c r="B19" s="33">
        <v>300202093</v>
      </c>
      <c r="C19" s="34" t="s">
        <v>1302</v>
      </c>
      <c r="D19" s="31" t="s">
        <v>169</v>
      </c>
      <c r="E19" s="31" t="s">
        <v>1288</v>
      </c>
      <c r="F19" s="31">
        <v>120</v>
      </c>
      <c r="G19" s="4">
        <v>1</v>
      </c>
      <c r="H19" s="5">
        <v>0</v>
      </c>
      <c r="I19" s="5">
        <v>0</v>
      </c>
      <c r="J19" s="5">
        <f t="shared" si="0"/>
        <v>0</v>
      </c>
      <c r="K19" s="5">
        <f t="shared" si="1"/>
        <v>0</v>
      </c>
      <c r="L19" s="35"/>
      <c r="M19" s="4"/>
      <c r="N19" s="4"/>
      <c r="O19" s="4"/>
      <c r="P19" s="4"/>
      <c r="Q19" s="4"/>
      <c r="R19" s="4"/>
      <c r="S19" s="4"/>
      <c r="T19" s="4"/>
    </row>
    <row r="20" spans="1:20" s="1" customFormat="1" ht="28.9" x14ac:dyDescent="0.3">
      <c r="A20" s="31">
        <v>15</v>
      </c>
      <c r="B20" s="33">
        <v>300202097</v>
      </c>
      <c r="C20" s="34" t="s">
        <v>1302</v>
      </c>
      <c r="D20" s="31" t="s">
        <v>169</v>
      </c>
      <c r="E20" s="31" t="s">
        <v>1288</v>
      </c>
      <c r="F20" s="31">
        <v>24</v>
      </c>
      <c r="G20" s="4">
        <v>1</v>
      </c>
      <c r="H20" s="5">
        <v>0</v>
      </c>
      <c r="I20" s="5">
        <v>0</v>
      </c>
      <c r="J20" s="5">
        <f t="shared" si="0"/>
        <v>0</v>
      </c>
      <c r="K20" s="5">
        <f t="shared" si="1"/>
        <v>0</v>
      </c>
      <c r="L20" s="35"/>
      <c r="M20" s="4"/>
      <c r="N20" s="4"/>
      <c r="O20" s="4"/>
      <c r="P20" s="4"/>
      <c r="Q20" s="4"/>
      <c r="R20" s="4"/>
      <c r="S20" s="4"/>
      <c r="T20" s="4"/>
    </row>
    <row r="21" spans="1:20" s="1" customFormat="1" ht="28.9" x14ac:dyDescent="0.3">
      <c r="A21" s="31">
        <v>16</v>
      </c>
      <c r="B21" s="33">
        <v>300102184</v>
      </c>
      <c r="C21" s="34" t="s">
        <v>1303</v>
      </c>
      <c r="D21" s="31" t="s">
        <v>169</v>
      </c>
      <c r="E21" s="31" t="s">
        <v>1288</v>
      </c>
      <c r="F21" s="31">
        <v>2</v>
      </c>
      <c r="G21" s="4">
        <v>1</v>
      </c>
      <c r="H21" s="5">
        <v>0</v>
      </c>
      <c r="I21" s="5">
        <v>0</v>
      </c>
      <c r="J21" s="5">
        <f t="shared" si="0"/>
        <v>0</v>
      </c>
      <c r="K21" s="5">
        <f t="shared" si="1"/>
        <v>0</v>
      </c>
      <c r="L21" s="35"/>
      <c r="M21" s="4"/>
      <c r="N21" s="4"/>
      <c r="O21" s="4"/>
      <c r="P21" s="4"/>
      <c r="Q21" s="4"/>
      <c r="R21" s="4"/>
      <c r="S21" s="4"/>
      <c r="T21" s="4"/>
    </row>
    <row r="22" spans="1:20" s="1" customFormat="1" ht="28.9" x14ac:dyDescent="0.3">
      <c r="A22" s="31">
        <v>17</v>
      </c>
      <c r="B22" s="33">
        <v>300200083</v>
      </c>
      <c r="C22" s="34" t="s">
        <v>1304</v>
      </c>
      <c r="D22" s="31" t="s">
        <v>169</v>
      </c>
      <c r="E22" s="31" t="s">
        <v>1288</v>
      </c>
      <c r="F22" s="31">
        <v>12</v>
      </c>
      <c r="G22" s="4">
        <v>1</v>
      </c>
      <c r="H22" s="5">
        <v>0</v>
      </c>
      <c r="I22" s="5">
        <v>0</v>
      </c>
      <c r="J22" s="5">
        <f t="shared" si="0"/>
        <v>0</v>
      </c>
      <c r="K22" s="5">
        <f t="shared" si="1"/>
        <v>0</v>
      </c>
      <c r="L22" s="35"/>
      <c r="M22" s="4"/>
      <c r="N22" s="4"/>
      <c r="O22" s="4"/>
      <c r="P22" s="4"/>
      <c r="Q22" s="4"/>
      <c r="R22" s="4"/>
      <c r="S22" s="4"/>
      <c r="T22" s="4"/>
    </row>
    <row r="23" spans="1:20" s="1" customFormat="1" ht="28.9" x14ac:dyDescent="0.3">
      <c r="A23" s="31">
        <v>18</v>
      </c>
      <c r="B23" s="33">
        <v>300120178</v>
      </c>
      <c r="C23" s="34" t="s">
        <v>1305</v>
      </c>
      <c r="D23" s="31" t="s">
        <v>169</v>
      </c>
      <c r="E23" s="31" t="s">
        <v>1288</v>
      </c>
      <c r="F23" s="31">
        <v>24</v>
      </c>
      <c r="G23" s="4">
        <v>1</v>
      </c>
      <c r="H23" s="5">
        <v>0</v>
      </c>
      <c r="I23" s="5">
        <v>0</v>
      </c>
      <c r="J23" s="5">
        <f t="shared" si="0"/>
        <v>0</v>
      </c>
      <c r="K23" s="5">
        <f t="shared" si="1"/>
        <v>0</v>
      </c>
      <c r="L23" s="35"/>
      <c r="M23" s="4"/>
      <c r="N23" s="4"/>
      <c r="O23" s="4"/>
      <c r="P23" s="4"/>
      <c r="Q23" s="4"/>
      <c r="R23" s="4"/>
      <c r="S23" s="4"/>
      <c r="T23" s="4"/>
    </row>
    <row r="24" spans="1:20" s="1" customFormat="1" ht="28.9" x14ac:dyDescent="0.3">
      <c r="A24" s="31">
        <v>19</v>
      </c>
      <c r="B24" s="33">
        <v>300202111</v>
      </c>
      <c r="C24" s="34" t="s">
        <v>1306</v>
      </c>
      <c r="D24" s="31" t="s">
        <v>169</v>
      </c>
      <c r="E24" s="31" t="s">
        <v>1288</v>
      </c>
      <c r="F24" s="31">
        <v>24</v>
      </c>
      <c r="G24" s="4">
        <v>1</v>
      </c>
      <c r="H24" s="5">
        <v>0</v>
      </c>
      <c r="I24" s="5">
        <v>0</v>
      </c>
      <c r="J24" s="5">
        <f t="shared" si="0"/>
        <v>0</v>
      </c>
      <c r="K24" s="5">
        <f t="shared" si="1"/>
        <v>0</v>
      </c>
      <c r="L24" s="35"/>
      <c r="M24" s="4"/>
      <c r="N24" s="4"/>
      <c r="O24" s="4"/>
      <c r="P24" s="4"/>
      <c r="Q24" s="4"/>
      <c r="R24" s="4"/>
      <c r="S24" s="4"/>
      <c r="T24" s="4"/>
    </row>
    <row r="25" spans="1:20" s="1" customFormat="1" ht="30" x14ac:dyDescent="0.25">
      <c r="A25" s="31">
        <v>20</v>
      </c>
      <c r="B25" s="33">
        <v>300102381</v>
      </c>
      <c r="C25" s="34" t="s">
        <v>1307</v>
      </c>
      <c r="D25" s="31" t="s">
        <v>169</v>
      </c>
      <c r="E25" s="31" t="s">
        <v>1288</v>
      </c>
      <c r="F25" s="31">
        <v>24</v>
      </c>
      <c r="G25" s="4">
        <v>1</v>
      </c>
      <c r="H25" s="5">
        <v>0</v>
      </c>
      <c r="I25" s="5">
        <v>0</v>
      </c>
      <c r="J25" s="5">
        <f t="shared" si="0"/>
        <v>0</v>
      </c>
      <c r="K25" s="5">
        <f t="shared" si="1"/>
        <v>0</v>
      </c>
      <c r="L25" s="35"/>
      <c r="M25" s="4"/>
      <c r="N25" s="4"/>
      <c r="O25" s="4"/>
      <c r="P25" s="4"/>
      <c r="Q25" s="4"/>
      <c r="R25" s="4"/>
      <c r="S25" s="4"/>
      <c r="T25" s="4"/>
    </row>
    <row r="26" spans="1:20" s="1" customFormat="1" ht="30" x14ac:dyDescent="0.25">
      <c r="A26" s="31">
        <v>21</v>
      </c>
      <c r="B26" s="33">
        <v>300202141</v>
      </c>
      <c r="C26" s="34" t="s">
        <v>1308</v>
      </c>
      <c r="D26" s="31" t="s">
        <v>169</v>
      </c>
      <c r="E26" s="31" t="s">
        <v>1288</v>
      </c>
      <c r="F26" s="31">
        <v>24</v>
      </c>
      <c r="G26" s="4">
        <v>1</v>
      </c>
      <c r="H26" s="5">
        <v>0</v>
      </c>
      <c r="I26" s="5">
        <v>0</v>
      </c>
      <c r="J26" s="5">
        <f t="shared" si="0"/>
        <v>0</v>
      </c>
      <c r="K26" s="5">
        <f t="shared" si="1"/>
        <v>0</v>
      </c>
      <c r="L26" s="35"/>
      <c r="M26" s="4"/>
      <c r="N26" s="4"/>
      <c r="O26" s="4"/>
      <c r="P26" s="4"/>
      <c r="Q26" s="4"/>
      <c r="R26" s="4"/>
      <c r="S26" s="4"/>
      <c r="T26" s="4"/>
    </row>
    <row r="27" spans="1:20" s="1" customFormat="1" ht="30" x14ac:dyDescent="0.25">
      <c r="A27" s="31">
        <v>22</v>
      </c>
      <c r="B27" s="33">
        <v>300102382</v>
      </c>
      <c r="C27" s="34" t="s">
        <v>1309</v>
      </c>
      <c r="D27" s="31" t="s">
        <v>169</v>
      </c>
      <c r="E27" s="31" t="s">
        <v>1288</v>
      </c>
      <c r="F27" s="31">
        <v>6</v>
      </c>
      <c r="G27" s="4">
        <v>1</v>
      </c>
      <c r="H27" s="5">
        <v>0</v>
      </c>
      <c r="I27" s="5">
        <v>0</v>
      </c>
      <c r="J27" s="5">
        <f t="shared" si="0"/>
        <v>0</v>
      </c>
      <c r="K27" s="5">
        <f t="shared" si="1"/>
        <v>0</v>
      </c>
      <c r="L27" s="35"/>
      <c r="M27" s="4"/>
      <c r="N27" s="4"/>
      <c r="O27" s="4"/>
      <c r="P27" s="4"/>
      <c r="Q27" s="4"/>
      <c r="R27" s="4"/>
      <c r="S27" s="4"/>
      <c r="T27" s="4"/>
    </row>
    <row r="28" spans="1:20" s="1" customFormat="1" ht="30" x14ac:dyDescent="0.25">
      <c r="A28" s="31">
        <v>23</v>
      </c>
      <c r="B28" s="33" t="s">
        <v>1310</v>
      </c>
      <c r="C28" s="34" t="s">
        <v>1311</v>
      </c>
      <c r="D28" s="31" t="s">
        <v>169</v>
      </c>
      <c r="E28" s="31" t="s">
        <v>1288</v>
      </c>
      <c r="F28" s="31">
        <v>1</v>
      </c>
      <c r="G28" s="4">
        <v>1</v>
      </c>
      <c r="H28" s="5">
        <v>0</v>
      </c>
      <c r="I28" s="5">
        <v>0</v>
      </c>
      <c r="J28" s="5">
        <f t="shared" si="0"/>
        <v>0</v>
      </c>
      <c r="K28" s="5">
        <f t="shared" si="1"/>
        <v>0</v>
      </c>
      <c r="L28" s="35"/>
      <c r="M28" s="4"/>
      <c r="N28" s="4"/>
      <c r="O28" s="4"/>
      <c r="P28" s="4"/>
      <c r="Q28" s="4"/>
      <c r="R28" s="4"/>
      <c r="S28" s="4"/>
      <c r="T28" s="4"/>
    </row>
    <row r="29" spans="1:20" s="1" customFormat="1" ht="30" x14ac:dyDescent="0.25">
      <c r="A29" s="31">
        <v>24</v>
      </c>
      <c r="B29" s="33" t="s">
        <v>1312</v>
      </c>
      <c r="C29" s="34" t="s">
        <v>1313</v>
      </c>
      <c r="D29" s="31" t="s">
        <v>169</v>
      </c>
      <c r="E29" s="31" t="s">
        <v>1288</v>
      </c>
      <c r="F29" s="31">
        <v>1</v>
      </c>
      <c r="G29" s="4">
        <v>1</v>
      </c>
      <c r="H29" s="5">
        <v>0</v>
      </c>
      <c r="I29" s="5">
        <v>0</v>
      </c>
      <c r="J29" s="5">
        <f t="shared" si="0"/>
        <v>0</v>
      </c>
      <c r="K29" s="5">
        <f t="shared" si="1"/>
        <v>0</v>
      </c>
      <c r="L29" s="35"/>
      <c r="M29" s="4"/>
      <c r="N29" s="4"/>
      <c r="O29" s="4"/>
      <c r="P29" s="4"/>
      <c r="Q29" s="4"/>
      <c r="R29" s="4"/>
      <c r="S29" s="4"/>
      <c r="T29" s="4"/>
    </row>
    <row r="30" spans="1:20" s="1" customFormat="1" ht="30" x14ac:dyDescent="0.25">
      <c r="A30" s="31">
        <v>25</v>
      </c>
      <c r="B30" s="33" t="s">
        <v>1314</v>
      </c>
      <c r="C30" s="34" t="s">
        <v>1315</v>
      </c>
      <c r="D30" s="31" t="s">
        <v>169</v>
      </c>
      <c r="E30" s="31" t="s">
        <v>1288</v>
      </c>
      <c r="F30" s="31">
        <v>1</v>
      </c>
      <c r="G30" s="4">
        <v>1</v>
      </c>
      <c r="H30" s="5">
        <v>0</v>
      </c>
      <c r="I30" s="5">
        <v>0</v>
      </c>
      <c r="J30" s="5">
        <f t="shared" si="0"/>
        <v>0</v>
      </c>
      <c r="K30" s="5">
        <f t="shared" si="1"/>
        <v>0</v>
      </c>
      <c r="L30" s="35"/>
      <c r="M30" s="4"/>
      <c r="N30" s="4"/>
      <c r="O30" s="4"/>
      <c r="P30" s="4"/>
      <c r="Q30" s="4"/>
      <c r="R30" s="4"/>
      <c r="S30" s="4"/>
      <c r="T30" s="4"/>
    </row>
    <row r="31" spans="1:20" s="1" customFormat="1" ht="30" x14ac:dyDescent="0.25">
      <c r="A31" s="31">
        <v>26</v>
      </c>
      <c r="B31" s="33">
        <v>300102179</v>
      </c>
      <c r="C31" s="34" t="s">
        <v>1316</v>
      </c>
      <c r="D31" s="31" t="s">
        <v>169</v>
      </c>
      <c r="E31" s="31" t="s">
        <v>1288</v>
      </c>
      <c r="F31" s="31">
        <v>2</v>
      </c>
      <c r="G31" s="4">
        <v>1</v>
      </c>
      <c r="H31" s="5">
        <v>0</v>
      </c>
      <c r="I31" s="5">
        <v>0</v>
      </c>
      <c r="J31" s="5">
        <f t="shared" si="0"/>
        <v>0</v>
      </c>
      <c r="K31" s="5">
        <f t="shared" si="1"/>
        <v>0</v>
      </c>
      <c r="L31" s="35"/>
      <c r="M31" s="4"/>
      <c r="N31" s="4"/>
      <c r="O31" s="4"/>
      <c r="P31" s="4"/>
      <c r="Q31" s="4"/>
      <c r="R31" s="4"/>
      <c r="S31" s="4"/>
      <c r="T31" s="4"/>
    </row>
    <row r="32" spans="1:20" s="1" customFormat="1" ht="30" x14ac:dyDescent="0.25">
      <c r="A32" s="31">
        <v>27</v>
      </c>
      <c r="B32" s="33">
        <v>300202111</v>
      </c>
      <c r="C32" s="34" t="s">
        <v>1316</v>
      </c>
      <c r="D32" s="31" t="s">
        <v>169</v>
      </c>
      <c r="E32" s="31" t="s">
        <v>1288</v>
      </c>
      <c r="F32" s="31">
        <v>24</v>
      </c>
      <c r="G32" s="4">
        <v>1</v>
      </c>
      <c r="H32" s="5">
        <v>0</v>
      </c>
      <c r="I32" s="5">
        <v>0</v>
      </c>
      <c r="J32" s="5">
        <f t="shared" si="0"/>
        <v>0</v>
      </c>
      <c r="K32" s="5">
        <f t="shared" si="1"/>
        <v>0</v>
      </c>
      <c r="L32" s="35"/>
      <c r="M32" s="4"/>
      <c r="N32" s="4"/>
      <c r="O32" s="4"/>
      <c r="P32" s="4"/>
      <c r="Q32" s="4"/>
      <c r="R32" s="4"/>
      <c r="S32" s="4"/>
      <c r="T32" s="4"/>
    </row>
    <row r="33" spans="1:20" s="1" customFormat="1" ht="30" x14ac:dyDescent="0.25">
      <c r="A33" s="31">
        <v>28</v>
      </c>
      <c r="B33" s="33">
        <v>300202382</v>
      </c>
      <c r="C33" s="34" t="s">
        <v>1317</v>
      </c>
      <c r="D33" s="31" t="s">
        <v>169</v>
      </c>
      <c r="E33" s="31" t="s">
        <v>1288</v>
      </c>
      <c r="F33" s="31">
        <v>12</v>
      </c>
      <c r="G33" s="4">
        <v>1</v>
      </c>
      <c r="H33" s="5">
        <v>0</v>
      </c>
      <c r="I33" s="5">
        <v>0</v>
      </c>
      <c r="J33" s="5">
        <f t="shared" si="0"/>
        <v>0</v>
      </c>
      <c r="K33" s="5">
        <f t="shared" si="1"/>
        <v>0</v>
      </c>
      <c r="L33" s="35"/>
      <c r="M33" s="4"/>
      <c r="N33" s="4"/>
      <c r="O33" s="4"/>
      <c r="P33" s="4"/>
      <c r="Q33" s="4"/>
      <c r="R33" s="4"/>
      <c r="S33" s="4"/>
      <c r="T33" s="4"/>
    </row>
    <row r="34" spans="1:20" s="1" customFormat="1" ht="30" x14ac:dyDescent="0.25">
      <c r="A34" s="31">
        <v>29</v>
      </c>
      <c r="B34" s="33">
        <v>300202130</v>
      </c>
      <c r="C34" s="34" t="s">
        <v>1318</v>
      </c>
      <c r="D34" s="31" t="s">
        <v>169</v>
      </c>
      <c r="E34" s="31" t="s">
        <v>1288</v>
      </c>
      <c r="F34" s="31">
        <v>30</v>
      </c>
      <c r="G34" s="4">
        <v>1</v>
      </c>
      <c r="H34" s="5">
        <v>0</v>
      </c>
      <c r="I34" s="5">
        <v>0</v>
      </c>
      <c r="J34" s="5">
        <f t="shared" si="0"/>
        <v>0</v>
      </c>
      <c r="K34" s="5">
        <f t="shared" si="1"/>
        <v>0</v>
      </c>
      <c r="L34" s="35"/>
      <c r="M34" s="4"/>
      <c r="N34" s="4"/>
      <c r="O34" s="4"/>
      <c r="P34" s="4"/>
      <c r="Q34" s="4"/>
      <c r="R34" s="4"/>
      <c r="S34" s="4"/>
      <c r="T34" s="4"/>
    </row>
    <row r="35" spans="1:20" s="1" customFormat="1" x14ac:dyDescent="0.25">
      <c r="A35" s="31">
        <v>30</v>
      </c>
      <c r="B35" s="33">
        <v>300302028</v>
      </c>
      <c r="C35" s="31" t="s">
        <v>1319</v>
      </c>
      <c r="D35" s="31" t="s">
        <v>169</v>
      </c>
      <c r="E35" s="31" t="s">
        <v>1320</v>
      </c>
      <c r="F35" s="31">
        <v>2</v>
      </c>
      <c r="G35" s="4">
        <v>1</v>
      </c>
      <c r="H35" s="5">
        <v>0</v>
      </c>
      <c r="I35" s="5">
        <v>0</v>
      </c>
      <c r="J35" s="5">
        <f t="shared" si="0"/>
        <v>0</v>
      </c>
      <c r="K35" s="5">
        <f t="shared" si="1"/>
        <v>0</v>
      </c>
      <c r="L35" s="35"/>
      <c r="M35" s="4"/>
      <c r="N35" s="4"/>
      <c r="O35" s="4"/>
      <c r="P35" s="4"/>
      <c r="Q35" s="4"/>
      <c r="R35" s="4"/>
      <c r="S35" s="4"/>
      <c r="T35" s="4"/>
    </row>
    <row r="36" spans="1:20" s="1" customFormat="1" x14ac:dyDescent="0.25">
      <c r="A36" s="31">
        <v>31</v>
      </c>
      <c r="B36" s="33">
        <v>30020211</v>
      </c>
      <c r="C36" s="34" t="s">
        <v>1321</v>
      </c>
      <c r="D36" s="31" t="s">
        <v>169</v>
      </c>
      <c r="E36" s="31" t="s">
        <v>1320</v>
      </c>
      <c r="F36" s="31">
        <v>100</v>
      </c>
      <c r="G36" s="4">
        <v>1</v>
      </c>
      <c r="H36" s="5">
        <v>0</v>
      </c>
      <c r="I36" s="5">
        <v>0</v>
      </c>
      <c r="J36" s="5">
        <f t="shared" si="0"/>
        <v>0</v>
      </c>
      <c r="K36" s="5">
        <f t="shared" si="1"/>
        <v>0</v>
      </c>
      <c r="L36" s="35"/>
      <c r="M36" s="4"/>
      <c r="N36" s="4"/>
      <c r="O36" s="4"/>
      <c r="P36" s="4"/>
      <c r="Q36" s="4"/>
      <c r="R36" s="4"/>
      <c r="S36" s="4"/>
      <c r="T36" s="4"/>
    </row>
    <row r="37" spans="1:20" s="1" customFormat="1" x14ac:dyDescent="0.25">
      <c r="A37" s="31">
        <v>32</v>
      </c>
      <c r="B37" s="33">
        <v>300102005</v>
      </c>
      <c r="C37" s="34" t="s">
        <v>1322</v>
      </c>
      <c r="D37" s="31" t="s">
        <v>169</v>
      </c>
      <c r="E37" s="31" t="s">
        <v>1320</v>
      </c>
      <c r="F37" s="31">
        <v>108</v>
      </c>
      <c r="G37" s="4">
        <v>1</v>
      </c>
      <c r="H37" s="5">
        <v>0</v>
      </c>
      <c r="I37" s="5">
        <v>0</v>
      </c>
      <c r="J37" s="5">
        <f t="shared" si="0"/>
        <v>0</v>
      </c>
      <c r="K37" s="5">
        <f t="shared" si="1"/>
        <v>0</v>
      </c>
      <c r="L37" s="35"/>
      <c r="M37" s="4"/>
      <c r="N37" s="4"/>
      <c r="O37" s="4"/>
      <c r="P37" s="4"/>
      <c r="Q37" s="4"/>
      <c r="R37" s="4"/>
      <c r="S37" s="4"/>
      <c r="T37" s="4"/>
    </row>
    <row r="38" spans="1:20" s="1" customFormat="1" x14ac:dyDescent="0.25">
      <c r="A38" s="31">
        <v>33</v>
      </c>
      <c r="B38" s="33">
        <v>30020210</v>
      </c>
      <c r="C38" s="34" t="s">
        <v>1323</v>
      </c>
      <c r="D38" s="31" t="s">
        <v>169</v>
      </c>
      <c r="E38" s="31" t="s">
        <v>1320</v>
      </c>
      <c r="F38" s="31">
        <v>100</v>
      </c>
      <c r="G38" s="4">
        <v>1</v>
      </c>
      <c r="H38" s="5">
        <v>0</v>
      </c>
      <c r="I38" s="5">
        <v>0</v>
      </c>
      <c r="J38" s="5">
        <f t="shared" si="0"/>
        <v>0</v>
      </c>
      <c r="K38" s="5">
        <f t="shared" si="1"/>
        <v>0</v>
      </c>
      <c r="L38" s="35"/>
      <c r="M38" s="4"/>
      <c r="N38" s="4"/>
      <c r="O38" s="4"/>
      <c r="P38" s="4"/>
      <c r="Q38" s="4"/>
      <c r="R38" s="4"/>
      <c r="S38" s="4"/>
      <c r="T38" s="4"/>
    </row>
    <row r="39" spans="1:20" s="1" customFormat="1" x14ac:dyDescent="0.25">
      <c r="A39" s="31">
        <v>34</v>
      </c>
      <c r="B39" s="33">
        <v>300102141</v>
      </c>
      <c r="C39" s="34" t="s">
        <v>1324</v>
      </c>
      <c r="D39" s="31" t="s">
        <v>169</v>
      </c>
      <c r="E39" s="31" t="s">
        <v>1320</v>
      </c>
      <c r="F39" s="31">
        <v>105</v>
      </c>
      <c r="G39" s="4">
        <v>1</v>
      </c>
      <c r="H39" s="5">
        <v>0</v>
      </c>
      <c r="I39" s="5">
        <v>0</v>
      </c>
      <c r="J39" s="5">
        <f t="shared" si="0"/>
        <v>0</v>
      </c>
      <c r="K39" s="5">
        <f t="shared" si="1"/>
        <v>0</v>
      </c>
      <c r="L39" s="35"/>
      <c r="M39" s="4"/>
      <c r="N39" s="4"/>
      <c r="O39" s="4"/>
      <c r="P39" s="4"/>
      <c r="Q39" s="4"/>
      <c r="R39" s="4"/>
      <c r="S39" s="4"/>
      <c r="T39" s="4"/>
    </row>
    <row r="40" spans="1:20" s="1" customFormat="1" x14ac:dyDescent="0.25">
      <c r="A40" s="31">
        <v>35</v>
      </c>
      <c r="B40" s="33">
        <v>300102141</v>
      </c>
      <c r="C40" s="34" t="s">
        <v>1325</v>
      </c>
      <c r="D40" s="31" t="s">
        <v>169</v>
      </c>
      <c r="E40" s="31" t="s">
        <v>1320</v>
      </c>
      <c r="F40" s="31">
        <v>105</v>
      </c>
      <c r="G40" s="4">
        <v>1</v>
      </c>
      <c r="H40" s="5">
        <v>0</v>
      </c>
      <c r="I40" s="5">
        <v>0</v>
      </c>
      <c r="J40" s="5">
        <f t="shared" si="0"/>
        <v>0</v>
      </c>
      <c r="K40" s="5">
        <f t="shared" si="1"/>
        <v>0</v>
      </c>
      <c r="L40" s="35"/>
      <c r="M40" s="4"/>
      <c r="N40" s="4"/>
      <c r="O40" s="4"/>
      <c r="P40" s="4"/>
      <c r="Q40" s="4"/>
      <c r="R40" s="4"/>
      <c r="S40" s="4"/>
      <c r="T40" s="4"/>
    </row>
    <row r="41" spans="1:20" s="1" customFormat="1" x14ac:dyDescent="0.25">
      <c r="A41" s="31">
        <v>36</v>
      </c>
      <c r="B41" s="33">
        <v>300102141</v>
      </c>
      <c r="C41" s="34" t="s">
        <v>1326</v>
      </c>
      <c r="D41" s="31" t="s">
        <v>169</v>
      </c>
      <c r="E41" s="31" t="s">
        <v>1320</v>
      </c>
      <c r="F41" s="31">
        <v>100</v>
      </c>
      <c r="G41" s="4">
        <v>1</v>
      </c>
      <c r="H41" s="5">
        <v>0</v>
      </c>
      <c r="I41" s="5">
        <v>0</v>
      </c>
      <c r="J41" s="5">
        <f t="shared" si="0"/>
        <v>0</v>
      </c>
      <c r="K41" s="5">
        <f t="shared" si="1"/>
        <v>0</v>
      </c>
      <c r="L41" s="35"/>
      <c r="M41" s="4"/>
      <c r="N41" s="4"/>
      <c r="O41" s="4"/>
      <c r="P41" s="4"/>
      <c r="Q41" s="4"/>
      <c r="R41" s="4"/>
      <c r="S41" s="4"/>
      <c r="T41" s="4"/>
    </row>
    <row r="42" spans="1:20" s="1" customFormat="1" x14ac:dyDescent="0.25">
      <c r="A42" s="31">
        <v>37</v>
      </c>
      <c r="B42" s="33">
        <v>300202367</v>
      </c>
      <c r="C42" s="34" t="s">
        <v>1327</v>
      </c>
      <c r="D42" s="31" t="s">
        <v>169</v>
      </c>
      <c r="E42" s="31" t="s">
        <v>1320</v>
      </c>
      <c r="F42" s="31">
        <v>104</v>
      </c>
      <c r="G42" s="4">
        <v>1</v>
      </c>
      <c r="H42" s="5">
        <v>0</v>
      </c>
      <c r="I42" s="5">
        <v>0</v>
      </c>
      <c r="J42" s="5">
        <f t="shared" si="0"/>
        <v>0</v>
      </c>
      <c r="K42" s="5">
        <f t="shared" si="1"/>
        <v>0</v>
      </c>
      <c r="L42" s="35"/>
      <c r="M42" s="4"/>
      <c r="N42" s="4"/>
      <c r="O42" s="4"/>
      <c r="P42" s="4"/>
      <c r="Q42" s="4"/>
      <c r="R42" s="4"/>
      <c r="S42" s="4"/>
      <c r="T42" s="4"/>
    </row>
    <row r="43" spans="1:20" s="1" customFormat="1" x14ac:dyDescent="0.25">
      <c r="A43" s="31">
        <v>38</v>
      </c>
      <c r="B43" s="33">
        <v>300202132</v>
      </c>
      <c r="C43" s="34" t="s">
        <v>1328</v>
      </c>
      <c r="D43" s="31" t="s">
        <v>169</v>
      </c>
      <c r="E43" s="31" t="s">
        <v>1320</v>
      </c>
      <c r="F43" s="31">
        <v>800</v>
      </c>
      <c r="G43" s="4">
        <v>1</v>
      </c>
      <c r="H43" s="5">
        <v>0</v>
      </c>
      <c r="I43" s="5">
        <v>0</v>
      </c>
      <c r="J43" s="5">
        <f t="shared" si="0"/>
        <v>0</v>
      </c>
      <c r="K43" s="5">
        <f t="shared" si="1"/>
        <v>0</v>
      </c>
      <c r="L43" s="35"/>
      <c r="M43" s="4"/>
      <c r="N43" s="4"/>
      <c r="O43" s="4"/>
      <c r="P43" s="4"/>
      <c r="Q43" s="4"/>
      <c r="R43" s="4"/>
      <c r="S43" s="4"/>
      <c r="T43" s="4"/>
    </row>
    <row r="44" spans="1:20" s="1" customFormat="1" x14ac:dyDescent="0.25">
      <c r="A44" s="31">
        <v>39</v>
      </c>
      <c r="B44" s="33">
        <v>300202139</v>
      </c>
      <c r="C44" s="34" t="s">
        <v>1329</v>
      </c>
      <c r="D44" s="31" t="s">
        <v>169</v>
      </c>
      <c r="E44" s="31" t="s">
        <v>1320</v>
      </c>
      <c r="F44" s="31">
        <v>100</v>
      </c>
      <c r="G44" s="4">
        <v>1</v>
      </c>
      <c r="H44" s="5">
        <v>0</v>
      </c>
      <c r="I44" s="5">
        <v>0</v>
      </c>
      <c r="J44" s="5">
        <f t="shared" si="0"/>
        <v>0</v>
      </c>
      <c r="K44" s="5">
        <f t="shared" si="1"/>
        <v>0</v>
      </c>
      <c r="L44" s="35"/>
      <c r="M44" s="4"/>
      <c r="N44" s="4"/>
      <c r="O44" s="4"/>
      <c r="P44" s="4"/>
      <c r="Q44" s="4"/>
      <c r="R44" s="4"/>
      <c r="S44" s="4"/>
      <c r="T44" s="4"/>
    </row>
    <row r="45" spans="1:20" s="1" customFormat="1" x14ac:dyDescent="0.25">
      <c r="A45" s="31">
        <v>40</v>
      </c>
      <c r="B45" s="33">
        <v>300202005</v>
      </c>
      <c r="C45" s="34" t="s">
        <v>1330</v>
      </c>
      <c r="D45" s="31" t="s">
        <v>169</v>
      </c>
      <c r="E45" s="31" t="s">
        <v>1320</v>
      </c>
      <c r="F45" s="31">
        <v>104</v>
      </c>
      <c r="G45" s="4">
        <v>1</v>
      </c>
      <c r="H45" s="5">
        <v>0</v>
      </c>
      <c r="I45" s="5">
        <v>0</v>
      </c>
      <c r="J45" s="5">
        <f t="shared" si="0"/>
        <v>0</v>
      </c>
      <c r="K45" s="5">
        <f t="shared" si="1"/>
        <v>0</v>
      </c>
      <c r="L45" s="35"/>
      <c r="M45" s="4"/>
      <c r="N45" s="4"/>
      <c r="O45" s="4"/>
      <c r="P45" s="4"/>
      <c r="Q45" s="4"/>
      <c r="R45" s="4"/>
      <c r="S45" s="4"/>
      <c r="T45" s="4"/>
    </row>
    <row r="46" spans="1:20" s="1" customFormat="1" x14ac:dyDescent="0.25">
      <c r="A46" s="31">
        <v>41</v>
      </c>
      <c r="B46" s="33">
        <v>300202012</v>
      </c>
      <c r="C46" s="34" t="s">
        <v>1331</v>
      </c>
      <c r="D46" s="31" t="s">
        <v>169</v>
      </c>
      <c r="E46" s="31" t="s">
        <v>1320</v>
      </c>
      <c r="F46" s="31">
        <v>104</v>
      </c>
      <c r="G46" s="4">
        <v>1</v>
      </c>
      <c r="H46" s="5">
        <v>0</v>
      </c>
      <c r="I46" s="5">
        <v>0</v>
      </c>
      <c r="J46" s="5">
        <f t="shared" si="0"/>
        <v>0</v>
      </c>
      <c r="K46" s="5">
        <f t="shared" si="1"/>
        <v>0</v>
      </c>
      <c r="L46" s="35"/>
      <c r="M46" s="4"/>
      <c r="N46" s="4"/>
      <c r="O46" s="4"/>
      <c r="P46" s="4"/>
      <c r="Q46" s="4"/>
      <c r="R46" s="4"/>
      <c r="S46" s="4"/>
      <c r="T46" s="4"/>
    </row>
    <row r="47" spans="1:20" s="1" customFormat="1" x14ac:dyDescent="0.25">
      <c r="A47" s="31">
        <v>42</v>
      </c>
      <c r="B47" s="33" t="s">
        <v>1332</v>
      </c>
      <c r="C47" s="34" t="s">
        <v>1333</v>
      </c>
      <c r="D47" s="31" t="s">
        <v>169</v>
      </c>
      <c r="E47" s="31" t="s">
        <v>1320</v>
      </c>
      <c r="F47" s="31">
        <v>1</v>
      </c>
      <c r="G47" s="4">
        <v>1</v>
      </c>
      <c r="H47" s="5">
        <v>0</v>
      </c>
      <c r="I47" s="5">
        <v>0</v>
      </c>
      <c r="J47" s="5">
        <f t="shared" si="0"/>
        <v>0</v>
      </c>
      <c r="K47" s="5">
        <f t="shared" si="1"/>
        <v>0</v>
      </c>
      <c r="L47" s="35"/>
      <c r="M47" s="4"/>
      <c r="N47" s="4"/>
      <c r="O47" s="4"/>
      <c r="P47" s="4"/>
      <c r="Q47" s="4"/>
      <c r="R47" s="4"/>
      <c r="S47" s="4"/>
      <c r="T47" s="4"/>
    </row>
    <row r="48" spans="1:20" s="1" customFormat="1" x14ac:dyDescent="0.25">
      <c r="A48" s="31">
        <v>43</v>
      </c>
      <c r="B48" s="33" t="s">
        <v>1334</v>
      </c>
      <c r="C48" s="31" t="s">
        <v>1335</v>
      </c>
      <c r="D48" s="31" t="s">
        <v>169</v>
      </c>
      <c r="E48" s="31" t="s">
        <v>1320</v>
      </c>
      <c r="F48" s="31">
        <v>2</v>
      </c>
      <c r="G48" s="4">
        <v>1</v>
      </c>
      <c r="H48" s="5">
        <v>0</v>
      </c>
      <c r="I48" s="5">
        <v>0</v>
      </c>
      <c r="J48" s="5">
        <f t="shared" si="0"/>
        <v>0</v>
      </c>
      <c r="K48" s="5">
        <f t="shared" si="1"/>
        <v>0</v>
      </c>
      <c r="L48" s="35"/>
      <c r="M48" s="4"/>
      <c r="N48" s="4"/>
      <c r="O48" s="4"/>
      <c r="P48" s="4"/>
      <c r="Q48" s="4"/>
      <c r="R48" s="4"/>
      <c r="S48" s="4"/>
      <c r="T48" s="4"/>
    </row>
    <row r="49" spans="1:20" s="1" customFormat="1" ht="30" x14ac:dyDescent="0.25">
      <c r="A49" s="31">
        <v>44</v>
      </c>
      <c r="B49" s="33" t="s">
        <v>1332</v>
      </c>
      <c r="C49" s="34" t="s">
        <v>1336</v>
      </c>
      <c r="D49" s="31" t="s">
        <v>169</v>
      </c>
      <c r="E49" s="31" t="s">
        <v>1320</v>
      </c>
      <c r="F49" s="31">
        <v>1</v>
      </c>
      <c r="G49" s="4">
        <v>1</v>
      </c>
      <c r="H49" s="5">
        <v>0</v>
      </c>
      <c r="I49" s="5">
        <v>0</v>
      </c>
      <c r="J49" s="5">
        <f t="shared" si="0"/>
        <v>0</v>
      </c>
      <c r="K49" s="5">
        <f t="shared" si="1"/>
        <v>0</v>
      </c>
      <c r="L49" s="35"/>
      <c r="M49" s="4"/>
      <c r="N49" s="4"/>
      <c r="O49" s="4"/>
      <c r="P49" s="4"/>
      <c r="Q49" s="4"/>
      <c r="R49" s="4"/>
      <c r="S49" s="4"/>
      <c r="T49" s="4"/>
    </row>
    <row r="50" spans="1:20" s="1" customFormat="1" ht="30" x14ac:dyDescent="0.25">
      <c r="A50" s="31">
        <v>45</v>
      </c>
      <c r="B50" s="33" t="s">
        <v>1332</v>
      </c>
      <c r="C50" s="34" t="s">
        <v>1337</v>
      </c>
      <c r="D50" s="31" t="s">
        <v>169</v>
      </c>
      <c r="E50" s="31" t="s">
        <v>1320</v>
      </c>
      <c r="F50" s="31">
        <v>1</v>
      </c>
      <c r="G50" s="4">
        <v>1</v>
      </c>
      <c r="H50" s="5">
        <v>0</v>
      </c>
      <c r="I50" s="5">
        <v>0</v>
      </c>
      <c r="J50" s="5">
        <f t="shared" si="0"/>
        <v>0</v>
      </c>
      <c r="K50" s="5">
        <f t="shared" si="1"/>
        <v>0</v>
      </c>
      <c r="L50" s="35"/>
      <c r="M50" s="4"/>
      <c r="N50" s="4"/>
      <c r="O50" s="4"/>
      <c r="P50" s="4"/>
      <c r="Q50" s="4"/>
      <c r="R50" s="4"/>
      <c r="S50" s="4"/>
      <c r="T50" s="4"/>
    </row>
    <row r="51" spans="1:20" s="1" customFormat="1" ht="30" x14ac:dyDescent="0.25">
      <c r="A51" s="31">
        <v>46</v>
      </c>
      <c r="B51" s="33" t="s">
        <v>1338</v>
      </c>
      <c r="C51" s="34" t="s">
        <v>1339</v>
      </c>
      <c r="D51" s="31" t="s">
        <v>169</v>
      </c>
      <c r="E51" s="31" t="s">
        <v>1320</v>
      </c>
      <c r="F51" s="31">
        <v>10</v>
      </c>
      <c r="G51" s="4">
        <v>1</v>
      </c>
      <c r="H51" s="5">
        <v>0</v>
      </c>
      <c r="I51" s="5">
        <v>0</v>
      </c>
      <c r="J51" s="5">
        <f t="shared" si="0"/>
        <v>0</v>
      </c>
      <c r="K51" s="5">
        <f t="shared" si="1"/>
        <v>0</v>
      </c>
      <c r="L51" s="35"/>
      <c r="M51" s="4"/>
      <c r="N51" s="4"/>
      <c r="O51" s="4"/>
      <c r="P51" s="4"/>
      <c r="Q51" s="4"/>
      <c r="R51" s="4"/>
      <c r="S51" s="4"/>
      <c r="T51" s="4"/>
    </row>
    <row r="52" spans="1:20" s="1" customFormat="1" x14ac:dyDescent="0.25">
      <c r="A52" s="31">
        <v>47</v>
      </c>
      <c r="B52" s="33" t="s">
        <v>1340</v>
      </c>
      <c r="C52" s="34" t="s">
        <v>1341</v>
      </c>
      <c r="D52" s="31" t="s">
        <v>169</v>
      </c>
      <c r="E52" s="31" t="s">
        <v>1320</v>
      </c>
      <c r="F52" s="31">
        <v>5</v>
      </c>
      <c r="G52" s="4">
        <v>1</v>
      </c>
      <c r="H52" s="5">
        <v>0</v>
      </c>
      <c r="I52" s="5">
        <v>0</v>
      </c>
      <c r="J52" s="5">
        <f t="shared" si="0"/>
        <v>0</v>
      </c>
      <c r="K52" s="5">
        <f t="shared" si="1"/>
        <v>0</v>
      </c>
      <c r="L52" s="35"/>
      <c r="M52" s="4"/>
      <c r="N52" s="4"/>
      <c r="O52" s="4"/>
      <c r="P52" s="4"/>
      <c r="Q52" s="4"/>
      <c r="R52" s="4"/>
      <c r="S52" s="4"/>
      <c r="T52" s="4"/>
    </row>
    <row r="53" spans="1:20" s="1" customFormat="1" x14ac:dyDescent="0.25">
      <c r="A53" s="31">
        <v>48</v>
      </c>
      <c r="B53" s="33" t="s">
        <v>1342</v>
      </c>
      <c r="C53" s="34" t="s">
        <v>1343</v>
      </c>
      <c r="D53" s="31" t="s">
        <v>169</v>
      </c>
      <c r="E53" s="31" t="s">
        <v>1320</v>
      </c>
      <c r="F53" s="31">
        <v>140</v>
      </c>
      <c r="G53" s="4">
        <v>1</v>
      </c>
      <c r="H53" s="5">
        <v>0</v>
      </c>
      <c r="I53" s="5">
        <v>0</v>
      </c>
      <c r="J53" s="5">
        <f t="shared" si="0"/>
        <v>0</v>
      </c>
      <c r="K53" s="5">
        <f t="shared" si="1"/>
        <v>0</v>
      </c>
      <c r="L53" s="35"/>
      <c r="M53" s="4"/>
      <c r="N53" s="4"/>
      <c r="O53" s="4"/>
      <c r="P53" s="4"/>
      <c r="Q53" s="4"/>
      <c r="R53" s="4"/>
      <c r="S53" s="4"/>
      <c r="T53" s="4"/>
    </row>
    <row r="54" spans="1:20" s="1" customFormat="1" x14ac:dyDescent="0.25">
      <c r="A54" s="31">
        <v>49</v>
      </c>
      <c r="B54" s="33" t="s">
        <v>1344</v>
      </c>
      <c r="C54" s="34" t="s">
        <v>1345</v>
      </c>
      <c r="D54" s="31" t="s">
        <v>169</v>
      </c>
      <c r="E54" s="31" t="s">
        <v>1320</v>
      </c>
      <c r="F54" s="31">
        <v>10</v>
      </c>
      <c r="G54" s="4">
        <v>1</v>
      </c>
      <c r="H54" s="5">
        <v>0</v>
      </c>
      <c r="I54" s="5">
        <v>0</v>
      </c>
      <c r="J54" s="5">
        <f t="shared" si="0"/>
        <v>0</v>
      </c>
      <c r="K54" s="5">
        <f t="shared" si="1"/>
        <v>0</v>
      </c>
      <c r="L54" s="35"/>
      <c r="M54" s="4"/>
      <c r="N54" s="4"/>
      <c r="O54" s="4"/>
      <c r="P54" s="4"/>
      <c r="Q54" s="4"/>
      <c r="R54" s="4"/>
      <c r="S54" s="4"/>
      <c r="T54" s="4"/>
    </row>
    <row r="55" spans="1:20" s="1" customFormat="1" x14ac:dyDescent="0.25">
      <c r="A55" s="31">
        <v>50</v>
      </c>
      <c r="B55" s="33">
        <v>300101053</v>
      </c>
      <c r="C55" s="34" t="s">
        <v>1346</v>
      </c>
      <c r="D55" s="31" t="s">
        <v>169</v>
      </c>
      <c r="E55" s="31" t="s">
        <v>1320</v>
      </c>
      <c r="F55" s="31">
        <v>8</v>
      </c>
      <c r="G55" s="4">
        <v>1</v>
      </c>
      <c r="H55" s="5">
        <v>0</v>
      </c>
      <c r="I55" s="5">
        <v>0</v>
      </c>
      <c r="J55" s="5">
        <f t="shared" si="0"/>
        <v>0</v>
      </c>
      <c r="K55" s="5">
        <f t="shared" si="1"/>
        <v>0</v>
      </c>
      <c r="L55" s="35"/>
      <c r="M55" s="4"/>
      <c r="N55" s="4"/>
      <c r="O55" s="4"/>
      <c r="P55" s="4"/>
      <c r="Q55" s="4"/>
      <c r="R55" s="4"/>
      <c r="S55" s="4"/>
      <c r="T55" s="4"/>
    </row>
    <row r="56" spans="1:20" s="1" customFormat="1" ht="30" x14ac:dyDescent="0.25">
      <c r="A56" s="31">
        <v>51</v>
      </c>
      <c r="B56" s="33">
        <v>300101054</v>
      </c>
      <c r="C56" s="34" t="s">
        <v>1347</v>
      </c>
      <c r="D56" s="31" t="s">
        <v>169</v>
      </c>
      <c r="E56" s="31" t="s">
        <v>1320</v>
      </c>
      <c r="F56" s="31">
        <v>8</v>
      </c>
      <c r="G56" s="4">
        <v>1</v>
      </c>
      <c r="H56" s="5">
        <v>0</v>
      </c>
      <c r="I56" s="5">
        <v>0</v>
      </c>
      <c r="J56" s="5">
        <f t="shared" si="0"/>
        <v>0</v>
      </c>
      <c r="K56" s="5">
        <f t="shared" si="1"/>
        <v>0</v>
      </c>
      <c r="L56" s="35"/>
      <c r="M56" s="4"/>
      <c r="N56" s="4"/>
      <c r="O56" s="4"/>
      <c r="P56" s="4"/>
      <c r="Q56" s="4"/>
      <c r="R56" s="4"/>
      <c r="S56" s="4"/>
      <c r="T56" s="4"/>
    </row>
    <row r="57" spans="1:20" s="1" customFormat="1" ht="30" x14ac:dyDescent="0.25">
      <c r="A57" s="31">
        <v>52</v>
      </c>
      <c r="B57" s="33">
        <v>300302087</v>
      </c>
      <c r="C57" s="34" t="s">
        <v>1348</v>
      </c>
      <c r="D57" s="31" t="s">
        <v>169</v>
      </c>
      <c r="E57" s="31" t="s">
        <v>1320</v>
      </c>
      <c r="F57" s="31">
        <v>20</v>
      </c>
      <c r="G57" s="4">
        <v>1</v>
      </c>
      <c r="H57" s="5">
        <v>0</v>
      </c>
      <c r="I57" s="5">
        <v>0</v>
      </c>
      <c r="J57" s="5">
        <f t="shared" si="0"/>
        <v>0</v>
      </c>
      <c r="K57" s="5">
        <f t="shared" si="1"/>
        <v>0</v>
      </c>
      <c r="L57" s="35"/>
      <c r="M57" s="4"/>
      <c r="N57" s="4"/>
      <c r="O57" s="4"/>
      <c r="P57" s="4"/>
      <c r="Q57" s="4"/>
      <c r="R57" s="4"/>
      <c r="S57" s="4"/>
      <c r="T57" s="4"/>
    </row>
    <row r="58" spans="1:20" s="1" customFormat="1" x14ac:dyDescent="0.25">
      <c r="A58" s="31">
        <v>53</v>
      </c>
      <c r="B58" s="33" t="s">
        <v>1349</v>
      </c>
      <c r="C58" s="34" t="s">
        <v>1350</v>
      </c>
      <c r="D58" s="31" t="s">
        <v>169</v>
      </c>
      <c r="E58" s="31" t="s">
        <v>1351</v>
      </c>
      <c r="F58" s="31">
        <v>1</v>
      </c>
      <c r="G58" s="4">
        <v>1</v>
      </c>
      <c r="H58" s="5">
        <v>0</v>
      </c>
      <c r="I58" s="5">
        <v>0</v>
      </c>
      <c r="J58" s="5">
        <f t="shared" si="0"/>
        <v>0</v>
      </c>
      <c r="K58" s="5">
        <f t="shared" si="1"/>
        <v>0</v>
      </c>
      <c r="L58" s="35"/>
      <c r="M58" s="4"/>
      <c r="N58" s="4"/>
      <c r="O58" s="4"/>
      <c r="P58" s="4"/>
      <c r="Q58" s="4"/>
      <c r="R58" s="4"/>
      <c r="S58" s="4"/>
      <c r="T58" s="4"/>
    </row>
    <row r="59" spans="1:20" s="1" customFormat="1" x14ac:dyDescent="0.25">
      <c r="A59" s="31">
        <v>54</v>
      </c>
      <c r="B59" s="33" t="s">
        <v>1352</v>
      </c>
      <c r="C59" s="34" t="s">
        <v>1353</v>
      </c>
      <c r="D59" s="31" t="s">
        <v>169</v>
      </c>
      <c r="E59" s="31" t="s">
        <v>1351</v>
      </c>
      <c r="F59" s="31">
        <v>60</v>
      </c>
      <c r="G59" s="4">
        <v>1</v>
      </c>
      <c r="H59" s="5">
        <v>0</v>
      </c>
      <c r="I59" s="5">
        <v>0</v>
      </c>
      <c r="J59" s="5">
        <f t="shared" si="0"/>
        <v>0</v>
      </c>
      <c r="K59" s="5">
        <f t="shared" si="1"/>
        <v>0</v>
      </c>
      <c r="L59" s="35"/>
      <c r="M59" s="4"/>
      <c r="N59" s="4"/>
      <c r="O59" s="4"/>
      <c r="P59" s="4"/>
      <c r="Q59" s="4"/>
      <c r="R59" s="4"/>
      <c r="S59" s="4"/>
      <c r="T59" s="4"/>
    </row>
    <row r="60" spans="1:20" s="1" customFormat="1" ht="30" x14ac:dyDescent="0.25">
      <c r="A60" s="31">
        <v>55</v>
      </c>
      <c r="B60" s="33" t="s">
        <v>1354</v>
      </c>
      <c r="C60" s="34" t="s">
        <v>1355</v>
      </c>
      <c r="D60" s="31" t="s">
        <v>169</v>
      </c>
      <c r="E60" s="31" t="s">
        <v>1351</v>
      </c>
      <c r="F60" s="31">
        <v>400</v>
      </c>
      <c r="G60" s="4">
        <v>1</v>
      </c>
      <c r="H60" s="5">
        <v>0</v>
      </c>
      <c r="I60" s="5">
        <v>0</v>
      </c>
      <c r="J60" s="5">
        <f t="shared" si="0"/>
        <v>0</v>
      </c>
      <c r="K60" s="5">
        <f t="shared" si="1"/>
        <v>0</v>
      </c>
      <c r="L60" s="35"/>
      <c r="M60" s="4"/>
      <c r="N60" s="4"/>
      <c r="O60" s="4"/>
      <c r="P60" s="4"/>
      <c r="Q60" s="4"/>
      <c r="R60" s="4"/>
      <c r="S60" s="4"/>
      <c r="T60" s="4"/>
    </row>
    <row r="61" spans="1:20" s="1" customFormat="1" x14ac:dyDescent="0.25">
      <c r="A61" s="31">
        <v>56</v>
      </c>
      <c r="B61" s="33">
        <v>300901030</v>
      </c>
      <c r="C61" s="34" t="s">
        <v>1356</v>
      </c>
      <c r="D61" s="31" t="s">
        <v>169</v>
      </c>
      <c r="E61" s="31" t="s">
        <v>1351</v>
      </c>
      <c r="F61" s="31">
        <v>5</v>
      </c>
      <c r="G61" s="4">
        <v>1</v>
      </c>
      <c r="H61" s="5">
        <v>0</v>
      </c>
      <c r="I61" s="5">
        <v>0</v>
      </c>
      <c r="J61" s="5">
        <f t="shared" si="0"/>
        <v>0</v>
      </c>
      <c r="K61" s="5">
        <f t="shared" si="1"/>
        <v>0</v>
      </c>
      <c r="L61" s="35"/>
      <c r="M61" s="4"/>
      <c r="N61" s="4"/>
      <c r="O61" s="4"/>
      <c r="P61" s="4"/>
      <c r="Q61" s="4"/>
      <c r="R61" s="4"/>
      <c r="S61" s="4"/>
      <c r="T61" s="4"/>
    </row>
    <row r="62" spans="1:20" s="1" customFormat="1" x14ac:dyDescent="0.25">
      <c r="A62" s="31">
        <v>57</v>
      </c>
      <c r="B62" s="33">
        <v>300202178</v>
      </c>
      <c r="C62" s="34" t="s">
        <v>1357</v>
      </c>
      <c r="D62" s="31" t="s">
        <v>169</v>
      </c>
      <c r="E62" s="31" t="s">
        <v>1351</v>
      </c>
      <c r="F62" s="31">
        <v>1</v>
      </c>
      <c r="G62" s="4">
        <v>1</v>
      </c>
      <c r="H62" s="5">
        <v>0</v>
      </c>
      <c r="I62" s="5">
        <v>0</v>
      </c>
      <c r="J62" s="5">
        <f t="shared" si="0"/>
        <v>0</v>
      </c>
      <c r="K62" s="5">
        <f t="shared" si="1"/>
        <v>0</v>
      </c>
      <c r="L62" s="35"/>
      <c r="M62" s="4"/>
      <c r="N62" s="4"/>
      <c r="O62" s="4"/>
      <c r="P62" s="4"/>
      <c r="Q62" s="4"/>
      <c r="R62" s="4"/>
      <c r="S62" s="4"/>
      <c r="T62" s="4"/>
    </row>
    <row r="63" spans="1:20" s="1" customFormat="1" ht="30" x14ac:dyDescent="0.25">
      <c r="A63" s="31">
        <v>58</v>
      </c>
      <c r="B63" s="33" t="s">
        <v>1358</v>
      </c>
      <c r="C63" s="31" t="s">
        <v>1359</v>
      </c>
      <c r="D63" s="31" t="s">
        <v>169</v>
      </c>
      <c r="E63" s="31" t="s">
        <v>1360</v>
      </c>
      <c r="F63" s="31">
        <v>2</v>
      </c>
      <c r="G63" s="4">
        <v>1</v>
      </c>
      <c r="H63" s="5">
        <v>0</v>
      </c>
      <c r="I63" s="5">
        <v>0</v>
      </c>
      <c r="J63" s="5">
        <f t="shared" si="0"/>
        <v>0</v>
      </c>
      <c r="K63" s="5">
        <f t="shared" si="1"/>
        <v>0</v>
      </c>
      <c r="L63" s="35"/>
      <c r="M63" s="4"/>
      <c r="N63" s="4"/>
      <c r="O63" s="4"/>
      <c r="P63" s="4"/>
      <c r="Q63" s="4"/>
      <c r="R63" s="4"/>
      <c r="S63" s="4"/>
      <c r="T63" s="4"/>
    </row>
    <row r="64" spans="1:20" s="1" customFormat="1" x14ac:dyDescent="0.25">
      <c r="A64" s="31">
        <v>59</v>
      </c>
      <c r="B64" s="33" t="s">
        <v>1361</v>
      </c>
      <c r="C64" s="34" t="s">
        <v>1362</v>
      </c>
      <c r="D64" s="31" t="s">
        <v>169</v>
      </c>
      <c r="E64" s="31" t="s">
        <v>1351</v>
      </c>
      <c r="F64" s="31">
        <v>1</v>
      </c>
      <c r="G64" s="4">
        <v>1</v>
      </c>
      <c r="H64" s="5">
        <v>0</v>
      </c>
      <c r="I64" s="5">
        <v>0</v>
      </c>
      <c r="J64" s="5">
        <f t="shared" si="0"/>
        <v>0</v>
      </c>
      <c r="K64" s="5">
        <f t="shared" si="1"/>
        <v>0</v>
      </c>
      <c r="L64" s="35"/>
      <c r="M64" s="4"/>
      <c r="N64" s="4"/>
      <c r="O64" s="4"/>
      <c r="P64" s="4"/>
      <c r="Q64" s="4"/>
      <c r="R64" s="4"/>
      <c r="S64" s="4"/>
      <c r="T64" s="4"/>
    </row>
    <row r="65" spans="1:20" s="1" customFormat="1" x14ac:dyDescent="0.25">
      <c r="A65" s="31">
        <v>60</v>
      </c>
      <c r="B65" s="33" t="s">
        <v>1363</v>
      </c>
      <c r="C65" s="34" t="s">
        <v>1364</v>
      </c>
      <c r="D65" s="31" t="s">
        <v>169</v>
      </c>
      <c r="E65" s="31" t="s">
        <v>1351</v>
      </c>
      <c r="F65" s="31">
        <v>2</v>
      </c>
      <c r="G65" s="4">
        <v>1</v>
      </c>
      <c r="H65" s="5">
        <v>0</v>
      </c>
      <c r="I65" s="5">
        <v>0</v>
      </c>
      <c r="J65" s="5">
        <f t="shared" si="0"/>
        <v>0</v>
      </c>
      <c r="K65" s="5">
        <f t="shared" si="1"/>
        <v>0</v>
      </c>
      <c r="L65" s="35"/>
      <c r="M65" s="4"/>
      <c r="N65" s="4"/>
      <c r="O65" s="4"/>
      <c r="P65" s="4"/>
      <c r="Q65" s="4"/>
      <c r="R65" s="4"/>
      <c r="S65" s="4"/>
      <c r="T65" s="4"/>
    </row>
    <row r="66" spans="1:20" s="1" customFormat="1" x14ac:dyDescent="0.25">
      <c r="A66" s="31">
        <v>61</v>
      </c>
      <c r="B66" s="33">
        <v>300301024</v>
      </c>
      <c r="C66" s="34" t="s">
        <v>1365</v>
      </c>
      <c r="D66" s="31" t="s">
        <v>169</v>
      </c>
      <c r="E66" s="31" t="s">
        <v>1351</v>
      </c>
      <c r="F66" s="31">
        <v>1</v>
      </c>
      <c r="G66" s="4">
        <v>1</v>
      </c>
      <c r="H66" s="5">
        <v>0</v>
      </c>
      <c r="I66" s="5">
        <v>0</v>
      </c>
      <c r="J66" s="5">
        <f t="shared" si="0"/>
        <v>0</v>
      </c>
      <c r="K66" s="5">
        <f t="shared" si="1"/>
        <v>0</v>
      </c>
      <c r="L66" s="35"/>
      <c r="M66" s="4"/>
      <c r="N66" s="4"/>
      <c r="O66" s="4"/>
      <c r="P66" s="4"/>
      <c r="Q66" s="4"/>
      <c r="R66" s="4"/>
      <c r="S66" s="4"/>
      <c r="T66" s="4"/>
    </row>
    <row r="67" spans="1:20" s="1" customFormat="1" x14ac:dyDescent="0.25">
      <c r="A67" s="31">
        <v>62</v>
      </c>
      <c r="B67" s="33">
        <v>300302055</v>
      </c>
      <c r="C67" s="31" t="s">
        <v>1366</v>
      </c>
      <c r="D67" s="31" t="s">
        <v>169</v>
      </c>
      <c r="E67" s="31" t="s">
        <v>1367</v>
      </c>
      <c r="F67" s="31">
        <v>2</v>
      </c>
      <c r="G67" s="4">
        <v>1</v>
      </c>
      <c r="H67" s="5">
        <v>0</v>
      </c>
      <c r="I67" s="5">
        <v>0</v>
      </c>
      <c r="J67" s="5">
        <f t="shared" si="0"/>
        <v>0</v>
      </c>
      <c r="K67" s="5">
        <f t="shared" si="1"/>
        <v>0</v>
      </c>
      <c r="L67" s="35"/>
      <c r="M67" s="4"/>
      <c r="N67" s="4"/>
      <c r="O67" s="4"/>
      <c r="P67" s="4"/>
      <c r="Q67" s="4"/>
      <c r="R67" s="4"/>
      <c r="S67" s="4"/>
      <c r="T67" s="4"/>
    </row>
    <row r="68" spans="1:20" s="1" customFormat="1" x14ac:dyDescent="0.25">
      <c r="A68" s="31">
        <v>63</v>
      </c>
      <c r="B68" s="33">
        <v>300302055</v>
      </c>
      <c r="C68" s="31" t="s">
        <v>1368</v>
      </c>
      <c r="D68" s="31" t="s">
        <v>169</v>
      </c>
      <c r="E68" s="31" t="s">
        <v>1367</v>
      </c>
      <c r="F68" s="31">
        <v>2</v>
      </c>
      <c r="G68" s="4">
        <v>1</v>
      </c>
      <c r="H68" s="5">
        <v>0</v>
      </c>
      <c r="I68" s="5">
        <v>0</v>
      </c>
      <c r="J68" s="5">
        <f t="shared" si="0"/>
        <v>0</v>
      </c>
      <c r="K68" s="5">
        <f t="shared" si="1"/>
        <v>0</v>
      </c>
      <c r="L68" s="35"/>
      <c r="M68" s="4"/>
      <c r="N68" s="4"/>
      <c r="O68" s="4"/>
      <c r="P68" s="4"/>
      <c r="Q68" s="4"/>
      <c r="R68" s="4"/>
      <c r="S68" s="4"/>
      <c r="T68" s="4"/>
    </row>
    <row r="69" spans="1:20" s="1" customFormat="1" x14ac:dyDescent="0.25">
      <c r="A69" s="31">
        <v>64</v>
      </c>
      <c r="B69" s="33">
        <v>300302055</v>
      </c>
      <c r="C69" s="31" t="s">
        <v>1369</v>
      </c>
      <c r="D69" s="31" t="s">
        <v>169</v>
      </c>
      <c r="E69" s="31" t="s">
        <v>1367</v>
      </c>
      <c r="F69" s="31">
        <v>2</v>
      </c>
      <c r="G69" s="4">
        <v>1</v>
      </c>
      <c r="H69" s="5">
        <v>0</v>
      </c>
      <c r="I69" s="5">
        <v>0</v>
      </c>
      <c r="J69" s="5">
        <f t="shared" si="0"/>
        <v>0</v>
      </c>
      <c r="K69" s="5">
        <f t="shared" si="1"/>
        <v>0</v>
      </c>
      <c r="L69" s="35"/>
      <c r="M69" s="4"/>
      <c r="N69" s="4"/>
      <c r="O69" s="4"/>
      <c r="P69" s="4"/>
      <c r="Q69" s="4"/>
      <c r="R69" s="4"/>
      <c r="S69" s="4"/>
      <c r="T69" s="4"/>
    </row>
    <row r="70" spans="1:20" s="1" customFormat="1" x14ac:dyDescent="0.25">
      <c r="A70" s="31">
        <v>65</v>
      </c>
      <c r="B70" s="33">
        <v>300302056</v>
      </c>
      <c r="C70" s="31" t="s">
        <v>1370</v>
      </c>
      <c r="D70" s="31" t="s">
        <v>169</v>
      </c>
      <c r="E70" s="31" t="s">
        <v>1367</v>
      </c>
      <c r="F70" s="31">
        <v>2</v>
      </c>
      <c r="G70" s="4">
        <v>1</v>
      </c>
      <c r="H70" s="5">
        <v>0</v>
      </c>
      <c r="I70" s="5">
        <v>0</v>
      </c>
      <c r="J70" s="5">
        <f t="shared" ref="J70:J73" si="2">I70+H70</f>
        <v>0</v>
      </c>
      <c r="K70" s="5">
        <f t="shared" ref="K70:K73" si="3">J70*F70</f>
        <v>0</v>
      </c>
      <c r="L70" s="35"/>
      <c r="M70" s="4"/>
      <c r="N70" s="4"/>
      <c r="O70" s="4"/>
      <c r="P70" s="4"/>
      <c r="Q70" s="4"/>
      <c r="R70" s="4"/>
      <c r="S70" s="4"/>
      <c r="T70" s="4"/>
    </row>
    <row r="71" spans="1:20" s="1" customFormat="1" x14ac:dyDescent="0.25">
      <c r="A71" s="31">
        <v>66</v>
      </c>
      <c r="B71" s="33">
        <v>300102144</v>
      </c>
      <c r="C71" s="34" t="s">
        <v>1371</v>
      </c>
      <c r="D71" s="31" t="s">
        <v>169</v>
      </c>
      <c r="E71" s="31" t="s">
        <v>1351</v>
      </c>
      <c r="F71" s="31">
        <v>5</v>
      </c>
      <c r="G71" s="4">
        <v>1</v>
      </c>
      <c r="H71" s="5">
        <v>0</v>
      </c>
      <c r="I71" s="5">
        <v>0</v>
      </c>
      <c r="J71" s="5">
        <f t="shared" si="2"/>
        <v>0</v>
      </c>
      <c r="K71" s="5">
        <f t="shared" si="3"/>
        <v>0</v>
      </c>
      <c r="L71" s="35"/>
      <c r="M71" s="4"/>
      <c r="N71" s="4"/>
      <c r="O71" s="4"/>
      <c r="P71" s="4"/>
      <c r="Q71" s="4"/>
      <c r="R71" s="4"/>
      <c r="S71" s="4"/>
      <c r="T71" s="4"/>
    </row>
    <row r="72" spans="1:20" s="1" customFormat="1" x14ac:dyDescent="0.25">
      <c r="A72" s="31">
        <v>67</v>
      </c>
      <c r="B72" s="33">
        <v>300102144</v>
      </c>
      <c r="C72" s="34" t="s">
        <v>1372</v>
      </c>
      <c r="D72" s="31" t="s">
        <v>169</v>
      </c>
      <c r="E72" s="31" t="s">
        <v>1367</v>
      </c>
      <c r="F72" s="31">
        <v>5</v>
      </c>
      <c r="G72" s="4">
        <v>1</v>
      </c>
      <c r="H72" s="5">
        <v>0</v>
      </c>
      <c r="I72" s="5">
        <v>0</v>
      </c>
      <c r="J72" s="5">
        <f t="shared" si="2"/>
        <v>0</v>
      </c>
      <c r="K72" s="5">
        <f t="shared" si="3"/>
        <v>0</v>
      </c>
      <c r="L72" s="35"/>
      <c r="M72" s="4"/>
      <c r="N72" s="4"/>
      <c r="O72" s="4"/>
      <c r="P72" s="4"/>
      <c r="Q72" s="4"/>
      <c r="R72" s="4"/>
      <c r="S72" s="4"/>
      <c r="T72" s="4"/>
    </row>
    <row r="73" spans="1:20" s="1" customFormat="1" x14ac:dyDescent="0.25">
      <c r="A73" s="31">
        <v>68</v>
      </c>
      <c r="B73" s="33">
        <v>300102144</v>
      </c>
      <c r="C73" s="34" t="s">
        <v>1373</v>
      </c>
      <c r="D73" s="31" t="s">
        <v>169</v>
      </c>
      <c r="E73" s="31" t="s">
        <v>1367</v>
      </c>
      <c r="F73" s="31">
        <v>5</v>
      </c>
      <c r="G73" s="4">
        <v>1</v>
      </c>
      <c r="H73" s="5">
        <v>0</v>
      </c>
      <c r="I73" s="5">
        <v>0</v>
      </c>
      <c r="J73" s="5">
        <f t="shared" si="2"/>
        <v>0</v>
      </c>
      <c r="K73" s="5">
        <f t="shared" si="3"/>
        <v>0</v>
      </c>
      <c r="L73" s="35"/>
      <c r="M73" s="4"/>
      <c r="N73" s="4"/>
      <c r="O73" s="4"/>
      <c r="P73" s="4"/>
      <c r="Q73" s="4"/>
      <c r="R73" s="4"/>
      <c r="S73" s="4"/>
      <c r="T73" s="4"/>
    </row>
    <row r="74" spans="1:20" s="1" customFormat="1" x14ac:dyDescent="0.25">
      <c r="A74" s="31">
        <v>69</v>
      </c>
      <c r="B74" s="33">
        <v>300102144</v>
      </c>
      <c r="C74" s="34" t="s">
        <v>1374</v>
      </c>
      <c r="D74" s="31" t="s">
        <v>169</v>
      </c>
      <c r="E74" s="31" t="s">
        <v>1367</v>
      </c>
      <c r="F74" s="31">
        <v>5</v>
      </c>
      <c r="G74" s="4">
        <v>1</v>
      </c>
      <c r="H74" s="5">
        <v>0</v>
      </c>
      <c r="I74" s="5">
        <v>0</v>
      </c>
      <c r="J74" s="5">
        <f>I74+H74</f>
        <v>0</v>
      </c>
      <c r="K74" s="5">
        <f>J74*F74</f>
        <v>0</v>
      </c>
      <c r="L74" s="35"/>
      <c r="M74" s="4"/>
      <c r="N74" s="4"/>
      <c r="O74" s="4"/>
      <c r="P74" s="4"/>
      <c r="Q74" s="4"/>
      <c r="R74" s="4"/>
      <c r="S74" s="4"/>
      <c r="T74" s="4"/>
    </row>
    <row r="75" spans="1:20" s="1" customFormat="1" x14ac:dyDescent="0.25">
      <c r="A75" s="31">
        <v>70</v>
      </c>
      <c r="B75" s="33" t="s">
        <v>1375</v>
      </c>
      <c r="C75" s="34" t="s">
        <v>1376</v>
      </c>
      <c r="D75" s="31" t="s">
        <v>169</v>
      </c>
      <c r="E75" s="31" t="s">
        <v>1367</v>
      </c>
      <c r="F75" s="31">
        <v>100</v>
      </c>
      <c r="G75" s="4">
        <v>1</v>
      </c>
      <c r="H75" s="5">
        <v>0</v>
      </c>
      <c r="I75" s="5">
        <v>0</v>
      </c>
      <c r="J75" s="5">
        <f>I75+H75</f>
        <v>0</v>
      </c>
      <c r="K75" s="5">
        <f>J75*F75</f>
        <v>0</v>
      </c>
      <c r="L75" s="35"/>
      <c r="M75" s="4"/>
      <c r="N75" s="4"/>
      <c r="O75" s="4"/>
      <c r="P75" s="4"/>
      <c r="Q75" s="4"/>
      <c r="R75" s="4"/>
      <c r="S75" s="4"/>
      <c r="T75" s="4"/>
    </row>
    <row r="76" spans="1:20" s="1" customFormat="1" x14ac:dyDescent="0.25">
      <c r="A76" s="31">
        <v>71</v>
      </c>
      <c r="B76" s="33">
        <v>300302129</v>
      </c>
      <c r="C76" s="31" t="s">
        <v>1377</v>
      </c>
      <c r="D76" s="31" t="s">
        <v>169</v>
      </c>
      <c r="E76" s="31" t="s">
        <v>1367</v>
      </c>
      <c r="F76" s="31">
        <v>2</v>
      </c>
      <c r="G76" s="4">
        <v>1</v>
      </c>
      <c r="H76" s="5">
        <v>0</v>
      </c>
      <c r="I76" s="5">
        <v>0</v>
      </c>
      <c r="J76" s="5">
        <f t="shared" ref="J76:J139" si="4">I76+H76</f>
        <v>0</v>
      </c>
      <c r="K76" s="5">
        <f t="shared" ref="K76:K139" si="5">J76*F76</f>
        <v>0</v>
      </c>
      <c r="L76" s="35"/>
      <c r="M76" s="4"/>
      <c r="N76" s="4"/>
      <c r="O76" s="4"/>
      <c r="P76" s="4"/>
      <c r="Q76" s="4"/>
      <c r="R76" s="4"/>
      <c r="S76" s="4"/>
      <c r="T76" s="4"/>
    </row>
    <row r="77" spans="1:20" s="1" customFormat="1" x14ac:dyDescent="0.25">
      <c r="A77" s="31">
        <v>72</v>
      </c>
      <c r="B77" s="33" t="s">
        <v>1378</v>
      </c>
      <c r="C77" s="34" t="s">
        <v>1379</v>
      </c>
      <c r="D77" s="31" t="s">
        <v>169</v>
      </c>
      <c r="E77" s="31" t="s">
        <v>1351</v>
      </c>
      <c r="F77" s="31">
        <v>1</v>
      </c>
      <c r="G77" s="4">
        <v>1</v>
      </c>
      <c r="H77" s="5">
        <v>0</v>
      </c>
      <c r="I77" s="5">
        <v>0</v>
      </c>
      <c r="J77" s="5">
        <f t="shared" si="4"/>
        <v>0</v>
      </c>
      <c r="K77" s="5">
        <f t="shared" si="5"/>
        <v>0</v>
      </c>
      <c r="L77" s="36"/>
      <c r="M77" s="4"/>
      <c r="N77" s="4"/>
      <c r="O77" s="4"/>
      <c r="P77" s="4"/>
      <c r="Q77" s="4"/>
      <c r="R77" s="4"/>
      <c r="S77" s="4"/>
      <c r="T77" s="4"/>
    </row>
    <row r="78" spans="1:20" s="1" customFormat="1" x14ac:dyDescent="0.25">
      <c r="A78" s="31">
        <v>73</v>
      </c>
      <c r="B78" s="33" t="s">
        <v>1380</v>
      </c>
      <c r="C78" s="34" t="s">
        <v>1381</v>
      </c>
      <c r="D78" s="31" t="s">
        <v>169</v>
      </c>
      <c r="E78" s="31" t="s">
        <v>1351</v>
      </c>
      <c r="F78" s="31">
        <v>5</v>
      </c>
      <c r="G78" s="4">
        <v>1</v>
      </c>
      <c r="H78" s="5">
        <v>0</v>
      </c>
      <c r="I78" s="5">
        <v>0</v>
      </c>
      <c r="J78" s="5">
        <f t="shared" si="4"/>
        <v>0</v>
      </c>
      <c r="K78" s="5">
        <f t="shared" si="5"/>
        <v>0</v>
      </c>
      <c r="L78" s="35"/>
      <c r="M78" s="4"/>
      <c r="N78" s="4"/>
      <c r="O78" s="4"/>
      <c r="P78" s="4"/>
      <c r="Q78" s="4"/>
      <c r="R78" s="4"/>
      <c r="S78" s="4"/>
      <c r="T78" s="4"/>
    </row>
    <row r="79" spans="1:20" s="1" customFormat="1" x14ac:dyDescent="0.25">
      <c r="A79" s="31">
        <v>74</v>
      </c>
      <c r="B79" s="33">
        <v>310902260</v>
      </c>
      <c r="C79" s="34" t="s">
        <v>1382</v>
      </c>
      <c r="D79" s="31" t="s">
        <v>169</v>
      </c>
      <c r="E79" s="31" t="s">
        <v>1351</v>
      </c>
      <c r="F79" s="31">
        <v>42</v>
      </c>
      <c r="G79" s="4">
        <v>1</v>
      </c>
      <c r="H79" s="5">
        <v>0</v>
      </c>
      <c r="I79" s="5">
        <v>0</v>
      </c>
      <c r="J79" s="5">
        <f t="shared" si="4"/>
        <v>0</v>
      </c>
      <c r="K79" s="5">
        <f t="shared" si="5"/>
        <v>0</v>
      </c>
      <c r="L79" s="35"/>
      <c r="M79" s="4"/>
      <c r="N79" s="4"/>
      <c r="O79" s="4"/>
      <c r="P79" s="4"/>
      <c r="Q79" s="4"/>
      <c r="R79" s="4"/>
      <c r="S79" s="4"/>
      <c r="T79" s="4"/>
    </row>
    <row r="80" spans="1:20" s="1" customFormat="1" x14ac:dyDescent="0.25">
      <c r="A80" s="31">
        <v>75</v>
      </c>
      <c r="B80" s="33" t="s">
        <v>1383</v>
      </c>
      <c r="C80" s="34" t="s">
        <v>1384</v>
      </c>
      <c r="D80" s="31" t="s">
        <v>169</v>
      </c>
      <c r="E80" s="31" t="s">
        <v>1351</v>
      </c>
      <c r="F80" s="31">
        <v>1750</v>
      </c>
      <c r="G80" s="4">
        <v>1</v>
      </c>
      <c r="H80" s="5">
        <v>0</v>
      </c>
      <c r="I80" s="5">
        <v>0</v>
      </c>
      <c r="J80" s="5">
        <f t="shared" si="4"/>
        <v>0</v>
      </c>
      <c r="K80" s="5">
        <f t="shared" si="5"/>
        <v>0</v>
      </c>
      <c r="L80" s="35"/>
      <c r="M80" s="4"/>
      <c r="N80" s="4"/>
      <c r="O80" s="4"/>
      <c r="P80" s="4"/>
      <c r="Q80" s="4"/>
      <c r="R80" s="4"/>
      <c r="S80" s="4"/>
      <c r="T80" s="4"/>
    </row>
    <row r="81" spans="1:20" s="1" customFormat="1" ht="30" x14ac:dyDescent="0.25">
      <c r="A81" s="31">
        <v>76</v>
      </c>
      <c r="B81" s="33" t="s">
        <v>1385</v>
      </c>
      <c r="C81" s="31" t="s">
        <v>1386</v>
      </c>
      <c r="D81" s="31" t="s">
        <v>169</v>
      </c>
      <c r="E81" s="31" t="s">
        <v>1387</v>
      </c>
      <c r="F81" s="31">
        <v>2</v>
      </c>
      <c r="G81" s="4">
        <v>1</v>
      </c>
      <c r="H81" s="5">
        <v>0</v>
      </c>
      <c r="I81" s="5">
        <v>0</v>
      </c>
      <c r="J81" s="5">
        <f t="shared" si="4"/>
        <v>0</v>
      </c>
      <c r="K81" s="5">
        <f t="shared" si="5"/>
        <v>0</v>
      </c>
      <c r="L81" s="35"/>
      <c r="M81" s="4"/>
      <c r="N81" s="4"/>
      <c r="O81" s="4"/>
      <c r="P81" s="4"/>
      <c r="Q81" s="4"/>
      <c r="R81" s="4"/>
      <c r="S81" s="4"/>
      <c r="T81" s="4"/>
    </row>
    <row r="82" spans="1:20" s="1" customFormat="1" x14ac:dyDescent="0.25">
      <c r="A82" s="31">
        <v>77</v>
      </c>
      <c r="B82" s="33">
        <v>3001020424</v>
      </c>
      <c r="C82" s="34" t="s">
        <v>1388</v>
      </c>
      <c r="D82" s="31" t="s">
        <v>169</v>
      </c>
      <c r="E82" s="31" t="s">
        <v>1351</v>
      </c>
      <c r="F82" s="31">
        <v>1</v>
      </c>
      <c r="G82" s="4">
        <v>1</v>
      </c>
      <c r="H82" s="5">
        <v>0</v>
      </c>
      <c r="I82" s="5">
        <v>0</v>
      </c>
      <c r="J82" s="5">
        <f t="shared" si="4"/>
        <v>0</v>
      </c>
      <c r="K82" s="5">
        <f t="shared" si="5"/>
        <v>0</v>
      </c>
      <c r="L82" s="35"/>
      <c r="M82" s="4"/>
      <c r="N82" s="4"/>
      <c r="O82" s="4"/>
      <c r="P82" s="4"/>
      <c r="Q82" s="4"/>
      <c r="R82" s="4"/>
      <c r="S82" s="4"/>
      <c r="T82" s="4"/>
    </row>
    <row r="83" spans="1:20" s="1" customFormat="1" ht="30" x14ac:dyDescent="0.25">
      <c r="A83" s="31">
        <v>78</v>
      </c>
      <c r="B83" s="33">
        <v>42294935</v>
      </c>
      <c r="C83" s="34" t="s">
        <v>1389</v>
      </c>
      <c r="D83" s="31" t="s">
        <v>1390</v>
      </c>
      <c r="E83" s="31" t="s">
        <v>1391</v>
      </c>
      <c r="F83" s="31">
        <v>2</v>
      </c>
      <c r="G83" s="4">
        <v>1</v>
      </c>
      <c r="H83" s="5">
        <v>0</v>
      </c>
      <c r="I83" s="5">
        <v>0</v>
      </c>
      <c r="J83" s="5">
        <f t="shared" si="4"/>
        <v>0</v>
      </c>
      <c r="K83" s="5">
        <f t="shared" si="5"/>
        <v>0</v>
      </c>
      <c r="L83" s="35"/>
      <c r="M83" s="4"/>
      <c r="N83" s="4"/>
      <c r="O83" s="4"/>
      <c r="P83" s="4"/>
      <c r="Q83" s="4"/>
      <c r="R83" s="4"/>
      <c r="S83" s="4"/>
      <c r="T83" s="4"/>
    </row>
    <row r="84" spans="1:20" s="1" customFormat="1" x14ac:dyDescent="0.25">
      <c r="A84" s="31">
        <v>79</v>
      </c>
      <c r="B84" s="33">
        <v>310902063</v>
      </c>
      <c r="C84" s="34" t="s">
        <v>1392</v>
      </c>
      <c r="D84" s="31" t="s">
        <v>169</v>
      </c>
      <c r="E84" s="31" t="s">
        <v>1351</v>
      </c>
      <c r="F84" s="31">
        <v>1</v>
      </c>
      <c r="G84" s="4">
        <v>1</v>
      </c>
      <c r="H84" s="5">
        <v>0</v>
      </c>
      <c r="I84" s="5">
        <v>0</v>
      </c>
      <c r="J84" s="5">
        <f t="shared" si="4"/>
        <v>0</v>
      </c>
      <c r="K84" s="5">
        <f t="shared" si="5"/>
        <v>0</v>
      </c>
      <c r="L84" s="35"/>
      <c r="M84" s="4"/>
      <c r="N84" s="4"/>
      <c r="O84" s="4"/>
      <c r="P84" s="4"/>
      <c r="Q84" s="4"/>
      <c r="R84" s="4"/>
      <c r="S84" s="4"/>
      <c r="T84" s="4"/>
    </row>
    <row r="85" spans="1:20" s="1" customFormat="1" x14ac:dyDescent="0.25">
      <c r="A85" s="31">
        <v>80</v>
      </c>
      <c r="B85" s="33" t="s">
        <v>1393</v>
      </c>
      <c r="C85" s="34" t="s">
        <v>1394</v>
      </c>
      <c r="D85" s="31" t="s">
        <v>169</v>
      </c>
      <c r="E85" s="31" t="s">
        <v>1351</v>
      </c>
      <c r="F85" s="31">
        <v>1</v>
      </c>
      <c r="G85" s="4">
        <v>1</v>
      </c>
      <c r="H85" s="5">
        <v>0</v>
      </c>
      <c r="I85" s="5">
        <v>0</v>
      </c>
      <c r="J85" s="5">
        <f t="shared" si="4"/>
        <v>0</v>
      </c>
      <c r="K85" s="5">
        <f t="shared" si="5"/>
        <v>0</v>
      </c>
      <c r="L85" s="35"/>
      <c r="M85" s="4"/>
      <c r="N85" s="4"/>
      <c r="O85" s="4"/>
      <c r="P85" s="4"/>
      <c r="Q85" s="4"/>
      <c r="R85" s="4"/>
      <c r="S85" s="4"/>
      <c r="T85" s="4"/>
    </row>
    <row r="86" spans="1:20" s="1" customFormat="1" x14ac:dyDescent="0.25">
      <c r="A86" s="31">
        <v>81</v>
      </c>
      <c r="B86" s="33" t="s">
        <v>1395</v>
      </c>
      <c r="C86" s="34" t="s">
        <v>1396</v>
      </c>
      <c r="D86" s="31" t="s">
        <v>169</v>
      </c>
      <c r="E86" s="31" t="s">
        <v>1351</v>
      </c>
      <c r="F86" s="31">
        <v>1</v>
      </c>
      <c r="G86" s="4">
        <v>1</v>
      </c>
      <c r="H86" s="5">
        <v>0</v>
      </c>
      <c r="I86" s="5">
        <v>0</v>
      </c>
      <c r="J86" s="5">
        <f t="shared" si="4"/>
        <v>0</v>
      </c>
      <c r="K86" s="5">
        <f t="shared" si="5"/>
        <v>0</v>
      </c>
      <c r="L86" s="35"/>
      <c r="M86" s="4"/>
      <c r="N86" s="4"/>
      <c r="O86" s="4"/>
      <c r="P86" s="4"/>
      <c r="Q86" s="4"/>
      <c r="R86" s="4"/>
      <c r="S86" s="4"/>
      <c r="T86" s="4"/>
    </row>
    <row r="87" spans="1:20" s="1" customFormat="1" x14ac:dyDescent="0.25">
      <c r="A87" s="31">
        <v>82</v>
      </c>
      <c r="B87" s="33" t="s">
        <v>1397</v>
      </c>
      <c r="C87" s="34" t="s">
        <v>1398</v>
      </c>
      <c r="D87" s="31" t="s">
        <v>169</v>
      </c>
      <c r="E87" s="31" t="s">
        <v>1351</v>
      </c>
      <c r="F87" s="31">
        <v>1</v>
      </c>
      <c r="G87" s="4">
        <v>1</v>
      </c>
      <c r="H87" s="5">
        <v>0</v>
      </c>
      <c r="I87" s="5">
        <v>0</v>
      </c>
      <c r="J87" s="5">
        <f t="shared" si="4"/>
        <v>0</v>
      </c>
      <c r="K87" s="5">
        <f t="shared" si="5"/>
        <v>0</v>
      </c>
      <c r="L87" s="35"/>
      <c r="M87" s="4"/>
      <c r="N87" s="4"/>
      <c r="O87" s="4"/>
      <c r="P87" s="4"/>
      <c r="Q87" s="4"/>
      <c r="R87" s="4"/>
      <c r="S87" s="4"/>
      <c r="T87" s="4"/>
    </row>
    <row r="88" spans="1:20" s="1" customFormat="1" x14ac:dyDescent="0.25">
      <c r="A88" s="31">
        <v>83</v>
      </c>
      <c r="B88" s="33" t="s">
        <v>1399</v>
      </c>
      <c r="C88" s="34" t="s">
        <v>1400</v>
      </c>
      <c r="D88" s="31" t="s">
        <v>169</v>
      </c>
      <c r="E88" s="31" t="s">
        <v>1351</v>
      </c>
      <c r="F88" s="31">
        <v>1</v>
      </c>
      <c r="G88" s="4">
        <v>1</v>
      </c>
      <c r="H88" s="5">
        <v>0</v>
      </c>
      <c r="I88" s="5">
        <v>0</v>
      </c>
      <c r="J88" s="5">
        <f t="shared" si="4"/>
        <v>0</v>
      </c>
      <c r="K88" s="5">
        <f t="shared" si="5"/>
        <v>0</v>
      </c>
      <c r="L88" s="35"/>
      <c r="M88" s="4"/>
      <c r="N88" s="4"/>
      <c r="O88" s="4"/>
      <c r="P88" s="4"/>
      <c r="Q88" s="4"/>
      <c r="R88" s="4"/>
      <c r="S88" s="4"/>
      <c r="T88" s="4"/>
    </row>
    <row r="89" spans="1:20" s="1" customFormat="1" x14ac:dyDescent="0.25">
      <c r="A89" s="31">
        <v>84</v>
      </c>
      <c r="B89" s="33" t="s">
        <v>1401</v>
      </c>
      <c r="C89" s="34" t="s">
        <v>1402</v>
      </c>
      <c r="D89" s="31" t="s">
        <v>169</v>
      </c>
      <c r="E89" s="31" t="s">
        <v>1351</v>
      </c>
      <c r="F89" s="31">
        <v>1</v>
      </c>
      <c r="G89" s="4">
        <v>1</v>
      </c>
      <c r="H89" s="5">
        <v>0</v>
      </c>
      <c r="I89" s="5">
        <v>0</v>
      </c>
      <c r="J89" s="5">
        <f t="shared" si="4"/>
        <v>0</v>
      </c>
      <c r="K89" s="5">
        <f t="shared" si="5"/>
        <v>0</v>
      </c>
      <c r="L89" s="35"/>
      <c r="M89" s="4"/>
      <c r="N89" s="4"/>
      <c r="O89" s="4"/>
      <c r="P89" s="4"/>
      <c r="Q89" s="4"/>
      <c r="R89" s="4"/>
      <c r="S89" s="4"/>
      <c r="T89" s="4"/>
    </row>
    <row r="90" spans="1:20" s="1" customFormat="1" x14ac:dyDescent="0.25">
      <c r="A90" s="31">
        <v>85</v>
      </c>
      <c r="B90" s="33" t="s">
        <v>1403</v>
      </c>
      <c r="C90" s="34" t="s">
        <v>1404</v>
      </c>
      <c r="D90" s="31" t="s">
        <v>169</v>
      </c>
      <c r="E90" s="31" t="s">
        <v>1351</v>
      </c>
      <c r="F90" s="31">
        <v>1</v>
      </c>
      <c r="G90" s="4">
        <v>1</v>
      </c>
      <c r="H90" s="5">
        <v>0</v>
      </c>
      <c r="I90" s="5">
        <v>0</v>
      </c>
      <c r="J90" s="5">
        <f t="shared" si="4"/>
        <v>0</v>
      </c>
      <c r="K90" s="5">
        <f t="shared" si="5"/>
        <v>0</v>
      </c>
      <c r="L90" s="35"/>
      <c r="M90" s="4"/>
      <c r="N90" s="4"/>
      <c r="O90" s="4"/>
      <c r="P90" s="4"/>
      <c r="Q90" s="4"/>
      <c r="R90" s="4"/>
      <c r="S90" s="4"/>
      <c r="T90" s="4"/>
    </row>
    <row r="91" spans="1:20" s="1" customFormat="1" x14ac:dyDescent="0.25">
      <c r="A91" s="31">
        <v>86</v>
      </c>
      <c r="B91" s="33" t="s">
        <v>1405</v>
      </c>
      <c r="C91" s="34" t="s">
        <v>1406</v>
      </c>
      <c r="D91" s="31" t="s">
        <v>169</v>
      </c>
      <c r="E91" s="31" t="s">
        <v>1351</v>
      </c>
      <c r="F91" s="31">
        <v>1</v>
      </c>
      <c r="G91" s="4">
        <v>1</v>
      </c>
      <c r="H91" s="5">
        <v>0</v>
      </c>
      <c r="I91" s="5">
        <v>0</v>
      </c>
      <c r="J91" s="5">
        <f t="shared" si="4"/>
        <v>0</v>
      </c>
      <c r="K91" s="5">
        <f t="shared" si="5"/>
        <v>0</v>
      </c>
      <c r="L91" s="35"/>
      <c r="M91" s="4"/>
      <c r="N91" s="4"/>
      <c r="O91" s="4"/>
      <c r="P91" s="4"/>
      <c r="Q91" s="4"/>
      <c r="R91" s="4"/>
      <c r="S91" s="4"/>
      <c r="T91" s="4"/>
    </row>
    <row r="92" spans="1:20" s="1" customFormat="1" x14ac:dyDescent="0.25">
      <c r="A92" s="31">
        <v>87</v>
      </c>
      <c r="B92" s="33" t="s">
        <v>1407</v>
      </c>
      <c r="C92" s="34" t="s">
        <v>1408</v>
      </c>
      <c r="D92" s="31" t="s">
        <v>169</v>
      </c>
      <c r="E92" s="31" t="s">
        <v>1351</v>
      </c>
      <c r="F92" s="31">
        <v>1</v>
      </c>
      <c r="G92" s="4">
        <v>1</v>
      </c>
      <c r="H92" s="5">
        <v>0</v>
      </c>
      <c r="I92" s="5">
        <v>0</v>
      </c>
      <c r="J92" s="5">
        <f t="shared" si="4"/>
        <v>0</v>
      </c>
      <c r="K92" s="5">
        <f t="shared" si="5"/>
        <v>0</v>
      </c>
      <c r="L92" s="35"/>
      <c r="M92" s="4"/>
      <c r="N92" s="4"/>
      <c r="O92" s="4"/>
      <c r="P92" s="4"/>
      <c r="Q92" s="4"/>
      <c r="R92" s="4"/>
      <c r="S92" s="4"/>
      <c r="T92" s="4"/>
    </row>
    <row r="93" spans="1:20" s="1" customFormat="1" x14ac:dyDescent="0.25">
      <c r="A93" s="31">
        <v>88</v>
      </c>
      <c r="B93" s="33" t="s">
        <v>1409</v>
      </c>
      <c r="C93" s="34" t="s">
        <v>1410</v>
      </c>
      <c r="D93" s="31" t="s">
        <v>169</v>
      </c>
      <c r="E93" s="31" t="s">
        <v>1351</v>
      </c>
      <c r="F93" s="31">
        <v>1</v>
      </c>
      <c r="G93" s="4">
        <v>1</v>
      </c>
      <c r="H93" s="5">
        <v>0</v>
      </c>
      <c r="I93" s="5">
        <v>0</v>
      </c>
      <c r="J93" s="5">
        <f t="shared" si="4"/>
        <v>0</v>
      </c>
      <c r="K93" s="5">
        <f t="shared" si="5"/>
        <v>0</v>
      </c>
      <c r="L93" s="35"/>
      <c r="M93" s="4"/>
      <c r="N93" s="4"/>
      <c r="O93" s="4"/>
      <c r="P93" s="4"/>
      <c r="Q93" s="4"/>
      <c r="R93" s="4"/>
      <c r="S93" s="4"/>
      <c r="T93" s="4"/>
    </row>
    <row r="94" spans="1:20" s="1" customFormat="1" x14ac:dyDescent="0.25">
      <c r="A94" s="31">
        <v>89</v>
      </c>
      <c r="B94" s="33" t="s">
        <v>1411</v>
      </c>
      <c r="C94" s="34" t="s">
        <v>1412</v>
      </c>
      <c r="D94" s="31" t="s">
        <v>169</v>
      </c>
      <c r="E94" s="31" t="s">
        <v>1351</v>
      </c>
      <c r="F94" s="31">
        <v>1</v>
      </c>
      <c r="G94" s="4">
        <v>1</v>
      </c>
      <c r="H94" s="5">
        <v>0</v>
      </c>
      <c r="I94" s="5">
        <v>0</v>
      </c>
      <c r="J94" s="5">
        <f t="shared" si="4"/>
        <v>0</v>
      </c>
      <c r="K94" s="5">
        <f t="shared" si="5"/>
        <v>0</v>
      </c>
      <c r="L94" s="35"/>
      <c r="M94" s="4"/>
      <c r="N94" s="4"/>
      <c r="O94" s="4"/>
      <c r="P94" s="4"/>
      <c r="Q94" s="4"/>
      <c r="R94" s="4"/>
      <c r="S94" s="4"/>
      <c r="T94" s="4"/>
    </row>
    <row r="95" spans="1:20" s="1" customFormat="1" x14ac:dyDescent="0.25">
      <c r="A95" s="31">
        <v>90</v>
      </c>
      <c r="B95" s="33" t="s">
        <v>1413</v>
      </c>
      <c r="C95" s="34" t="s">
        <v>1414</v>
      </c>
      <c r="D95" s="31" t="s">
        <v>169</v>
      </c>
      <c r="E95" s="31" t="s">
        <v>1351</v>
      </c>
      <c r="F95" s="31">
        <v>2</v>
      </c>
      <c r="G95" s="4">
        <v>1</v>
      </c>
      <c r="H95" s="5">
        <v>0</v>
      </c>
      <c r="I95" s="5">
        <v>0</v>
      </c>
      <c r="J95" s="5">
        <f t="shared" si="4"/>
        <v>0</v>
      </c>
      <c r="K95" s="5">
        <f t="shared" si="5"/>
        <v>0</v>
      </c>
      <c r="L95" s="35"/>
      <c r="M95" s="4"/>
      <c r="N95" s="4"/>
      <c r="O95" s="4"/>
      <c r="P95" s="4"/>
      <c r="Q95" s="4"/>
      <c r="R95" s="4"/>
      <c r="S95" s="4"/>
      <c r="T95" s="4"/>
    </row>
    <row r="96" spans="1:20" s="1" customFormat="1" x14ac:dyDescent="0.25">
      <c r="A96" s="31">
        <v>91</v>
      </c>
      <c r="B96" s="33" t="s">
        <v>1415</v>
      </c>
      <c r="C96" s="34" t="s">
        <v>1416</v>
      </c>
      <c r="D96" s="31" t="s">
        <v>169</v>
      </c>
      <c r="E96" s="31" t="s">
        <v>1351</v>
      </c>
      <c r="F96" s="31">
        <v>2</v>
      </c>
      <c r="G96" s="4">
        <v>1</v>
      </c>
      <c r="H96" s="5">
        <v>0</v>
      </c>
      <c r="I96" s="5">
        <v>0</v>
      </c>
      <c r="J96" s="5">
        <f t="shared" si="4"/>
        <v>0</v>
      </c>
      <c r="K96" s="5">
        <f t="shared" si="5"/>
        <v>0</v>
      </c>
      <c r="L96" s="35"/>
      <c r="M96" s="4"/>
      <c r="N96" s="4"/>
      <c r="O96" s="4"/>
      <c r="P96" s="4"/>
      <c r="Q96" s="4"/>
      <c r="R96" s="4"/>
      <c r="S96" s="4"/>
      <c r="T96" s="4"/>
    </row>
    <row r="97" spans="1:20" s="1" customFormat="1" x14ac:dyDescent="0.25">
      <c r="A97" s="31">
        <v>92</v>
      </c>
      <c r="B97" s="33" t="s">
        <v>1417</v>
      </c>
      <c r="C97" s="34" t="s">
        <v>1418</v>
      </c>
      <c r="D97" s="31" t="s">
        <v>169</v>
      </c>
      <c r="E97" s="31" t="s">
        <v>1351</v>
      </c>
      <c r="F97" s="31">
        <v>2</v>
      </c>
      <c r="G97" s="4">
        <v>1</v>
      </c>
      <c r="H97" s="5">
        <v>0</v>
      </c>
      <c r="I97" s="5">
        <v>0</v>
      </c>
      <c r="J97" s="5">
        <f t="shared" si="4"/>
        <v>0</v>
      </c>
      <c r="K97" s="5">
        <f t="shared" si="5"/>
        <v>0</v>
      </c>
      <c r="L97" s="35"/>
      <c r="M97" s="4"/>
      <c r="N97" s="4"/>
      <c r="O97" s="4"/>
      <c r="P97" s="4"/>
      <c r="Q97" s="4"/>
      <c r="R97" s="4"/>
      <c r="S97" s="4"/>
      <c r="T97" s="4"/>
    </row>
    <row r="98" spans="1:20" s="1" customFormat="1" x14ac:dyDescent="0.25">
      <c r="A98" s="31">
        <v>93</v>
      </c>
      <c r="B98" s="33" t="s">
        <v>1419</v>
      </c>
      <c r="C98" s="34" t="s">
        <v>1420</v>
      </c>
      <c r="D98" s="31" t="s">
        <v>169</v>
      </c>
      <c r="E98" s="31" t="s">
        <v>1351</v>
      </c>
      <c r="F98" s="31">
        <v>2</v>
      </c>
      <c r="G98" s="4">
        <v>1</v>
      </c>
      <c r="H98" s="5">
        <v>0</v>
      </c>
      <c r="I98" s="5">
        <v>0</v>
      </c>
      <c r="J98" s="5">
        <f t="shared" si="4"/>
        <v>0</v>
      </c>
      <c r="K98" s="5">
        <f t="shared" si="5"/>
        <v>0</v>
      </c>
      <c r="L98" s="35"/>
      <c r="M98" s="4"/>
      <c r="N98" s="4"/>
      <c r="O98" s="4"/>
      <c r="P98" s="4"/>
      <c r="Q98" s="4"/>
      <c r="R98" s="4"/>
      <c r="S98" s="4"/>
      <c r="T98" s="4"/>
    </row>
    <row r="99" spans="1:20" s="1" customFormat="1" x14ac:dyDescent="0.25">
      <c r="A99" s="31">
        <v>94</v>
      </c>
      <c r="B99" s="33" t="s">
        <v>1421</v>
      </c>
      <c r="C99" s="34" t="s">
        <v>1422</v>
      </c>
      <c r="D99" s="31" t="s">
        <v>169</v>
      </c>
      <c r="E99" s="31" t="s">
        <v>1351</v>
      </c>
      <c r="F99" s="31">
        <v>2</v>
      </c>
      <c r="G99" s="4">
        <v>1</v>
      </c>
      <c r="H99" s="5">
        <v>0</v>
      </c>
      <c r="I99" s="5">
        <v>0</v>
      </c>
      <c r="J99" s="5">
        <f t="shared" si="4"/>
        <v>0</v>
      </c>
      <c r="K99" s="5">
        <f t="shared" si="5"/>
        <v>0</v>
      </c>
      <c r="L99" s="35"/>
      <c r="M99" s="4"/>
      <c r="N99" s="4"/>
      <c r="O99" s="4"/>
      <c r="P99" s="4"/>
      <c r="Q99" s="4"/>
      <c r="R99" s="4"/>
      <c r="S99" s="4"/>
      <c r="T99" s="4"/>
    </row>
    <row r="100" spans="1:20" s="1" customFormat="1" x14ac:dyDescent="0.25">
      <c r="A100" s="31">
        <v>95</v>
      </c>
      <c r="B100" s="33" t="s">
        <v>1423</v>
      </c>
      <c r="C100" s="34" t="s">
        <v>1424</v>
      </c>
      <c r="D100" s="31" t="s">
        <v>169</v>
      </c>
      <c r="E100" s="31" t="s">
        <v>1351</v>
      </c>
      <c r="F100" s="31">
        <v>2</v>
      </c>
      <c r="G100" s="4">
        <v>1</v>
      </c>
      <c r="H100" s="5">
        <v>0</v>
      </c>
      <c r="I100" s="5">
        <v>0</v>
      </c>
      <c r="J100" s="5">
        <f t="shared" si="4"/>
        <v>0</v>
      </c>
      <c r="K100" s="5">
        <f t="shared" si="5"/>
        <v>0</v>
      </c>
      <c r="L100" s="35"/>
      <c r="M100" s="4"/>
      <c r="N100" s="4"/>
      <c r="O100" s="4"/>
      <c r="P100" s="4"/>
      <c r="Q100" s="4"/>
      <c r="R100" s="4"/>
      <c r="S100" s="4"/>
      <c r="T100" s="4"/>
    </row>
    <row r="101" spans="1:20" s="1" customFormat="1" x14ac:dyDescent="0.25">
      <c r="A101" s="31">
        <v>96</v>
      </c>
      <c r="B101" s="33" t="s">
        <v>1425</v>
      </c>
      <c r="C101" s="34" t="s">
        <v>1426</v>
      </c>
      <c r="D101" s="31" t="s">
        <v>169</v>
      </c>
      <c r="E101" s="31" t="s">
        <v>1351</v>
      </c>
      <c r="F101" s="31">
        <v>2</v>
      </c>
      <c r="G101" s="4">
        <v>1</v>
      </c>
      <c r="H101" s="5">
        <v>0</v>
      </c>
      <c r="I101" s="5">
        <v>0</v>
      </c>
      <c r="J101" s="5">
        <f t="shared" si="4"/>
        <v>0</v>
      </c>
      <c r="K101" s="5">
        <f t="shared" si="5"/>
        <v>0</v>
      </c>
      <c r="L101" s="35"/>
      <c r="M101" s="4"/>
      <c r="N101" s="4"/>
      <c r="O101" s="4"/>
      <c r="P101" s="4"/>
      <c r="Q101" s="4"/>
      <c r="R101" s="4"/>
      <c r="S101" s="4"/>
      <c r="T101" s="4"/>
    </row>
    <row r="102" spans="1:20" s="1" customFormat="1" x14ac:dyDescent="0.25">
      <c r="A102" s="31">
        <v>97</v>
      </c>
      <c r="B102" s="33" t="s">
        <v>1427</v>
      </c>
      <c r="C102" s="34" t="s">
        <v>1428</v>
      </c>
      <c r="D102" s="31" t="s">
        <v>169</v>
      </c>
      <c r="E102" s="31" t="s">
        <v>1351</v>
      </c>
      <c r="F102" s="31">
        <v>2</v>
      </c>
      <c r="G102" s="4">
        <v>1</v>
      </c>
      <c r="H102" s="5">
        <v>0</v>
      </c>
      <c r="I102" s="5">
        <v>0</v>
      </c>
      <c r="J102" s="5">
        <f t="shared" si="4"/>
        <v>0</v>
      </c>
      <c r="K102" s="5">
        <f t="shared" si="5"/>
        <v>0</v>
      </c>
      <c r="L102" s="35"/>
      <c r="M102" s="4"/>
      <c r="N102" s="4"/>
      <c r="O102" s="4"/>
      <c r="P102" s="4"/>
      <c r="Q102" s="4"/>
      <c r="R102" s="4"/>
      <c r="S102" s="4"/>
      <c r="T102" s="4"/>
    </row>
    <row r="103" spans="1:20" s="1" customFormat="1" x14ac:dyDescent="0.25">
      <c r="A103" s="31">
        <v>98</v>
      </c>
      <c r="B103" s="33" t="s">
        <v>1429</v>
      </c>
      <c r="C103" s="34" t="s">
        <v>1430</v>
      </c>
      <c r="D103" s="31" t="s">
        <v>169</v>
      </c>
      <c r="E103" s="31" t="s">
        <v>1351</v>
      </c>
      <c r="F103" s="31">
        <v>2</v>
      </c>
      <c r="G103" s="4">
        <v>1</v>
      </c>
      <c r="H103" s="5">
        <v>0</v>
      </c>
      <c r="I103" s="5">
        <v>0</v>
      </c>
      <c r="J103" s="5">
        <f t="shared" si="4"/>
        <v>0</v>
      </c>
      <c r="K103" s="5">
        <f t="shared" si="5"/>
        <v>0</v>
      </c>
      <c r="L103" s="35"/>
      <c r="M103" s="4"/>
      <c r="N103" s="4"/>
      <c r="O103" s="4"/>
      <c r="P103" s="4"/>
      <c r="Q103" s="4"/>
      <c r="R103" s="4"/>
      <c r="S103" s="4"/>
      <c r="T103" s="4"/>
    </row>
    <row r="104" spans="1:20" s="1" customFormat="1" x14ac:dyDescent="0.25">
      <c r="A104" s="31">
        <v>99</v>
      </c>
      <c r="B104" s="33" t="s">
        <v>1431</v>
      </c>
      <c r="C104" s="34" t="s">
        <v>1432</v>
      </c>
      <c r="D104" s="31" t="s">
        <v>169</v>
      </c>
      <c r="E104" s="31" t="s">
        <v>1351</v>
      </c>
      <c r="F104" s="31">
        <v>2</v>
      </c>
      <c r="G104" s="4">
        <v>1</v>
      </c>
      <c r="H104" s="5">
        <v>0</v>
      </c>
      <c r="I104" s="5">
        <v>0</v>
      </c>
      <c r="J104" s="5">
        <f t="shared" si="4"/>
        <v>0</v>
      </c>
      <c r="K104" s="5">
        <f t="shared" si="5"/>
        <v>0</v>
      </c>
      <c r="L104" s="35"/>
      <c r="M104" s="4"/>
      <c r="N104" s="4"/>
      <c r="O104" s="4"/>
      <c r="P104" s="4"/>
      <c r="Q104" s="4"/>
      <c r="R104" s="4"/>
      <c r="S104" s="4"/>
      <c r="T104" s="4"/>
    </row>
    <row r="105" spans="1:20" s="1" customFormat="1" x14ac:dyDescent="0.25">
      <c r="A105" s="31">
        <v>100</v>
      </c>
      <c r="B105" s="33" t="s">
        <v>1433</v>
      </c>
      <c r="C105" s="34" t="s">
        <v>1434</v>
      </c>
      <c r="D105" s="31" t="s">
        <v>169</v>
      </c>
      <c r="E105" s="31" t="s">
        <v>1351</v>
      </c>
      <c r="F105" s="31">
        <v>7</v>
      </c>
      <c r="G105" s="4">
        <v>1</v>
      </c>
      <c r="H105" s="5">
        <v>0</v>
      </c>
      <c r="I105" s="5">
        <v>0</v>
      </c>
      <c r="J105" s="5">
        <f t="shared" si="4"/>
        <v>0</v>
      </c>
      <c r="K105" s="5">
        <f t="shared" si="5"/>
        <v>0</v>
      </c>
      <c r="L105" s="35"/>
      <c r="M105" s="4"/>
      <c r="N105" s="4"/>
      <c r="O105" s="4"/>
      <c r="P105" s="4"/>
      <c r="Q105" s="4"/>
      <c r="R105" s="4"/>
      <c r="S105" s="4"/>
      <c r="T105" s="4"/>
    </row>
    <row r="106" spans="1:20" s="1" customFormat="1" x14ac:dyDescent="0.25">
      <c r="A106" s="31">
        <v>101</v>
      </c>
      <c r="B106" s="33" t="s">
        <v>1435</v>
      </c>
      <c r="C106" s="34" t="s">
        <v>1436</v>
      </c>
      <c r="D106" s="31" t="s">
        <v>169</v>
      </c>
      <c r="E106" s="31" t="s">
        <v>1351</v>
      </c>
      <c r="F106" s="31">
        <v>12</v>
      </c>
      <c r="G106" s="4">
        <v>1</v>
      </c>
      <c r="H106" s="5">
        <v>0</v>
      </c>
      <c r="I106" s="5">
        <v>0</v>
      </c>
      <c r="J106" s="5">
        <f t="shared" si="4"/>
        <v>0</v>
      </c>
      <c r="K106" s="5">
        <f t="shared" si="5"/>
        <v>0</v>
      </c>
      <c r="L106" s="35"/>
      <c r="M106" s="4"/>
      <c r="N106" s="4"/>
      <c r="O106" s="4"/>
      <c r="P106" s="4"/>
      <c r="Q106" s="4"/>
      <c r="R106" s="4"/>
      <c r="S106" s="4"/>
      <c r="T106" s="4"/>
    </row>
    <row r="107" spans="1:20" s="1" customFormat="1" x14ac:dyDescent="0.25">
      <c r="A107" s="31">
        <v>102</v>
      </c>
      <c r="B107" s="33" t="s">
        <v>1437</v>
      </c>
      <c r="C107" s="34" t="s">
        <v>1438</v>
      </c>
      <c r="D107" s="31" t="s">
        <v>169</v>
      </c>
      <c r="E107" s="31" t="s">
        <v>1351</v>
      </c>
      <c r="F107" s="31">
        <v>9</v>
      </c>
      <c r="G107" s="4">
        <v>1</v>
      </c>
      <c r="H107" s="5">
        <v>0</v>
      </c>
      <c r="I107" s="5">
        <v>0</v>
      </c>
      <c r="J107" s="5">
        <f t="shared" si="4"/>
        <v>0</v>
      </c>
      <c r="K107" s="5">
        <f t="shared" si="5"/>
        <v>0</v>
      </c>
      <c r="L107" s="35"/>
      <c r="M107" s="4"/>
      <c r="N107" s="4"/>
      <c r="O107" s="4"/>
      <c r="P107" s="4"/>
      <c r="Q107" s="4"/>
      <c r="R107" s="4"/>
      <c r="S107" s="4"/>
      <c r="T107" s="4"/>
    </row>
    <row r="108" spans="1:20" s="1" customFormat="1" x14ac:dyDescent="0.25">
      <c r="A108" s="31">
        <v>103</v>
      </c>
      <c r="B108" s="33" t="s">
        <v>1439</v>
      </c>
      <c r="C108" s="34" t="s">
        <v>1440</v>
      </c>
      <c r="D108" s="31" t="s">
        <v>169</v>
      </c>
      <c r="E108" s="31" t="s">
        <v>1351</v>
      </c>
      <c r="F108" s="31">
        <v>28</v>
      </c>
      <c r="G108" s="4">
        <v>1</v>
      </c>
      <c r="H108" s="5">
        <v>0</v>
      </c>
      <c r="I108" s="5">
        <v>0</v>
      </c>
      <c r="J108" s="5">
        <f t="shared" si="4"/>
        <v>0</v>
      </c>
      <c r="K108" s="5">
        <f t="shared" si="5"/>
        <v>0</v>
      </c>
      <c r="L108" s="35"/>
      <c r="M108" s="4"/>
      <c r="N108" s="4"/>
      <c r="O108" s="4"/>
      <c r="P108" s="4"/>
      <c r="Q108" s="4"/>
      <c r="R108" s="4"/>
      <c r="S108" s="4"/>
      <c r="T108" s="4"/>
    </row>
    <row r="109" spans="1:20" s="1" customFormat="1" x14ac:dyDescent="0.25">
      <c r="A109" s="31">
        <v>104</v>
      </c>
      <c r="B109" s="33" t="s">
        <v>1441</v>
      </c>
      <c r="C109" s="34" t="s">
        <v>1442</v>
      </c>
      <c r="D109" s="31" t="s">
        <v>169</v>
      </c>
      <c r="E109" s="31" t="s">
        <v>1351</v>
      </c>
      <c r="F109" s="31">
        <v>68</v>
      </c>
      <c r="G109" s="4">
        <v>1</v>
      </c>
      <c r="H109" s="5">
        <v>0</v>
      </c>
      <c r="I109" s="5">
        <v>0</v>
      </c>
      <c r="J109" s="5">
        <f t="shared" si="4"/>
        <v>0</v>
      </c>
      <c r="K109" s="5">
        <f t="shared" si="5"/>
        <v>0</v>
      </c>
      <c r="L109" s="35"/>
      <c r="M109" s="4"/>
      <c r="N109" s="4"/>
      <c r="O109" s="4"/>
      <c r="P109" s="4"/>
      <c r="Q109" s="4"/>
      <c r="R109" s="4"/>
      <c r="S109" s="4"/>
      <c r="T109" s="4"/>
    </row>
    <row r="110" spans="1:20" s="1" customFormat="1" x14ac:dyDescent="0.25">
      <c r="A110" s="31">
        <v>105</v>
      </c>
      <c r="B110" s="33" t="s">
        <v>1443</v>
      </c>
      <c r="C110" s="34" t="s">
        <v>1444</v>
      </c>
      <c r="D110" s="31" t="s">
        <v>169</v>
      </c>
      <c r="E110" s="31" t="s">
        <v>1351</v>
      </c>
      <c r="F110" s="31">
        <v>300</v>
      </c>
      <c r="G110" s="4">
        <v>1</v>
      </c>
      <c r="H110" s="5">
        <v>0</v>
      </c>
      <c r="I110" s="5">
        <v>0</v>
      </c>
      <c r="J110" s="5">
        <f t="shared" si="4"/>
        <v>0</v>
      </c>
      <c r="K110" s="5">
        <f t="shared" si="5"/>
        <v>0</v>
      </c>
      <c r="L110" s="35"/>
      <c r="M110" s="4"/>
      <c r="N110" s="4"/>
      <c r="O110" s="4"/>
      <c r="P110" s="4"/>
      <c r="Q110" s="4"/>
      <c r="R110" s="4"/>
      <c r="S110" s="4"/>
      <c r="T110" s="4"/>
    </row>
    <row r="111" spans="1:20" s="1" customFormat="1" x14ac:dyDescent="0.25">
      <c r="A111" s="31">
        <v>106</v>
      </c>
      <c r="B111" s="33" t="s">
        <v>1443</v>
      </c>
      <c r="C111" s="34" t="s">
        <v>1445</v>
      </c>
      <c r="D111" s="31" t="s">
        <v>169</v>
      </c>
      <c r="E111" s="31" t="s">
        <v>1351</v>
      </c>
      <c r="F111" s="31">
        <v>300</v>
      </c>
      <c r="G111" s="4">
        <v>1</v>
      </c>
      <c r="H111" s="5">
        <v>0</v>
      </c>
      <c r="I111" s="5">
        <v>0</v>
      </c>
      <c r="J111" s="5">
        <f t="shared" si="4"/>
        <v>0</v>
      </c>
      <c r="K111" s="5">
        <f t="shared" si="5"/>
        <v>0</v>
      </c>
      <c r="L111" s="35"/>
      <c r="M111" s="4"/>
      <c r="N111" s="4"/>
      <c r="O111" s="4"/>
      <c r="P111" s="4"/>
      <c r="Q111" s="4"/>
      <c r="R111" s="4"/>
      <c r="S111" s="4"/>
      <c r="T111" s="4"/>
    </row>
    <row r="112" spans="1:20" s="1" customFormat="1" x14ac:dyDescent="0.25">
      <c r="A112" s="31">
        <v>107</v>
      </c>
      <c r="B112" s="33" t="s">
        <v>1446</v>
      </c>
      <c r="C112" s="34" t="s">
        <v>1447</v>
      </c>
      <c r="D112" s="31" t="s">
        <v>169</v>
      </c>
      <c r="E112" s="31" t="s">
        <v>1351</v>
      </c>
      <c r="F112" s="31">
        <v>200</v>
      </c>
      <c r="G112" s="4">
        <v>1</v>
      </c>
      <c r="H112" s="5">
        <v>0</v>
      </c>
      <c r="I112" s="5">
        <v>0</v>
      </c>
      <c r="J112" s="5">
        <f t="shared" si="4"/>
        <v>0</v>
      </c>
      <c r="K112" s="5">
        <f t="shared" si="5"/>
        <v>0</v>
      </c>
      <c r="L112" s="35"/>
      <c r="M112" s="4"/>
      <c r="N112" s="4"/>
      <c r="O112" s="4"/>
      <c r="P112" s="4"/>
      <c r="Q112" s="4"/>
      <c r="R112" s="4"/>
      <c r="S112" s="4"/>
      <c r="T112" s="4"/>
    </row>
    <row r="113" spans="1:20" s="1" customFormat="1" x14ac:dyDescent="0.25">
      <c r="A113" s="31">
        <v>108</v>
      </c>
      <c r="B113" s="33" t="s">
        <v>1448</v>
      </c>
      <c r="C113" s="34" t="s">
        <v>1449</v>
      </c>
      <c r="D113" s="31" t="s">
        <v>169</v>
      </c>
      <c r="E113" s="31" t="s">
        <v>1351</v>
      </c>
      <c r="F113" s="31">
        <v>1</v>
      </c>
      <c r="G113" s="4">
        <v>1</v>
      </c>
      <c r="H113" s="5">
        <v>0</v>
      </c>
      <c r="I113" s="5">
        <v>0</v>
      </c>
      <c r="J113" s="5">
        <f t="shared" si="4"/>
        <v>0</v>
      </c>
      <c r="K113" s="5">
        <f t="shared" si="5"/>
        <v>0</v>
      </c>
      <c r="L113" s="35"/>
      <c r="M113" s="4"/>
      <c r="N113" s="4"/>
      <c r="O113" s="4"/>
      <c r="P113" s="4"/>
      <c r="Q113" s="4"/>
      <c r="R113" s="4"/>
      <c r="S113" s="4"/>
      <c r="T113" s="4"/>
    </row>
    <row r="114" spans="1:20" s="1" customFormat="1" ht="30" x14ac:dyDescent="0.25">
      <c r="A114" s="31">
        <v>109</v>
      </c>
      <c r="B114" s="33" t="s">
        <v>1450</v>
      </c>
      <c r="C114" s="34" t="s">
        <v>1451</v>
      </c>
      <c r="D114" s="31" t="s">
        <v>169</v>
      </c>
      <c r="E114" s="31" t="s">
        <v>1351</v>
      </c>
      <c r="F114" s="31">
        <v>1</v>
      </c>
      <c r="G114" s="4">
        <v>1</v>
      </c>
      <c r="H114" s="5">
        <v>0</v>
      </c>
      <c r="I114" s="5">
        <v>0</v>
      </c>
      <c r="J114" s="5">
        <f t="shared" si="4"/>
        <v>0</v>
      </c>
      <c r="K114" s="5">
        <f t="shared" si="5"/>
        <v>0</v>
      </c>
      <c r="L114" s="35"/>
      <c r="M114" s="4"/>
      <c r="N114" s="4"/>
      <c r="O114" s="4"/>
      <c r="P114" s="4"/>
      <c r="Q114" s="4"/>
      <c r="R114" s="4"/>
      <c r="S114" s="4"/>
      <c r="T114" s="4"/>
    </row>
    <row r="115" spans="1:20" s="1" customFormat="1" ht="30" x14ac:dyDescent="0.25">
      <c r="A115" s="31">
        <v>110</v>
      </c>
      <c r="B115" s="33" t="s">
        <v>1452</v>
      </c>
      <c r="C115" s="34" t="s">
        <v>1453</v>
      </c>
      <c r="D115" s="31" t="s">
        <v>169</v>
      </c>
      <c r="E115" s="31" t="s">
        <v>1351</v>
      </c>
      <c r="F115" s="31">
        <v>1</v>
      </c>
      <c r="G115" s="4">
        <v>1</v>
      </c>
      <c r="H115" s="5">
        <v>0</v>
      </c>
      <c r="I115" s="5">
        <v>0</v>
      </c>
      <c r="J115" s="5">
        <f t="shared" si="4"/>
        <v>0</v>
      </c>
      <c r="K115" s="5">
        <f t="shared" si="5"/>
        <v>0</v>
      </c>
      <c r="L115" s="35"/>
      <c r="M115" s="4"/>
      <c r="N115" s="4"/>
      <c r="O115" s="4"/>
      <c r="P115" s="4"/>
      <c r="Q115" s="4"/>
      <c r="R115" s="4"/>
      <c r="S115" s="4"/>
      <c r="T115" s="4"/>
    </row>
    <row r="116" spans="1:20" s="1" customFormat="1" ht="30" x14ac:dyDescent="0.25">
      <c r="A116" s="31">
        <v>111</v>
      </c>
      <c r="B116" s="33" t="s">
        <v>1454</v>
      </c>
      <c r="C116" s="34" t="s">
        <v>1455</v>
      </c>
      <c r="D116" s="31" t="s">
        <v>169</v>
      </c>
      <c r="E116" s="31" t="s">
        <v>1351</v>
      </c>
      <c r="F116" s="31">
        <v>1</v>
      </c>
      <c r="G116" s="4">
        <v>1</v>
      </c>
      <c r="H116" s="5">
        <v>0</v>
      </c>
      <c r="I116" s="5">
        <v>0</v>
      </c>
      <c r="J116" s="5">
        <f t="shared" si="4"/>
        <v>0</v>
      </c>
      <c r="K116" s="5">
        <f t="shared" si="5"/>
        <v>0</v>
      </c>
      <c r="L116" s="35"/>
      <c r="M116" s="4"/>
      <c r="N116" s="4"/>
      <c r="O116" s="4"/>
      <c r="P116" s="4"/>
      <c r="Q116" s="4"/>
      <c r="R116" s="4"/>
      <c r="S116" s="4"/>
      <c r="T116" s="4"/>
    </row>
    <row r="117" spans="1:20" s="1" customFormat="1" ht="30" x14ac:dyDescent="0.25">
      <c r="A117" s="31">
        <v>112</v>
      </c>
      <c r="B117" s="33" t="s">
        <v>1456</v>
      </c>
      <c r="C117" s="34" t="s">
        <v>1457</v>
      </c>
      <c r="D117" s="31" t="s">
        <v>169</v>
      </c>
      <c r="E117" s="31" t="s">
        <v>1351</v>
      </c>
      <c r="F117" s="31">
        <v>1</v>
      </c>
      <c r="G117" s="4">
        <v>1</v>
      </c>
      <c r="H117" s="5">
        <v>0</v>
      </c>
      <c r="I117" s="5">
        <v>0</v>
      </c>
      <c r="J117" s="5">
        <f t="shared" si="4"/>
        <v>0</v>
      </c>
      <c r="K117" s="5">
        <f t="shared" si="5"/>
        <v>0</v>
      </c>
      <c r="L117" s="35"/>
      <c r="M117" s="4"/>
      <c r="N117" s="4"/>
      <c r="O117" s="4"/>
      <c r="P117" s="4"/>
      <c r="Q117" s="4"/>
      <c r="R117" s="4"/>
      <c r="S117" s="4"/>
      <c r="T117" s="4"/>
    </row>
    <row r="118" spans="1:20" s="1" customFormat="1" ht="30" x14ac:dyDescent="0.25">
      <c r="A118" s="31">
        <v>113</v>
      </c>
      <c r="B118" s="33" t="s">
        <v>1456</v>
      </c>
      <c r="C118" s="34" t="s">
        <v>1458</v>
      </c>
      <c r="D118" s="31" t="s">
        <v>169</v>
      </c>
      <c r="E118" s="31" t="s">
        <v>1351</v>
      </c>
      <c r="F118" s="31">
        <v>1</v>
      </c>
      <c r="G118" s="4">
        <v>1</v>
      </c>
      <c r="H118" s="5">
        <v>0</v>
      </c>
      <c r="I118" s="5">
        <v>0</v>
      </c>
      <c r="J118" s="5">
        <f t="shared" si="4"/>
        <v>0</v>
      </c>
      <c r="K118" s="5">
        <f t="shared" si="5"/>
        <v>0</v>
      </c>
      <c r="L118" s="35"/>
      <c r="M118" s="4"/>
      <c r="N118" s="4"/>
      <c r="O118" s="4"/>
      <c r="P118" s="4"/>
      <c r="Q118" s="4"/>
      <c r="R118" s="4"/>
      <c r="S118" s="4"/>
      <c r="T118" s="4"/>
    </row>
    <row r="119" spans="1:20" s="1" customFormat="1" ht="30" x14ac:dyDescent="0.25">
      <c r="A119" s="31">
        <v>114</v>
      </c>
      <c r="B119" s="33" t="s">
        <v>1459</v>
      </c>
      <c r="C119" s="34" t="s">
        <v>1460</v>
      </c>
      <c r="D119" s="31" t="s">
        <v>169</v>
      </c>
      <c r="E119" s="31" t="s">
        <v>1351</v>
      </c>
      <c r="F119" s="31">
        <v>1</v>
      </c>
      <c r="G119" s="4">
        <v>1</v>
      </c>
      <c r="H119" s="5">
        <v>0</v>
      </c>
      <c r="I119" s="5">
        <v>0</v>
      </c>
      <c r="J119" s="5">
        <f t="shared" si="4"/>
        <v>0</v>
      </c>
      <c r="K119" s="5">
        <f t="shared" si="5"/>
        <v>0</v>
      </c>
      <c r="L119" s="35"/>
      <c r="M119" s="4"/>
      <c r="N119" s="4"/>
      <c r="O119" s="4"/>
      <c r="P119" s="4"/>
      <c r="Q119" s="4"/>
      <c r="R119" s="4"/>
      <c r="S119" s="4"/>
      <c r="T119" s="4"/>
    </row>
    <row r="120" spans="1:20" s="1" customFormat="1" ht="30" x14ac:dyDescent="0.25">
      <c r="A120" s="31">
        <v>115</v>
      </c>
      <c r="B120" s="33" t="s">
        <v>1461</v>
      </c>
      <c r="C120" s="34" t="s">
        <v>1462</v>
      </c>
      <c r="D120" s="31" t="s">
        <v>169</v>
      </c>
      <c r="E120" s="31" t="s">
        <v>1351</v>
      </c>
      <c r="F120" s="31">
        <v>1</v>
      </c>
      <c r="G120" s="4">
        <v>1</v>
      </c>
      <c r="H120" s="5">
        <v>0</v>
      </c>
      <c r="I120" s="5">
        <v>0</v>
      </c>
      <c r="J120" s="5">
        <f t="shared" si="4"/>
        <v>0</v>
      </c>
      <c r="K120" s="5">
        <f t="shared" si="5"/>
        <v>0</v>
      </c>
      <c r="L120" s="35"/>
      <c r="M120" s="4"/>
      <c r="N120" s="4"/>
      <c r="O120" s="4"/>
      <c r="P120" s="4"/>
      <c r="Q120" s="4"/>
      <c r="R120" s="4"/>
      <c r="S120" s="4"/>
      <c r="T120" s="4"/>
    </row>
    <row r="121" spans="1:20" s="1" customFormat="1" ht="30" x14ac:dyDescent="0.25">
      <c r="A121" s="31">
        <v>116</v>
      </c>
      <c r="B121" s="33">
        <v>300120276</v>
      </c>
      <c r="C121" s="34" t="s">
        <v>1463</v>
      </c>
      <c r="D121" s="31" t="s">
        <v>169</v>
      </c>
      <c r="E121" s="31" t="s">
        <v>1351</v>
      </c>
      <c r="F121" s="31">
        <v>10</v>
      </c>
      <c r="G121" s="4">
        <v>1</v>
      </c>
      <c r="H121" s="5">
        <v>0</v>
      </c>
      <c r="I121" s="5">
        <v>0</v>
      </c>
      <c r="J121" s="5">
        <f t="shared" si="4"/>
        <v>0</v>
      </c>
      <c r="K121" s="5">
        <f t="shared" si="5"/>
        <v>0</v>
      </c>
      <c r="L121" s="35"/>
      <c r="M121" s="4"/>
      <c r="N121" s="4"/>
      <c r="O121" s="4"/>
      <c r="P121" s="4"/>
      <c r="Q121" s="4"/>
      <c r="R121" s="4"/>
      <c r="S121" s="4"/>
      <c r="T121" s="4"/>
    </row>
    <row r="122" spans="1:20" s="1" customFormat="1" ht="30" x14ac:dyDescent="0.25">
      <c r="A122" s="31">
        <v>117</v>
      </c>
      <c r="B122" s="33" t="s">
        <v>1464</v>
      </c>
      <c r="C122" s="34" t="s">
        <v>1465</v>
      </c>
      <c r="D122" s="31" t="s">
        <v>169</v>
      </c>
      <c r="E122" s="31" t="s">
        <v>1351</v>
      </c>
      <c r="F122" s="31">
        <v>2</v>
      </c>
      <c r="G122" s="4">
        <v>1</v>
      </c>
      <c r="H122" s="5">
        <v>0</v>
      </c>
      <c r="I122" s="5">
        <v>0</v>
      </c>
      <c r="J122" s="5">
        <f t="shared" si="4"/>
        <v>0</v>
      </c>
      <c r="K122" s="5">
        <f t="shared" si="5"/>
        <v>0</v>
      </c>
      <c r="L122" s="35"/>
      <c r="M122" s="4"/>
      <c r="N122" s="4"/>
      <c r="O122" s="4"/>
      <c r="P122" s="4"/>
      <c r="Q122" s="4"/>
      <c r="R122" s="4"/>
      <c r="S122" s="4"/>
      <c r="T122" s="4"/>
    </row>
    <row r="123" spans="1:20" s="1" customFormat="1" ht="30" x14ac:dyDescent="0.25">
      <c r="A123" s="31">
        <v>118</v>
      </c>
      <c r="B123" s="33" t="s">
        <v>1466</v>
      </c>
      <c r="C123" s="34" t="s">
        <v>1467</v>
      </c>
      <c r="D123" s="31" t="s">
        <v>169</v>
      </c>
      <c r="E123" s="31" t="s">
        <v>1351</v>
      </c>
      <c r="F123" s="31">
        <v>2</v>
      </c>
      <c r="G123" s="4">
        <v>1</v>
      </c>
      <c r="H123" s="5">
        <v>0</v>
      </c>
      <c r="I123" s="5">
        <v>0</v>
      </c>
      <c r="J123" s="5">
        <f t="shared" si="4"/>
        <v>0</v>
      </c>
      <c r="K123" s="5">
        <f t="shared" si="5"/>
        <v>0</v>
      </c>
      <c r="L123" s="35"/>
      <c r="M123" s="4"/>
      <c r="N123" s="4"/>
      <c r="O123" s="4"/>
      <c r="P123" s="4"/>
      <c r="Q123" s="4"/>
      <c r="R123" s="4"/>
      <c r="S123" s="4"/>
      <c r="T123" s="4"/>
    </row>
    <row r="124" spans="1:20" s="1" customFormat="1" ht="30" x14ac:dyDescent="0.25">
      <c r="A124" s="31">
        <v>119</v>
      </c>
      <c r="B124" s="33" t="s">
        <v>1468</v>
      </c>
      <c r="C124" s="34" t="s">
        <v>1469</v>
      </c>
      <c r="D124" s="31" t="s">
        <v>169</v>
      </c>
      <c r="E124" s="31" t="s">
        <v>1351</v>
      </c>
      <c r="F124" s="31">
        <v>2</v>
      </c>
      <c r="G124" s="4">
        <v>1</v>
      </c>
      <c r="H124" s="5">
        <v>0</v>
      </c>
      <c r="I124" s="5">
        <v>0</v>
      </c>
      <c r="J124" s="5">
        <f t="shared" si="4"/>
        <v>0</v>
      </c>
      <c r="K124" s="5">
        <f t="shared" si="5"/>
        <v>0</v>
      </c>
      <c r="L124" s="35"/>
      <c r="M124" s="4"/>
      <c r="N124" s="4"/>
      <c r="O124" s="4"/>
      <c r="P124" s="4"/>
      <c r="Q124" s="4"/>
      <c r="R124" s="4"/>
      <c r="S124" s="4"/>
      <c r="T124" s="4"/>
    </row>
    <row r="125" spans="1:20" s="1" customFormat="1" ht="30" x14ac:dyDescent="0.25">
      <c r="A125" s="31">
        <v>120</v>
      </c>
      <c r="B125" s="33" t="s">
        <v>1470</v>
      </c>
      <c r="C125" s="34" t="s">
        <v>1471</v>
      </c>
      <c r="D125" s="31" t="s">
        <v>169</v>
      </c>
      <c r="E125" s="31" t="s">
        <v>1351</v>
      </c>
      <c r="F125" s="31">
        <v>2</v>
      </c>
      <c r="G125" s="4">
        <v>1</v>
      </c>
      <c r="H125" s="5">
        <v>0</v>
      </c>
      <c r="I125" s="5">
        <v>0</v>
      </c>
      <c r="J125" s="5">
        <f t="shared" si="4"/>
        <v>0</v>
      </c>
      <c r="K125" s="5">
        <f t="shared" si="5"/>
        <v>0</v>
      </c>
      <c r="L125" s="35"/>
      <c r="M125" s="4"/>
      <c r="N125" s="4"/>
      <c r="O125" s="4"/>
      <c r="P125" s="4"/>
      <c r="Q125" s="4"/>
      <c r="R125" s="4"/>
      <c r="S125" s="4"/>
      <c r="T125" s="4"/>
    </row>
    <row r="126" spans="1:20" s="1" customFormat="1" ht="30" x14ac:dyDescent="0.25">
      <c r="A126" s="31">
        <v>121</v>
      </c>
      <c r="B126" s="33" t="s">
        <v>1472</v>
      </c>
      <c r="C126" s="34" t="s">
        <v>1473</v>
      </c>
      <c r="D126" s="31" t="s">
        <v>169</v>
      </c>
      <c r="E126" s="31" t="s">
        <v>1351</v>
      </c>
      <c r="F126" s="31">
        <v>2</v>
      </c>
      <c r="G126" s="4">
        <v>1</v>
      </c>
      <c r="H126" s="5">
        <v>0</v>
      </c>
      <c r="I126" s="5">
        <v>0</v>
      </c>
      <c r="J126" s="5">
        <f t="shared" si="4"/>
        <v>0</v>
      </c>
      <c r="K126" s="5">
        <f t="shared" si="5"/>
        <v>0</v>
      </c>
      <c r="L126" s="35"/>
      <c r="M126" s="4"/>
      <c r="N126" s="4"/>
      <c r="O126" s="4"/>
      <c r="P126" s="4"/>
      <c r="Q126" s="4"/>
      <c r="R126" s="4"/>
      <c r="S126" s="4"/>
      <c r="T126" s="4"/>
    </row>
    <row r="127" spans="1:20" s="1" customFormat="1" ht="30" x14ac:dyDescent="0.25">
      <c r="A127" s="31">
        <v>122</v>
      </c>
      <c r="B127" s="33" t="s">
        <v>1474</v>
      </c>
      <c r="C127" s="34" t="s">
        <v>1475</v>
      </c>
      <c r="D127" s="31" t="s">
        <v>169</v>
      </c>
      <c r="E127" s="31" t="s">
        <v>1351</v>
      </c>
      <c r="F127" s="31">
        <v>2</v>
      </c>
      <c r="G127" s="4">
        <v>1</v>
      </c>
      <c r="H127" s="5">
        <v>0</v>
      </c>
      <c r="I127" s="5">
        <v>0</v>
      </c>
      <c r="J127" s="5">
        <f t="shared" si="4"/>
        <v>0</v>
      </c>
      <c r="K127" s="5">
        <f t="shared" si="5"/>
        <v>0</v>
      </c>
      <c r="L127" s="35"/>
      <c r="M127" s="4"/>
      <c r="N127" s="4"/>
      <c r="O127" s="4"/>
      <c r="P127" s="4"/>
      <c r="Q127" s="4"/>
      <c r="R127" s="4"/>
      <c r="S127" s="4"/>
      <c r="T127" s="4"/>
    </row>
    <row r="128" spans="1:20" s="1" customFormat="1" ht="30" x14ac:dyDescent="0.25">
      <c r="A128" s="31">
        <v>123</v>
      </c>
      <c r="B128" s="33" t="s">
        <v>1476</v>
      </c>
      <c r="C128" s="34" t="s">
        <v>1477</v>
      </c>
      <c r="D128" s="31" t="s">
        <v>169</v>
      </c>
      <c r="E128" s="31" t="s">
        <v>1351</v>
      </c>
      <c r="F128" s="31">
        <v>2</v>
      </c>
      <c r="G128" s="4">
        <v>1</v>
      </c>
      <c r="H128" s="5">
        <v>0</v>
      </c>
      <c r="I128" s="5">
        <v>0</v>
      </c>
      <c r="J128" s="5">
        <f t="shared" si="4"/>
        <v>0</v>
      </c>
      <c r="K128" s="5">
        <f t="shared" si="5"/>
        <v>0</v>
      </c>
      <c r="L128" s="35"/>
      <c r="M128" s="4"/>
      <c r="N128" s="4"/>
      <c r="O128" s="4"/>
      <c r="P128" s="4"/>
      <c r="Q128" s="4"/>
      <c r="R128" s="4"/>
      <c r="S128" s="4"/>
      <c r="T128" s="4"/>
    </row>
    <row r="129" spans="1:20" s="1" customFormat="1" ht="30" x14ac:dyDescent="0.25">
      <c r="A129" s="31">
        <v>124</v>
      </c>
      <c r="B129" s="33" t="s">
        <v>1478</v>
      </c>
      <c r="C129" s="34" t="s">
        <v>1479</v>
      </c>
      <c r="D129" s="31" t="s">
        <v>169</v>
      </c>
      <c r="E129" s="31" t="s">
        <v>1351</v>
      </c>
      <c r="F129" s="31">
        <v>2</v>
      </c>
      <c r="G129" s="4">
        <v>1</v>
      </c>
      <c r="H129" s="5">
        <v>0</v>
      </c>
      <c r="I129" s="5">
        <v>0</v>
      </c>
      <c r="J129" s="5">
        <f t="shared" si="4"/>
        <v>0</v>
      </c>
      <c r="K129" s="5">
        <f t="shared" si="5"/>
        <v>0</v>
      </c>
      <c r="L129" s="35"/>
      <c r="M129" s="4"/>
      <c r="N129" s="4"/>
      <c r="O129" s="4"/>
      <c r="P129" s="4"/>
      <c r="Q129" s="4"/>
      <c r="R129" s="4"/>
      <c r="S129" s="4"/>
      <c r="T129" s="4"/>
    </row>
    <row r="130" spans="1:20" s="1" customFormat="1" x14ac:dyDescent="0.25">
      <c r="A130" s="31">
        <v>125</v>
      </c>
      <c r="B130" s="33" t="s">
        <v>1480</v>
      </c>
      <c r="C130" s="34" t="s">
        <v>1481</v>
      </c>
      <c r="D130" s="31" t="s">
        <v>169</v>
      </c>
      <c r="E130" s="31" t="s">
        <v>1351</v>
      </c>
      <c r="F130" s="31">
        <v>20</v>
      </c>
      <c r="G130" s="4">
        <v>1</v>
      </c>
      <c r="H130" s="5">
        <v>0</v>
      </c>
      <c r="I130" s="5">
        <v>0</v>
      </c>
      <c r="J130" s="5">
        <f t="shared" si="4"/>
        <v>0</v>
      </c>
      <c r="K130" s="5">
        <f t="shared" si="5"/>
        <v>0</v>
      </c>
      <c r="L130" s="35"/>
      <c r="M130" s="4"/>
      <c r="N130" s="4"/>
      <c r="O130" s="4"/>
      <c r="P130" s="4"/>
      <c r="Q130" s="4"/>
      <c r="R130" s="4"/>
      <c r="S130" s="4"/>
      <c r="T130" s="4"/>
    </row>
    <row r="131" spans="1:20" s="1" customFormat="1" x14ac:dyDescent="0.25">
      <c r="A131" s="31">
        <v>126</v>
      </c>
      <c r="B131" s="33">
        <v>300102156</v>
      </c>
      <c r="C131" s="34" t="s">
        <v>1482</v>
      </c>
      <c r="D131" s="31" t="s">
        <v>169</v>
      </c>
      <c r="E131" s="31" t="s">
        <v>1351</v>
      </c>
      <c r="F131" s="31">
        <v>10</v>
      </c>
      <c r="G131" s="4">
        <v>1</v>
      </c>
      <c r="H131" s="5">
        <v>0</v>
      </c>
      <c r="I131" s="5">
        <v>0</v>
      </c>
      <c r="J131" s="5">
        <f t="shared" si="4"/>
        <v>0</v>
      </c>
      <c r="K131" s="5">
        <f t="shared" si="5"/>
        <v>0</v>
      </c>
      <c r="L131" s="35"/>
      <c r="M131" s="4"/>
      <c r="N131" s="4"/>
      <c r="O131" s="4"/>
      <c r="P131" s="4"/>
      <c r="Q131" s="4"/>
      <c r="R131" s="4"/>
      <c r="S131" s="4"/>
      <c r="T131" s="4"/>
    </row>
    <row r="132" spans="1:20" s="1" customFormat="1" ht="30" x14ac:dyDescent="0.25">
      <c r="A132" s="31">
        <v>127</v>
      </c>
      <c r="B132" s="33">
        <v>300302057</v>
      </c>
      <c r="C132" s="31" t="s">
        <v>1483</v>
      </c>
      <c r="D132" s="31" t="s">
        <v>169</v>
      </c>
      <c r="E132" s="31" t="s">
        <v>1387</v>
      </c>
      <c r="F132" s="31">
        <v>2</v>
      </c>
      <c r="G132" s="4">
        <v>1</v>
      </c>
      <c r="H132" s="5">
        <v>0</v>
      </c>
      <c r="I132" s="5">
        <v>0</v>
      </c>
      <c r="J132" s="5">
        <f t="shared" si="4"/>
        <v>0</v>
      </c>
      <c r="K132" s="5">
        <f t="shared" si="5"/>
        <v>0</v>
      </c>
      <c r="L132" s="35"/>
      <c r="M132" s="4"/>
      <c r="N132" s="4"/>
      <c r="O132" s="4"/>
      <c r="P132" s="4"/>
      <c r="Q132" s="4"/>
      <c r="R132" s="4"/>
      <c r="S132" s="4"/>
      <c r="T132" s="4"/>
    </row>
    <row r="133" spans="1:20" s="1" customFormat="1" x14ac:dyDescent="0.25">
      <c r="A133" s="31">
        <v>128</v>
      </c>
      <c r="B133" s="33">
        <v>300101082</v>
      </c>
      <c r="C133" s="34" t="s">
        <v>1484</v>
      </c>
      <c r="D133" s="31" t="s">
        <v>169</v>
      </c>
      <c r="E133" s="31" t="s">
        <v>1351</v>
      </c>
      <c r="F133" s="31">
        <v>4</v>
      </c>
      <c r="G133" s="4">
        <v>1</v>
      </c>
      <c r="H133" s="5">
        <v>0</v>
      </c>
      <c r="I133" s="5">
        <v>0</v>
      </c>
      <c r="J133" s="5">
        <f t="shared" si="4"/>
        <v>0</v>
      </c>
      <c r="K133" s="5">
        <f t="shared" si="5"/>
        <v>0</v>
      </c>
      <c r="L133" s="35"/>
      <c r="M133" s="4"/>
      <c r="N133" s="4"/>
      <c r="O133" s="4"/>
      <c r="P133" s="4"/>
      <c r="Q133" s="4"/>
      <c r="R133" s="4"/>
      <c r="S133" s="4"/>
      <c r="T133" s="4"/>
    </row>
    <row r="134" spans="1:20" s="1" customFormat="1" x14ac:dyDescent="0.25">
      <c r="A134" s="31">
        <v>129</v>
      </c>
      <c r="B134" s="33">
        <v>300102257</v>
      </c>
      <c r="C134" s="34" t="s">
        <v>1485</v>
      </c>
      <c r="D134" s="31" t="s">
        <v>169</v>
      </c>
      <c r="E134" s="31" t="s">
        <v>1351</v>
      </c>
      <c r="F134" s="31">
        <v>5</v>
      </c>
      <c r="G134" s="4">
        <v>1</v>
      </c>
      <c r="H134" s="5">
        <v>0</v>
      </c>
      <c r="I134" s="5">
        <v>0</v>
      </c>
      <c r="J134" s="5">
        <f t="shared" si="4"/>
        <v>0</v>
      </c>
      <c r="K134" s="5">
        <f t="shared" si="5"/>
        <v>0</v>
      </c>
      <c r="L134" s="35"/>
      <c r="M134" s="4"/>
      <c r="N134" s="4"/>
      <c r="O134" s="4"/>
      <c r="P134" s="4"/>
      <c r="Q134" s="4"/>
      <c r="R134" s="4"/>
      <c r="S134" s="4"/>
      <c r="T134" s="4"/>
    </row>
    <row r="135" spans="1:20" s="1" customFormat="1" x14ac:dyDescent="0.25">
      <c r="A135" s="31">
        <v>130</v>
      </c>
      <c r="B135" s="33" t="s">
        <v>1486</v>
      </c>
      <c r="C135" s="34" t="s">
        <v>1487</v>
      </c>
      <c r="D135" s="31" t="s">
        <v>169</v>
      </c>
      <c r="E135" s="31" t="s">
        <v>1351</v>
      </c>
      <c r="F135" s="31">
        <v>1</v>
      </c>
      <c r="G135" s="4">
        <v>1</v>
      </c>
      <c r="H135" s="5">
        <v>0</v>
      </c>
      <c r="I135" s="5">
        <v>0</v>
      </c>
      <c r="J135" s="5">
        <f t="shared" si="4"/>
        <v>0</v>
      </c>
      <c r="K135" s="5">
        <f t="shared" si="5"/>
        <v>0</v>
      </c>
      <c r="L135" s="35"/>
      <c r="M135" s="4"/>
      <c r="N135" s="4"/>
      <c r="O135" s="4"/>
      <c r="P135" s="4"/>
      <c r="Q135" s="4"/>
      <c r="R135" s="4"/>
      <c r="S135" s="4"/>
      <c r="T135" s="4"/>
    </row>
    <row r="136" spans="1:20" s="1" customFormat="1" x14ac:dyDescent="0.25">
      <c r="A136" s="31">
        <v>131</v>
      </c>
      <c r="B136" s="33">
        <v>300102310</v>
      </c>
      <c r="C136" s="34" t="s">
        <v>1488</v>
      </c>
      <c r="D136" s="31" t="s">
        <v>169</v>
      </c>
      <c r="E136" s="31" t="s">
        <v>1351</v>
      </c>
      <c r="F136" s="31">
        <v>2</v>
      </c>
      <c r="G136" s="4">
        <v>1</v>
      </c>
      <c r="H136" s="5">
        <v>0</v>
      </c>
      <c r="I136" s="5">
        <v>0</v>
      </c>
      <c r="J136" s="5">
        <f t="shared" si="4"/>
        <v>0</v>
      </c>
      <c r="K136" s="5">
        <f t="shared" si="5"/>
        <v>0</v>
      </c>
      <c r="L136" s="35"/>
      <c r="M136" s="4"/>
      <c r="N136" s="4"/>
      <c r="O136" s="4"/>
      <c r="P136" s="4"/>
      <c r="Q136" s="4"/>
      <c r="R136" s="4"/>
      <c r="S136" s="4"/>
      <c r="T136" s="4"/>
    </row>
    <row r="137" spans="1:20" s="1" customFormat="1" x14ac:dyDescent="0.25">
      <c r="A137" s="31">
        <v>132</v>
      </c>
      <c r="B137" s="33">
        <v>300102308</v>
      </c>
      <c r="C137" s="34" t="s">
        <v>1489</v>
      </c>
      <c r="D137" s="31" t="s">
        <v>169</v>
      </c>
      <c r="E137" s="31" t="s">
        <v>1351</v>
      </c>
      <c r="F137" s="31">
        <v>1000</v>
      </c>
      <c r="G137" s="4">
        <v>1</v>
      </c>
      <c r="H137" s="5">
        <v>0</v>
      </c>
      <c r="I137" s="5">
        <v>0</v>
      </c>
      <c r="J137" s="5">
        <f t="shared" si="4"/>
        <v>0</v>
      </c>
      <c r="K137" s="5">
        <f t="shared" si="5"/>
        <v>0</v>
      </c>
      <c r="L137" s="35"/>
      <c r="M137" s="4"/>
      <c r="N137" s="4"/>
      <c r="O137" s="4"/>
      <c r="P137" s="4"/>
      <c r="Q137" s="4"/>
      <c r="R137" s="4"/>
      <c r="S137" s="4"/>
      <c r="T137" s="4"/>
    </row>
    <row r="138" spans="1:20" s="1" customFormat="1" x14ac:dyDescent="0.25">
      <c r="A138" s="31">
        <v>133</v>
      </c>
      <c r="B138" s="33">
        <v>300102306</v>
      </c>
      <c r="C138" s="34" t="s">
        <v>1490</v>
      </c>
      <c r="D138" s="31" t="s">
        <v>169</v>
      </c>
      <c r="E138" s="31" t="s">
        <v>1351</v>
      </c>
      <c r="F138" s="31">
        <v>1500</v>
      </c>
      <c r="G138" s="4">
        <v>1</v>
      </c>
      <c r="H138" s="5">
        <v>0</v>
      </c>
      <c r="I138" s="5">
        <v>0</v>
      </c>
      <c r="J138" s="5">
        <f t="shared" si="4"/>
        <v>0</v>
      </c>
      <c r="K138" s="5">
        <f t="shared" si="5"/>
        <v>0</v>
      </c>
      <c r="L138" s="35"/>
      <c r="M138" s="4"/>
      <c r="N138" s="4"/>
      <c r="O138" s="4"/>
      <c r="P138" s="4"/>
      <c r="Q138" s="4"/>
      <c r="R138" s="4"/>
      <c r="S138" s="4"/>
      <c r="T138" s="4"/>
    </row>
    <row r="139" spans="1:20" s="1" customFormat="1" x14ac:dyDescent="0.25">
      <c r="A139" s="31">
        <v>134</v>
      </c>
      <c r="B139" s="33">
        <v>300102307</v>
      </c>
      <c r="C139" s="34" t="s">
        <v>1491</v>
      </c>
      <c r="D139" s="31" t="s">
        <v>169</v>
      </c>
      <c r="E139" s="31" t="s">
        <v>1351</v>
      </c>
      <c r="F139" s="31">
        <v>1200</v>
      </c>
      <c r="G139" s="4">
        <v>1</v>
      </c>
      <c r="H139" s="5">
        <v>0</v>
      </c>
      <c r="I139" s="5">
        <v>0</v>
      </c>
      <c r="J139" s="5">
        <f t="shared" si="4"/>
        <v>0</v>
      </c>
      <c r="K139" s="5">
        <f t="shared" si="5"/>
        <v>0</v>
      </c>
      <c r="L139" s="35"/>
      <c r="M139" s="4"/>
      <c r="N139" s="4"/>
      <c r="O139" s="4"/>
      <c r="P139" s="4"/>
      <c r="Q139" s="4"/>
      <c r="R139" s="4"/>
      <c r="S139" s="4"/>
      <c r="T139" s="4"/>
    </row>
    <row r="140" spans="1:20" s="1" customFormat="1" x14ac:dyDescent="0.25">
      <c r="A140" s="31">
        <v>135</v>
      </c>
      <c r="B140" s="33">
        <v>300102309</v>
      </c>
      <c r="C140" s="34" t="s">
        <v>1492</v>
      </c>
      <c r="D140" s="31" t="s">
        <v>169</v>
      </c>
      <c r="E140" s="31" t="s">
        <v>1351</v>
      </c>
      <c r="F140" s="31">
        <v>800</v>
      </c>
      <c r="G140" s="4">
        <v>1</v>
      </c>
      <c r="H140" s="5">
        <v>0</v>
      </c>
      <c r="I140" s="5">
        <v>0</v>
      </c>
      <c r="J140" s="5">
        <f t="shared" ref="J140:J203" si="6">I140+H140</f>
        <v>0</v>
      </c>
      <c r="K140" s="5">
        <f t="shared" ref="K140:K203" si="7">J140*F140</f>
        <v>0</v>
      </c>
      <c r="L140" s="35"/>
      <c r="M140" s="4"/>
      <c r="N140" s="4"/>
      <c r="O140" s="4"/>
      <c r="P140" s="4"/>
      <c r="Q140" s="4"/>
      <c r="R140" s="4"/>
      <c r="S140" s="4"/>
      <c r="T140" s="4"/>
    </row>
    <row r="141" spans="1:20" s="1" customFormat="1" x14ac:dyDescent="0.25">
      <c r="A141" s="31">
        <v>136</v>
      </c>
      <c r="B141" s="33">
        <v>300102108</v>
      </c>
      <c r="C141" s="34" t="s">
        <v>1493</v>
      </c>
      <c r="D141" s="31" t="s">
        <v>169</v>
      </c>
      <c r="E141" s="31" t="s">
        <v>1351</v>
      </c>
      <c r="F141" s="31">
        <v>800</v>
      </c>
      <c r="G141" s="4">
        <v>1</v>
      </c>
      <c r="H141" s="5">
        <v>0</v>
      </c>
      <c r="I141" s="5">
        <v>0</v>
      </c>
      <c r="J141" s="5">
        <f t="shared" si="6"/>
        <v>0</v>
      </c>
      <c r="K141" s="5">
        <f t="shared" si="7"/>
        <v>0</v>
      </c>
      <c r="L141" s="35"/>
      <c r="M141" s="4"/>
      <c r="N141" s="4"/>
      <c r="O141" s="4"/>
      <c r="P141" s="4"/>
      <c r="Q141" s="4"/>
      <c r="R141" s="4"/>
      <c r="S141" s="4"/>
      <c r="T141" s="4"/>
    </row>
    <row r="142" spans="1:20" s="1" customFormat="1" x14ac:dyDescent="0.25">
      <c r="A142" s="31">
        <v>137</v>
      </c>
      <c r="B142" s="33" t="s">
        <v>1494</v>
      </c>
      <c r="C142" s="34" t="s">
        <v>1495</v>
      </c>
      <c r="D142" s="31" t="s">
        <v>169</v>
      </c>
      <c r="E142" s="31" t="s">
        <v>1351</v>
      </c>
      <c r="F142" s="31">
        <v>8</v>
      </c>
      <c r="G142" s="4">
        <v>1</v>
      </c>
      <c r="H142" s="5">
        <v>0</v>
      </c>
      <c r="I142" s="5">
        <v>0</v>
      </c>
      <c r="J142" s="5">
        <f t="shared" si="6"/>
        <v>0</v>
      </c>
      <c r="K142" s="5">
        <f t="shared" si="7"/>
        <v>0</v>
      </c>
      <c r="L142" s="35"/>
      <c r="M142" s="4"/>
      <c r="N142" s="4"/>
      <c r="O142" s="4"/>
      <c r="P142" s="4"/>
      <c r="Q142" s="4"/>
      <c r="R142" s="4"/>
      <c r="S142" s="4"/>
      <c r="T142" s="4"/>
    </row>
    <row r="143" spans="1:20" s="1" customFormat="1" ht="30" x14ac:dyDescent="0.25">
      <c r="A143" s="31">
        <v>138</v>
      </c>
      <c r="B143" s="33">
        <v>300120300</v>
      </c>
      <c r="C143" s="31" t="s">
        <v>1496</v>
      </c>
      <c r="D143" s="31" t="s">
        <v>169</v>
      </c>
      <c r="E143" s="31" t="s">
        <v>1387</v>
      </c>
      <c r="F143" s="31">
        <v>2</v>
      </c>
      <c r="G143" s="4">
        <v>1</v>
      </c>
      <c r="H143" s="5">
        <v>0</v>
      </c>
      <c r="I143" s="5">
        <v>0</v>
      </c>
      <c r="J143" s="5">
        <f t="shared" si="6"/>
        <v>0</v>
      </c>
      <c r="K143" s="5">
        <f t="shared" si="7"/>
        <v>0</v>
      </c>
      <c r="L143" s="35"/>
      <c r="M143" s="4"/>
      <c r="N143" s="4"/>
      <c r="O143" s="4"/>
      <c r="P143" s="4"/>
      <c r="Q143" s="4"/>
      <c r="R143" s="4"/>
      <c r="S143" s="4"/>
      <c r="T143" s="4"/>
    </row>
    <row r="144" spans="1:20" s="1" customFormat="1" ht="30" x14ac:dyDescent="0.25">
      <c r="A144" s="31">
        <v>139</v>
      </c>
      <c r="B144" s="33">
        <v>300302058</v>
      </c>
      <c r="C144" s="31" t="s">
        <v>1497</v>
      </c>
      <c r="D144" s="31" t="s">
        <v>169</v>
      </c>
      <c r="E144" s="31" t="s">
        <v>1387</v>
      </c>
      <c r="F144" s="31">
        <v>2</v>
      </c>
      <c r="G144" s="4">
        <v>1</v>
      </c>
      <c r="H144" s="5">
        <v>0</v>
      </c>
      <c r="I144" s="5">
        <v>0</v>
      </c>
      <c r="J144" s="5">
        <f t="shared" si="6"/>
        <v>0</v>
      </c>
      <c r="K144" s="5">
        <f t="shared" si="7"/>
        <v>0</v>
      </c>
      <c r="L144" s="35"/>
      <c r="M144" s="4"/>
      <c r="N144" s="4"/>
      <c r="O144" s="4"/>
      <c r="P144" s="4"/>
      <c r="Q144" s="4"/>
      <c r="R144" s="4"/>
      <c r="S144" s="4"/>
      <c r="T144" s="4"/>
    </row>
    <row r="145" spans="1:20" s="1" customFormat="1" x14ac:dyDescent="0.25">
      <c r="A145" s="31">
        <v>140</v>
      </c>
      <c r="B145" s="37" t="s">
        <v>1498</v>
      </c>
      <c r="C145" s="34" t="s">
        <v>1499</v>
      </c>
      <c r="D145" s="31" t="s">
        <v>169</v>
      </c>
      <c r="E145" s="31" t="s">
        <v>1351</v>
      </c>
      <c r="F145" s="31">
        <v>8</v>
      </c>
      <c r="G145" s="4">
        <v>1</v>
      </c>
      <c r="H145" s="5">
        <v>0</v>
      </c>
      <c r="I145" s="5">
        <v>0</v>
      </c>
      <c r="J145" s="5">
        <f t="shared" si="6"/>
        <v>0</v>
      </c>
      <c r="K145" s="5">
        <f t="shared" si="7"/>
        <v>0</v>
      </c>
      <c r="L145" s="35"/>
      <c r="M145" s="4"/>
      <c r="N145" s="4"/>
      <c r="O145" s="4"/>
      <c r="P145" s="4"/>
      <c r="Q145" s="4"/>
      <c r="R145" s="4"/>
      <c r="S145" s="4"/>
      <c r="T145" s="4"/>
    </row>
    <row r="146" spans="1:20" s="1" customFormat="1" x14ac:dyDescent="0.25">
      <c r="A146" s="31">
        <v>141</v>
      </c>
      <c r="B146" s="33" t="s">
        <v>1500</v>
      </c>
      <c r="C146" s="34" t="s">
        <v>1501</v>
      </c>
      <c r="D146" s="31" t="s">
        <v>169</v>
      </c>
      <c r="E146" s="31" t="s">
        <v>1351</v>
      </c>
      <c r="F146" s="31">
        <v>3</v>
      </c>
      <c r="G146" s="4">
        <v>1</v>
      </c>
      <c r="H146" s="5">
        <v>0</v>
      </c>
      <c r="I146" s="5">
        <v>0</v>
      </c>
      <c r="J146" s="5">
        <f t="shared" si="6"/>
        <v>0</v>
      </c>
      <c r="K146" s="5">
        <f t="shared" si="7"/>
        <v>0</v>
      </c>
      <c r="L146" s="35"/>
      <c r="M146" s="4"/>
      <c r="N146" s="4"/>
      <c r="O146" s="4"/>
      <c r="P146" s="4"/>
      <c r="Q146" s="4"/>
      <c r="R146" s="4"/>
      <c r="S146" s="4"/>
      <c r="T146" s="4"/>
    </row>
    <row r="147" spans="1:20" s="1" customFormat="1" x14ac:dyDescent="0.25">
      <c r="A147" s="31">
        <v>142</v>
      </c>
      <c r="B147" s="33" t="s">
        <v>1502</v>
      </c>
      <c r="C147" s="34" t="s">
        <v>1503</v>
      </c>
      <c r="D147" s="31" t="s">
        <v>169</v>
      </c>
      <c r="E147" s="31" t="s">
        <v>1351</v>
      </c>
      <c r="F147" s="31">
        <v>2</v>
      </c>
      <c r="G147" s="4">
        <v>1</v>
      </c>
      <c r="H147" s="5">
        <v>0</v>
      </c>
      <c r="I147" s="5">
        <v>0</v>
      </c>
      <c r="J147" s="5">
        <f t="shared" si="6"/>
        <v>0</v>
      </c>
      <c r="K147" s="5">
        <f t="shared" si="7"/>
        <v>0</v>
      </c>
      <c r="L147" s="35"/>
      <c r="M147" s="4"/>
      <c r="N147" s="4"/>
      <c r="O147" s="4"/>
      <c r="P147" s="4"/>
      <c r="Q147" s="4"/>
      <c r="R147" s="4"/>
      <c r="S147" s="4"/>
      <c r="T147" s="4"/>
    </row>
    <row r="148" spans="1:20" s="1" customFormat="1" x14ac:dyDescent="0.25">
      <c r="A148" s="31">
        <v>143</v>
      </c>
      <c r="B148" s="33">
        <v>300102019</v>
      </c>
      <c r="C148" s="34" t="s">
        <v>1504</v>
      </c>
      <c r="D148" s="31" t="s">
        <v>169</v>
      </c>
      <c r="E148" s="31" t="s">
        <v>1351</v>
      </c>
      <c r="F148" s="31">
        <v>1</v>
      </c>
      <c r="G148" s="4">
        <v>1</v>
      </c>
      <c r="H148" s="5">
        <v>0</v>
      </c>
      <c r="I148" s="5">
        <v>0</v>
      </c>
      <c r="J148" s="5">
        <f t="shared" si="6"/>
        <v>0</v>
      </c>
      <c r="K148" s="5">
        <f t="shared" si="7"/>
        <v>0</v>
      </c>
      <c r="L148" s="35"/>
      <c r="M148" s="4"/>
      <c r="N148" s="4"/>
      <c r="O148" s="4"/>
      <c r="P148" s="4"/>
      <c r="Q148" s="4"/>
      <c r="R148" s="4"/>
      <c r="S148" s="4"/>
      <c r="T148" s="4"/>
    </row>
    <row r="149" spans="1:20" s="1" customFormat="1" x14ac:dyDescent="0.25">
      <c r="A149" s="31">
        <v>144</v>
      </c>
      <c r="B149" s="33">
        <v>300101081</v>
      </c>
      <c r="C149" s="34" t="s">
        <v>1505</v>
      </c>
      <c r="D149" s="31" t="s">
        <v>169</v>
      </c>
      <c r="E149" s="31" t="s">
        <v>1351</v>
      </c>
      <c r="F149" s="31">
        <v>3</v>
      </c>
      <c r="G149" s="4">
        <v>1</v>
      </c>
      <c r="H149" s="5">
        <v>0</v>
      </c>
      <c r="I149" s="5">
        <v>0</v>
      </c>
      <c r="J149" s="5">
        <f t="shared" si="6"/>
        <v>0</v>
      </c>
      <c r="K149" s="5">
        <f t="shared" si="7"/>
        <v>0</v>
      </c>
      <c r="L149" s="35"/>
      <c r="M149" s="4"/>
      <c r="N149" s="4"/>
      <c r="O149" s="4"/>
      <c r="P149" s="4"/>
      <c r="Q149" s="4"/>
      <c r="R149" s="4"/>
      <c r="S149" s="4"/>
      <c r="T149" s="4"/>
    </row>
    <row r="150" spans="1:20" s="1" customFormat="1" x14ac:dyDescent="0.25">
      <c r="A150" s="31">
        <v>145</v>
      </c>
      <c r="B150" s="33">
        <v>300101080</v>
      </c>
      <c r="C150" s="34" t="s">
        <v>1506</v>
      </c>
      <c r="D150" s="31" t="s">
        <v>169</v>
      </c>
      <c r="E150" s="31" t="s">
        <v>1351</v>
      </c>
      <c r="F150" s="31">
        <v>3</v>
      </c>
      <c r="G150" s="4">
        <v>1</v>
      </c>
      <c r="H150" s="5">
        <v>0</v>
      </c>
      <c r="I150" s="5">
        <v>0</v>
      </c>
      <c r="J150" s="5">
        <f t="shared" si="6"/>
        <v>0</v>
      </c>
      <c r="K150" s="5">
        <f t="shared" si="7"/>
        <v>0</v>
      </c>
      <c r="L150" s="35"/>
      <c r="M150" s="4"/>
      <c r="N150" s="4"/>
      <c r="O150" s="4"/>
      <c r="P150" s="4"/>
      <c r="Q150" s="4"/>
      <c r="R150" s="4"/>
      <c r="S150" s="4"/>
      <c r="T150" s="4"/>
    </row>
    <row r="151" spans="1:20" s="1" customFormat="1" x14ac:dyDescent="0.25">
      <c r="A151" s="31">
        <v>146</v>
      </c>
      <c r="B151" s="33">
        <v>300202217</v>
      </c>
      <c r="C151" s="34" t="s">
        <v>1507</v>
      </c>
      <c r="D151" s="31" t="s">
        <v>169</v>
      </c>
      <c r="E151" s="31" t="s">
        <v>1351</v>
      </c>
      <c r="F151" s="31">
        <v>1</v>
      </c>
      <c r="G151" s="4">
        <v>1</v>
      </c>
      <c r="H151" s="5">
        <v>0</v>
      </c>
      <c r="I151" s="5">
        <v>0</v>
      </c>
      <c r="J151" s="5">
        <f t="shared" si="6"/>
        <v>0</v>
      </c>
      <c r="K151" s="5">
        <f t="shared" si="7"/>
        <v>0</v>
      </c>
      <c r="L151" s="35"/>
      <c r="M151" s="4"/>
      <c r="N151" s="4"/>
      <c r="O151" s="4"/>
      <c r="P151" s="4"/>
      <c r="Q151" s="4"/>
      <c r="R151" s="4"/>
      <c r="S151" s="4"/>
      <c r="T151" s="4"/>
    </row>
    <row r="152" spans="1:20" s="1" customFormat="1" ht="30" x14ac:dyDescent="0.25">
      <c r="A152" s="31">
        <v>147</v>
      </c>
      <c r="B152" s="33">
        <v>300202130</v>
      </c>
      <c r="C152" s="34" t="s">
        <v>1508</v>
      </c>
      <c r="D152" s="31" t="s">
        <v>169</v>
      </c>
      <c r="E152" s="31" t="s">
        <v>1288</v>
      </c>
      <c r="F152" s="31">
        <v>18</v>
      </c>
      <c r="G152" s="4">
        <v>1</v>
      </c>
      <c r="H152" s="5">
        <v>0</v>
      </c>
      <c r="I152" s="5">
        <v>0</v>
      </c>
      <c r="J152" s="5">
        <f t="shared" si="6"/>
        <v>0</v>
      </c>
      <c r="K152" s="5">
        <f t="shared" si="7"/>
        <v>0</v>
      </c>
      <c r="L152" s="35"/>
      <c r="M152" s="4"/>
      <c r="N152" s="4"/>
      <c r="O152" s="4"/>
      <c r="P152" s="4"/>
      <c r="Q152" s="4"/>
      <c r="R152" s="4"/>
      <c r="S152" s="4"/>
      <c r="T152" s="4"/>
    </row>
    <row r="153" spans="1:20" s="1" customFormat="1" ht="30" x14ac:dyDescent="0.25">
      <c r="A153" s="31">
        <v>148</v>
      </c>
      <c r="B153" s="33">
        <v>300202130</v>
      </c>
      <c r="C153" s="34" t="s">
        <v>1509</v>
      </c>
      <c r="D153" s="31" t="s">
        <v>169</v>
      </c>
      <c r="E153" s="31" t="s">
        <v>1288</v>
      </c>
      <c r="F153" s="31">
        <v>18</v>
      </c>
      <c r="G153" s="4">
        <v>1</v>
      </c>
      <c r="H153" s="5">
        <v>0</v>
      </c>
      <c r="I153" s="5">
        <v>0</v>
      </c>
      <c r="J153" s="5">
        <f t="shared" si="6"/>
        <v>0</v>
      </c>
      <c r="K153" s="5">
        <f t="shared" si="7"/>
        <v>0</v>
      </c>
      <c r="L153" s="35"/>
      <c r="M153" s="4"/>
      <c r="N153" s="4"/>
      <c r="O153" s="4"/>
      <c r="P153" s="4"/>
      <c r="Q153" s="4"/>
      <c r="R153" s="4"/>
      <c r="S153" s="4"/>
      <c r="T153" s="4"/>
    </row>
    <row r="154" spans="1:20" s="1" customFormat="1" ht="30" x14ac:dyDescent="0.25">
      <c r="A154" s="31">
        <v>149</v>
      </c>
      <c r="B154" s="33">
        <v>300202120</v>
      </c>
      <c r="C154" s="34" t="s">
        <v>1510</v>
      </c>
      <c r="D154" s="31" t="s">
        <v>169</v>
      </c>
      <c r="E154" s="31" t="s">
        <v>1288</v>
      </c>
      <c r="F154" s="31">
        <v>12</v>
      </c>
      <c r="G154" s="4">
        <v>1</v>
      </c>
      <c r="H154" s="5">
        <v>0</v>
      </c>
      <c r="I154" s="5">
        <v>0</v>
      </c>
      <c r="J154" s="5">
        <f t="shared" si="6"/>
        <v>0</v>
      </c>
      <c r="K154" s="5">
        <f t="shared" si="7"/>
        <v>0</v>
      </c>
      <c r="L154" s="35"/>
      <c r="M154" s="4"/>
      <c r="N154" s="4"/>
      <c r="O154" s="4"/>
      <c r="P154" s="4"/>
      <c r="Q154" s="4"/>
      <c r="R154" s="4"/>
      <c r="S154" s="4"/>
      <c r="T154" s="4"/>
    </row>
    <row r="155" spans="1:20" s="1" customFormat="1" ht="30" x14ac:dyDescent="0.25">
      <c r="A155" s="31">
        <v>150</v>
      </c>
      <c r="B155" s="33">
        <v>300202044</v>
      </c>
      <c r="C155" s="34" t="s">
        <v>1511</v>
      </c>
      <c r="D155" s="31" t="s">
        <v>169</v>
      </c>
      <c r="E155" s="31" t="s">
        <v>1288</v>
      </c>
      <c r="F155" s="31">
        <v>72</v>
      </c>
      <c r="G155" s="4">
        <v>1</v>
      </c>
      <c r="H155" s="5">
        <v>0</v>
      </c>
      <c r="I155" s="5">
        <v>0</v>
      </c>
      <c r="J155" s="5">
        <f t="shared" si="6"/>
        <v>0</v>
      </c>
      <c r="K155" s="5">
        <f t="shared" si="7"/>
        <v>0</v>
      </c>
      <c r="L155" s="35"/>
      <c r="M155" s="4"/>
      <c r="N155" s="4"/>
      <c r="O155" s="4"/>
      <c r="P155" s="4"/>
      <c r="Q155" s="4"/>
      <c r="R155" s="4"/>
      <c r="S155" s="4"/>
      <c r="T155" s="4"/>
    </row>
    <row r="156" spans="1:20" s="1" customFormat="1" ht="30" x14ac:dyDescent="0.25">
      <c r="A156" s="31">
        <v>151</v>
      </c>
      <c r="B156" s="33">
        <v>300202130</v>
      </c>
      <c r="C156" s="34" t="s">
        <v>1512</v>
      </c>
      <c r="D156" s="31" t="s">
        <v>169</v>
      </c>
      <c r="E156" s="31" t="s">
        <v>1288</v>
      </c>
      <c r="F156" s="31">
        <v>72</v>
      </c>
      <c r="G156" s="4">
        <v>1</v>
      </c>
      <c r="H156" s="5">
        <v>0</v>
      </c>
      <c r="I156" s="5">
        <v>0</v>
      </c>
      <c r="J156" s="5">
        <f t="shared" si="6"/>
        <v>0</v>
      </c>
      <c r="K156" s="5">
        <f t="shared" si="7"/>
        <v>0</v>
      </c>
      <c r="L156" s="35"/>
      <c r="M156" s="4"/>
      <c r="N156" s="4"/>
      <c r="O156" s="4"/>
      <c r="P156" s="4"/>
      <c r="Q156" s="4"/>
      <c r="R156" s="4"/>
      <c r="S156" s="4"/>
      <c r="T156" s="4"/>
    </row>
    <row r="157" spans="1:20" s="1" customFormat="1" ht="30" x14ac:dyDescent="0.25">
      <c r="A157" s="31">
        <v>152</v>
      </c>
      <c r="B157" s="33">
        <v>300202044</v>
      </c>
      <c r="C157" s="34" t="s">
        <v>1513</v>
      </c>
      <c r="D157" s="31" t="s">
        <v>169</v>
      </c>
      <c r="E157" s="31" t="s">
        <v>1288</v>
      </c>
      <c r="F157" s="31">
        <v>72</v>
      </c>
      <c r="G157" s="4">
        <v>1</v>
      </c>
      <c r="H157" s="5">
        <v>0</v>
      </c>
      <c r="I157" s="5">
        <v>0</v>
      </c>
      <c r="J157" s="5">
        <f t="shared" si="6"/>
        <v>0</v>
      </c>
      <c r="K157" s="5">
        <f t="shared" si="7"/>
        <v>0</v>
      </c>
      <c r="L157" s="35"/>
      <c r="M157" s="4"/>
      <c r="N157" s="4"/>
      <c r="O157" s="4"/>
      <c r="P157" s="4"/>
      <c r="Q157" s="4"/>
      <c r="R157" s="4"/>
      <c r="S157" s="4"/>
      <c r="T157" s="4"/>
    </row>
    <row r="158" spans="1:20" s="1" customFormat="1" ht="30" x14ac:dyDescent="0.25">
      <c r="A158" s="31">
        <v>153</v>
      </c>
      <c r="B158" s="33">
        <v>300202089</v>
      </c>
      <c r="C158" s="34" t="s">
        <v>1514</v>
      </c>
      <c r="D158" s="31" t="s">
        <v>169</v>
      </c>
      <c r="E158" s="31" t="s">
        <v>1288</v>
      </c>
      <c r="F158" s="31">
        <v>72</v>
      </c>
      <c r="G158" s="4">
        <v>1</v>
      </c>
      <c r="H158" s="5">
        <v>0</v>
      </c>
      <c r="I158" s="5">
        <v>0</v>
      </c>
      <c r="J158" s="5">
        <f t="shared" si="6"/>
        <v>0</v>
      </c>
      <c r="K158" s="5">
        <f t="shared" si="7"/>
        <v>0</v>
      </c>
      <c r="L158" s="35"/>
      <c r="M158" s="4"/>
      <c r="N158" s="4"/>
      <c r="O158" s="4"/>
      <c r="P158" s="4"/>
      <c r="Q158" s="4"/>
      <c r="R158" s="4"/>
      <c r="S158" s="4"/>
      <c r="T158" s="4"/>
    </row>
    <row r="159" spans="1:20" s="1" customFormat="1" ht="30" x14ac:dyDescent="0.25">
      <c r="A159" s="31">
        <v>154</v>
      </c>
      <c r="B159" s="33">
        <v>300202045</v>
      </c>
      <c r="C159" s="34" t="s">
        <v>1515</v>
      </c>
      <c r="D159" s="31" t="s">
        <v>169</v>
      </c>
      <c r="E159" s="31" t="s">
        <v>1288</v>
      </c>
      <c r="F159" s="31">
        <v>18</v>
      </c>
      <c r="G159" s="4">
        <v>1</v>
      </c>
      <c r="H159" s="5">
        <v>0</v>
      </c>
      <c r="I159" s="5">
        <v>0</v>
      </c>
      <c r="J159" s="5">
        <f t="shared" si="6"/>
        <v>0</v>
      </c>
      <c r="K159" s="5">
        <f t="shared" si="7"/>
        <v>0</v>
      </c>
      <c r="L159" s="35"/>
      <c r="M159" s="4"/>
      <c r="N159" s="4"/>
      <c r="O159" s="4"/>
      <c r="P159" s="4"/>
      <c r="Q159" s="4"/>
      <c r="R159" s="4"/>
      <c r="S159" s="4"/>
      <c r="T159" s="4"/>
    </row>
    <row r="160" spans="1:20" s="1" customFormat="1" ht="30" x14ac:dyDescent="0.25">
      <c r="A160" s="31">
        <v>155</v>
      </c>
      <c r="B160" s="33">
        <v>300202220</v>
      </c>
      <c r="C160" s="34" t="s">
        <v>1516</v>
      </c>
      <c r="D160" s="31" t="s">
        <v>169</v>
      </c>
      <c r="E160" s="31" t="s">
        <v>1288</v>
      </c>
      <c r="F160" s="31">
        <v>18</v>
      </c>
      <c r="G160" s="4">
        <v>1</v>
      </c>
      <c r="H160" s="5">
        <v>0</v>
      </c>
      <c r="I160" s="5">
        <v>0</v>
      </c>
      <c r="J160" s="5">
        <f t="shared" si="6"/>
        <v>0</v>
      </c>
      <c r="K160" s="5">
        <f t="shared" si="7"/>
        <v>0</v>
      </c>
      <c r="L160" s="35"/>
      <c r="M160" s="4"/>
      <c r="N160" s="4"/>
      <c r="O160" s="4"/>
      <c r="P160" s="4"/>
      <c r="Q160" s="4"/>
      <c r="R160" s="4"/>
      <c r="S160" s="4"/>
      <c r="T160" s="4"/>
    </row>
    <row r="161" spans="1:20" s="1" customFormat="1" ht="30" x14ac:dyDescent="0.25">
      <c r="A161" s="31">
        <v>156</v>
      </c>
      <c r="B161" s="33">
        <v>300102207</v>
      </c>
      <c r="C161" s="34" t="s">
        <v>1517</v>
      </c>
      <c r="D161" s="31" t="s">
        <v>169</v>
      </c>
      <c r="E161" s="31" t="s">
        <v>1288</v>
      </c>
      <c r="F161" s="31">
        <v>18</v>
      </c>
      <c r="G161" s="4">
        <v>1</v>
      </c>
      <c r="H161" s="5">
        <v>0</v>
      </c>
      <c r="I161" s="5">
        <v>0</v>
      </c>
      <c r="J161" s="5">
        <f t="shared" si="6"/>
        <v>0</v>
      </c>
      <c r="K161" s="5">
        <f t="shared" si="7"/>
        <v>0</v>
      </c>
      <c r="L161" s="35"/>
      <c r="M161" s="4"/>
      <c r="N161" s="4"/>
      <c r="O161" s="4"/>
      <c r="P161" s="4"/>
      <c r="Q161" s="4"/>
      <c r="R161" s="4"/>
      <c r="S161" s="4"/>
      <c r="T161" s="4"/>
    </row>
    <row r="162" spans="1:20" s="1" customFormat="1" ht="30" x14ac:dyDescent="0.25">
      <c r="A162" s="31">
        <v>157</v>
      </c>
      <c r="B162" s="33">
        <v>300202160</v>
      </c>
      <c r="C162" s="34" t="s">
        <v>1517</v>
      </c>
      <c r="D162" s="31" t="s">
        <v>169</v>
      </c>
      <c r="E162" s="31" t="s">
        <v>1288</v>
      </c>
      <c r="F162" s="31">
        <v>18</v>
      </c>
      <c r="G162" s="4">
        <v>1</v>
      </c>
      <c r="H162" s="5">
        <v>0</v>
      </c>
      <c r="I162" s="5">
        <v>0</v>
      </c>
      <c r="J162" s="5">
        <f t="shared" si="6"/>
        <v>0</v>
      </c>
      <c r="K162" s="5">
        <f t="shared" si="7"/>
        <v>0</v>
      </c>
      <c r="L162" s="35"/>
      <c r="M162" s="4"/>
      <c r="N162" s="4"/>
      <c r="O162" s="4"/>
      <c r="P162" s="4"/>
      <c r="Q162" s="4"/>
      <c r="R162" s="4"/>
      <c r="S162" s="4"/>
      <c r="T162" s="4"/>
    </row>
    <row r="163" spans="1:20" s="1" customFormat="1" ht="30" x14ac:dyDescent="0.25">
      <c r="A163" s="31">
        <v>158</v>
      </c>
      <c r="B163" s="33">
        <v>300202056</v>
      </c>
      <c r="C163" s="34" t="s">
        <v>1518</v>
      </c>
      <c r="D163" s="31" t="s">
        <v>169</v>
      </c>
      <c r="E163" s="31" t="s">
        <v>1288</v>
      </c>
      <c r="F163" s="31">
        <v>12</v>
      </c>
      <c r="G163" s="4">
        <v>1</v>
      </c>
      <c r="H163" s="5">
        <v>0</v>
      </c>
      <c r="I163" s="5">
        <v>0</v>
      </c>
      <c r="J163" s="5">
        <f t="shared" si="6"/>
        <v>0</v>
      </c>
      <c r="K163" s="5">
        <f t="shared" si="7"/>
        <v>0</v>
      </c>
      <c r="L163" s="35"/>
      <c r="M163" s="4"/>
      <c r="N163" s="4"/>
      <c r="O163" s="4"/>
      <c r="P163" s="4"/>
      <c r="Q163" s="4"/>
      <c r="R163" s="4"/>
      <c r="S163" s="4"/>
      <c r="T163" s="4"/>
    </row>
    <row r="164" spans="1:20" s="1" customFormat="1" ht="30" x14ac:dyDescent="0.25">
      <c r="A164" s="31">
        <v>159</v>
      </c>
      <c r="B164" s="33">
        <v>300202171</v>
      </c>
      <c r="C164" s="34" t="s">
        <v>1518</v>
      </c>
      <c r="D164" s="31" t="s">
        <v>169</v>
      </c>
      <c r="E164" s="31" t="s">
        <v>1288</v>
      </c>
      <c r="F164" s="31">
        <v>12</v>
      </c>
      <c r="G164" s="4">
        <v>1</v>
      </c>
      <c r="H164" s="5">
        <v>0</v>
      </c>
      <c r="I164" s="5">
        <v>0</v>
      </c>
      <c r="J164" s="5">
        <f t="shared" si="6"/>
        <v>0</v>
      </c>
      <c r="K164" s="5">
        <f t="shared" si="7"/>
        <v>0</v>
      </c>
      <c r="L164" s="35"/>
      <c r="M164" s="4"/>
      <c r="N164" s="4"/>
      <c r="O164" s="4"/>
      <c r="P164" s="4"/>
      <c r="Q164" s="4"/>
      <c r="R164" s="4"/>
      <c r="S164" s="4"/>
      <c r="T164" s="4"/>
    </row>
    <row r="165" spans="1:20" s="1" customFormat="1" ht="30" x14ac:dyDescent="0.25">
      <c r="A165" s="31">
        <v>160</v>
      </c>
      <c r="B165" s="33">
        <v>300200287</v>
      </c>
      <c r="C165" s="34" t="s">
        <v>1519</v>
      </c>
      <c r="D165" s="31" t="s">
        <v>169</v>
      </c>
      <c r="E165" s="31" t="s">
        <v>1288</v>
      </c>
      <c r="F165" s="31">
        <v>6</v>
      </c>
      <c r="G165" s="4">
        <v>1</v>
      </c>
      <c r="H165" s="5">
        <v>0</v>
      </c>
      <c r="I165" s="5">
        <v>0</v>
      </c>
      <c r="J165" s="5">
        <f t="shared" si="6"/>
        <v>0</v>
      </c>
      <c r="K165" s="5">
        <f t="shared" si="7"/>
        <v>0</v>
      </c>
      <c r="L165" s="35"/>
      <c r="M165" s="4"/>
      <c r="N165" s="4"/>
      <c r="O165" s="4"/>
      <c r="P165" s="4"/>
      <c r="Q165" s="4"/>
      <c r="R165" s="4"/>
      <c r="S165" s="4"/>
      <c r="T165" s="4"/>
    </row>
    <row r="166" spans="1:20" s="1" customFormat="1" x14ac:dyDescent="0.25">
      <c r="A166" s="31">
        <v>161</v>
      </c>
      <c r="B166" s="33">
        <v>300120212</v>
      </c>
      <c r="C166" s="34" t="s">
        <v>1520</v>
      </c>
      <c r="D166" s="31" t="s">
        <v>169</v>
      </c>
      <c r="E166" s="31" t="s">
        <v>1288</v>
      </c>
      <c r="F166" s="31">
        <v>100</v>
      </c>
      <c r="G166" s="4">
        <v>1</v>
      </c>
      <c r="H166" s="5">
        <v>0</v>
      </c>
      <c r="I166" s="5">
        <v>0</v>
      </c>
      <c r="J166" s="5">
        <f t="shared" si="6"/>
        <v>0</v>
      </c>
      <c r="K166" s="5">
        <f t="shared" si="7"/>
        <v>0</v>
      </c>
      <c r="L166" s="35"/>
      <c r="M166" s="4"/>
      <c r="N166" s="4"/>
      <c r="O166" s="4"/>
      <c r="P166" s="4"/>
      <c r="Q166" s="4"/>
      <c r="R166" s="4"/>
      <c r="S166" s="4"/>
      <c r="T166" s="4"/>
    </row>
    <row r="167" spans="1:20" s="1" customFormat="1" ht="30" x14ac:dyDescent="0.25">
      <c r="A167" s="31">
        <v>162</v>
      </c>
      <c r="B167" s="33">
        <v>300120212</v>
      </c>
      <c r="C167" s="34" t="s">
        <v>1521</v>
      </c>
      <c r="D167" s="31" t="s">
        <v>169</v>
      </c>
      <c r="E167" s="31" t="s">
        <v>1351</v>
      </c>
      <c r="F167" s="31">
        <v>60</v>
      </c>
      <c r="G167" s="4">
        <v>1</v>
      </c>
      <c r="H167" s="5">
        <v>0</v>
      </c>
      <c r="I167" s="5">
        <v>0</v>
      </c>
      <c r="J167" s="5">
        <f t="shared" si="6"/>
        <v>0</v>
      </c>
      <c r="K167" s="5">
        <f t="shared" si="7"/>
        <v>0</v>
      </c>
      <c r="L167" s="35"/>
      <c r="M167" s="4"/>
      <c r="N167" s="4"/>
      <c r="O167" s="4"/>
      <c r="P167" s="4"/>
      <c r="Q167" s="4"/>
      <c r="R167" s="4"/>
      <c r="S167" s="4"/>
      <c r="T167" s="4"/>
    </row>
    <row r="168" spans="1:20" s="1" customFormat="1" x14ac:dyDescent="0.25">
      <c r="A168" s="31">
        <v>163</v>
      </c>
      <c r="B168" s="33">
        <v>300102288</v>
      </c>
      <c r="C168" s="34" t="s">
        <v>1522</v>
      </c>
      <c r="D168" s="31" t="s">
        <v>169</v>
      </c>
      <c r="E168" s="31" t="s">
        <v>1351</v>
      </c>
      <c r="F168" s="31">
        <v>50</v>
      </c>
      <c r="G168" s="4">
        <v>1</v>
      </c>
      <c r="H168" s="5">
        <v>0</v>
      </c>
      <c r="I168" s="5">
        <v>0</v>
      </c>
      <c r="J168" s="5">
        <f t="shared" si="6"/>
        <v>0</v>
      </c>
      <c r="K168" s="5">
        <f t="shared" si="7"/>
        <v>0</v>
      </c>
      <c r="L168" s="35"/>
      <c r="M168" s="4"/>
      <c r="N168" s="4"/>
      <c r="O168" s="4"/>
      <c r="P168" s="4"/>
      <c r="Q168" s="4"/>
      <c r="R168" s="4"/>
      <c r="S168" s="4"/>
      <c r="T168" s="4"/>
    </row>
    <row r="169" spans="1:20" s="1" customFormat="1" x14ac:dyDescent="0.25">
      <c r="A169" s="31">
        <v>164</v>
      </c>
      <c r="B169" s="33">
        <v>300901104</v>
      </c>
      <c r="C169" s="34" t="s">
        <v>1523</v>
      </c>
      <c r="D169" s="31" t="s">
        <v>169</v>
      </c>
      <c r="E169" s="31" t="s">
        <v>1351</v>
      </c>
      <c r="F169" s="31">
        <v>1</v>
      </c>
      <c r="G169" s="4">
        <v>1</v>
      </c>
      <c r="H169" s="5">
        <v>0</v>
      </c>
      <c r="I169" s="5">
        <v>0</v>
      </c>
      <c r="J169" s="5">
        <f t="shared" si="6"/>
        <v>0</v>
      </c>
      <c r="K169" s="5">
        <f t="shared" si="7"/>
        <v>0</v>
      </c>
      <c r="L169" s="35"/>
      <c r="M169" s="4"/>
      <c r="N169" s="4"/>
      <c r="O169" s="4"/>
      <c r="P169" s="4"/>
      <c r="Q169" s="4"/>
      <c r="R169" s="4"/>
      <c r="S169" s="4"/>
      <c r="T169" s="4"/>
    </row>
    <row r="170" spans="1:20" s="1" customFormat="1" ht="45" x14ac:dyDescent="0.25">
      <c r="A170" s="31">
        <v>165</v>
      </c>
      <c r="B170" s="33">
        <v>300301030</v>
      </c>
      <c r="C170" s="34" t="s">
        <v>1524</v>
      </c>
      <c r="D170" s="31" t="s">
        <v>169</v>
      </c>
      <c r="E170" s="31" t="s">
        <v>1351</v>
      </c>
      <c r="F170" s="31">
        <v>10</v>
      </c>
      <c r="G170" s="4">
        <v>1</v>
      </c>
      <c r="H170" s="5">
        <v>0</v>
      </c>
      <c r="I170" s="5">
        <v>0</v>
      </c>
      <c r="J170" s="5">
        <f t="shared" si="6"/>
        <v>0</v>
      </c>
      <c r="K170" s="5">
        <f t="shared" si="7"/>
        <v>0</v>
      </c>
      <c r="L170" s="35"/>
      <c r="M170" s="4"/>
      <c r="N170" s="4"/>
      <c r="O170" s="4"/>
      <c r="P170" s="4"/>
      <c r="Q170" s="4"/>
      <c r="R170" s="4"/>
      <c r="S170" s="4"/>
      <c r="T170" s="4"/>
    </row>
    <row r="171" spans="1:20" s="1" customFormat="1" x14ac:dyDescent="0.25">
      <c r="A171" s="31">
        <v>166</v>
      </c>
      <c r="B171" s="33" t="s">
        <v>1525</v>
      </c>
      <c r="C171" s="34" t="s">
        <v>1526</v>
      </c>
      <c r="D171" s="31" t="s">
        <v>169</v>
      </c>
      <c r="E171" s="31" t="s">
        <v>1351</v>
      </c>
      <c r="F171" s="31">
        <v>5</v>
      </c>
      <c r="G171" s="4">
        <v>1</v>
      </c>
      <c r="H171" s="5">
        <v>0</v>
      </c>
      <c r="I171" s="5">
        <v>0</v>
      </c>
      <c r="J171" s="5">
        <f t="shared" si="6"/>
        <v>0</v>
      </c>
      <c r="K171" s="5">
        <f t="shared" si="7"/>
        <v>0</v>
      </c>
      <c r="L171" s="35"/>
      <c r="M171" s="4"/>
      <c r="N171" s="4"/>
      <c r="O171" s="4"/>
      <c r="P171" s="4"/>
      <c r="Q171" s="4"/>
      <c r="R171" s="4"/>
      <c r="S171" s="4"/>
      <c r="T171" s="4"/>
    </row>
    <row r="172" spans="1:20" s="1" customFormat="1" x14ac:dyDescent="0.25">
      <c r="A172" s="31">
        <v>167</v>
      </c>
      <c r="B172" s="33">
        <v>300102131</v>
      </c>
      <c r="C172" s="34" t="s">
        <v>1527</v>
      </c>
      <c r="D172" s="31" t="s">
        <v>169</v>
      </c>
      <c r="E172" s="31" t="s">
        <v>1351</v>
      </c>
      <c r="F172" s="31">
        <v>1</v>
      </c>
      <c r="G172" s="4">
        <v>1</v>
      </c>
      <c r="H172" s="5">
        <v>0</v>
      </c>
      <c r="I172" s="5">
        <v>0</v>
      </c>
      <c r="J172" s="5">
        <f t="shared" si="6"/>
        <v>0</v>
      </c>
      <c r="K172" s="5">
        <f t="shared" si="7"/>
        <v>0</v>
      </c>
      <c r="L172" s="35"/>
      <c r="M172" s="4"/>
      <c r="N172" s="4"/>
      <c r="O172" s="4"/>
      <c r="P172" s="4"/>
      <c r="Q172" s="4"/>
      <c r="R172" s="4"/>
      <c r="S172" s="4"/>
      <c r="T172" s="4"/>
    </row>
    <row r="173" spans="1:20" s="1" customFormat="1" x14ac:dyDescent="0.25">
      <c r="A173" s="31">
        <v>168</v>
      </c>
      <c r="B173" s="33">
        <v>412303028</v>
      </c>
      <c r="C173" s="34" t="s">
        <v>1528</v>
      </c>
      <c r="D173" s="31" t="s">
        <v>169</v>
      </c>
      <c r="E173" s="31" t="s">
        <v>1351</v>
      </c>
      <c r="F173" s="31">
        <v>13</v>
      </c>
      <c r="G173" s="4">
        <v>1</v>
      </c>
      <c r="H173" s="5">
        <v>0</v>
      </c>
      <c r="I173" s="5">
        <v>0</v>
      </c>
      <c r="J173" s="5">
        <f t="shared" si="6"/>
        <v>0</v>
      </c>
      <c r="K173" s="5">
        <f t="shared" si="7"/>
        <v>0</v>
      </c>
      <c r="L173" s="35"/>
      <c r="M173" s="4"/>
      <c r="N173" s="4"/>
      <c r="O173" s="4"/>
      <c r="P173" s="4"/>
      <c r="Q173" s="4"/>
      <c r="R173" s="4"/>
      <c r="S173" s="4"/>
      <c r="T173" s="4"/>
    </row>
    <row r="174" spans="1:20" s="1" customFormat="1" x14ac:dyDescent="0.25">
      <c r="A174" s="31">
        <v>169</v>
      </c>
      <c r="B174" s="33">
        <v>412303023</v>
      </c>
      <c r="C174" s="34" t="s">
        <v>1529</v>
      </c>
      <c r="D174" s="31" t="s">
        <v>169</v>
      </c>
      <c r="E174" s="31" t="s">
        <v>1351</v>
      </c>
      <c r="F174" s="31">
        <v>13</v>
      </c>
      <c r="G174" s="4">
        <v>1</v>
      </c>
      <c r="H174" s="5">
        <v>0</v>
      </c>
      <c r="I174" s="5">
        <v>0</v>
      </c>
      <c r="J174" s="5">
        <f t="shared" si="6"/>
        <v>0</v>
      </c>
      <c r="K174" s="5">
        <f t="shared" si="7"/>
        <v>0</v>
      </c>
      <c r="L174" s="35"/>
      <c r="M174" s="4"/>
      <c r="N174" s="4"/>
      <c r="O174" s="4"/>
      <c r="P174" s="4"/>
      <c r="Q174" s="4"/>
      <c r="R174" s="4"/>
      <c r="S174" s="4"/>
      <c r="T174" s="4"/>
    </row>
    <row r="175" spans="1:20" s="1" customFormat="1" x14ac:dyDescent="0.25">
      <c r="A175" s="31">
        <v>170</v>
      </c>
      <c r="B175" s="33">
        <v>412303022</v>
      </c>
      <c r="C175" s="34" t="s">
        <v>1530</v>
      </c>
      <c r="D175" s="31" t="s">
        <v>169</v>
      </c>
      <c r="E175" s="31" t="s">
        <v>1351</v>
      </c>
      <c r="F175" s="31">
        <v>13</v>
      </c>
      <c r="G175" s="4">
        <v>1</v>
      </c>
      <c r="H175" s="5">
        <v>0</v>
      </c>
      <c r="I175" s="5">
        <v>0</v>
      </c>
      <c r="J175" s="5">
        <f t="shared" si="6"/>
        <v>0</v>
      </c>
      <c r="K175" s="5">
        <f t="shared" si="7"/>
        <v>0</v>
      </c>
      <c r="L175" s="35"/>
      <c r="M175" s="4"/>
      <c r="N175" s="4"/>
      <c r="O175" s="4"/>
      <c r="P175" s="4"/>
      <c r="Q175" s="4"/>
      <c r="R175" s="4"/>
      <c r="S175" s="4"/>
      <c r="T175" s="4"/>
    </row>
    <row r="176" spans="1:20" s="1" customFormat="1" x14ac:dyDescent="0.25">
      <c r="A176" s="31">
        <v>171</v>
      </c>
      <c r="B176" s="33" t="s">
        <v>1531</v>
      </c>
      <c r="C176" s="34" t="s">
        <v>1532</v>
      </c>
      <c r="D176" s="31" t="s">
        <v>169</v>
      </c>
      <c r="E176" s="31" t="s">
        <v>1351</v>
      </c>
      <c r="F176" s="31">
        <v>100</v>
      </c>
      <c r="G176" s="4">
        <v>1</v>
      </c>
      <c r="H176" s="5">
        <v>0</v>
      </c>
      <c r="I176" s="5">
        <v>0</v>
      </c>
      <c r="J176" s="5">
        <f t="shared" si="6"/>
        <v>0</v>
      </c>
      <c r="K176" s="5">
        <f t="shared" si="7"/>
        <v>0</v>
      </c>
      <c r="L176" s="35"/>
      <c r="M176" s="4"/>
      <c r="N176" s="4"/>
      <c r="O176" s="4"/>
      <c r="P176" s="4"/>
      <c r="Q176" s="4"/>
      <c r="R176" s="4"/>
      <c r="S176" s="4"/>
      <c r="T176" s="4"/>
    </row>
    <row r="177" spans="1:20" s="1" customFormat="1" ht="30" x14ac:dyDescent="0.25">
      <c r="A177" s="31">
        <v>172</v>
      </c>
      <c r="B177" s="33">
        <v>300302122</v>
      </c>
      <c r="C177" s="31" t="s">
        <v>1533</v>
      </c>
      <c r="D177" s="31" t="s">
        <v>169</v>
      </c>
      <c r="E177" s="31" t="s">
        <v>1387</v>
      </c>
      <c r="F177" s="31">
        <v>2</v>
      </c>
      <c r="G177" s="4">
        <v>1</v>
      </c>
      <c r="H177" s="5">
        <v>0</v>
      </c>
      <c r="I177" s="5">
        <v>0</v>
      </c>
      <c r="J177" s="5">
        <f t="shared" si="6"/>
        <v>0</v>
      </c>
      <c r="K177" s="5">
        <f t="shared" si="7"/>
        <v>0</v>
      </c>
      <c r="L177" s="35"/>
      <c r="M177" s="4"/>
      <c r="N177" s="4"/>
      <c r="O177" s="4"/>
      <c r="P177" s="4"/>
      <c r="Q177" s="4"/>
      <c r="R177" s="4"/>
      <c r="S177" s="4"/>
      <c r="T177" s="4"/>
    </row>
    <row r="178" spans="1:20" s="1" customFormat="1" ht="30" x14ac:dyDescent="0.25">
      <c r="A178" s="31">
        <v>173</v>
      </c>
      <c r="B178" s="33">
        <v>300302031</v>
      </c>
      <c r="C178" s="31" t="s">
        <v>1534</v>
      </c>
      <c r="D178" s="31" t="s">
        <v>169</v>
      </c>
      <c r="E178" s="31" t="s">
        <v>1387</v>
      </c>
      <c r="F178" s="31">
        <v>2</v>
      </c>
      <c r="G178" s="4">
        <v>1</v>
      </c>
      <c r="H178" s="5">
        <v>0</v>
      </c>
      <c r="I178" s="5">
        <v>0</v>
      </c>
      <c r="J178" s="5">
        <f t="shared" si="6"/>
        <v>0</v>
      </c>
      <c r="K178" s="5">
        <f t="shared" si="7"/>
        <v>0</v>
      </c>
      <c r="L178" s="35"/>
      <c r="M178" s="4"/>
      <c r="N178" s="4"/>
      <c r="O178" s="4"/>
      <c r="P178" s="4"/>
      <c r="Q178" s="4"/>
      <c r="R178" s="4"/>
      <c r="S178" s="4"/>
      <c r="T178" s="4"/>
    </row>
    <row r="179" spans="1:20" s="1" customFormat="1" ht="30" x14ac:dyDescent="0.25">
      <c r="A179" s="31">
        <v>174</v>
      </c>
      <c r="B179" s="33" t="s">
        <v>1535</v>
      </c>
      <c r="C179" s="31" t="s">
        <v>1536</v>
      </c>
      <c r="D179" s="31" t="s">
        <v>169</v>
      </c>
      <c r="E179" s="31" t="s">
        <v>1387</v>
      </c>
      <c r="F179" s="31">
        <v>2</v>
      </c>
      <c r="G179" s="4">
        <v>1</v>
      </c>
      <c r="H179" s="5">
        <v>0</v>
      </c>
      <c r="I179" s="5">
        <v>0</v>
      </c>
      <c r="J179" s="5">
        <f t="shared" si="6"/>
        <v>0</v>
      </c>
      <c r="K179" s="5">
        <f t="shared" si="7"/>
        <v>0</v>
      </c>
      <c r="L179" s="35"/>
      <c r="M179" s="4"/>
      <c r="N179" s="4"/>
      <c r="O179" s="4"/>
      <c r="P179" s="4"/>
      <c r="Q179" s="4"/>
      <c r="R179" s="4"/>
      <c r="S179" s="4"/>
      <c r="T179" s="4"/>
    </row>
    <row r="180" spans="1:20" s="1" customFormat="1" x14ac:dyDescent="0.25">
      <c r="A180" s="31">
        <v>175</v>
      </c>
      <c r="B180" s="33">
        <v>300302073</v>
      </c>
      <c r="C180" s="34" t="s">
        <v>1537</v>
      </c>
      <c r="D180" s="31" t="s">
        <v>169</v>
      </c>
      <c r="E180" s="31" t="s">
        <v>1351</v>
      </c>
      <c r="F180" s="31">
        <v>1</v>
      </c>
      <c r="G180" s="4">
        <v>1</v>
      </c>
      <c r="H180" s="5">
        <v>0</v>
      </c>
      <c r="I180" s="5">
        <v>0</v>
      </c>
      <c r="J180" s="5">
        <f t="shared" si="6"/>
        <v>0</v>
      </c>
      <c r="K180" s="5">
        <f t="shared" si="7"/>
        <v>0</v>
      </c>
      <c r="L180" s="35"/>
      <c r="M180" s="4"/>
      <c r="N180" s="4"/>
      <c r="O180" s="4"/>
      <c r="P180" s="4"/>
      <c r="Q180" s="4"/>
      <c r="R180" s="4"/>
      <c r="S180" s="4"/>
      <c r="T180" s="4"/>
    </row>
    <row r="181" spans="1:20" s="1" customFormat="1" x14ac:dyDescent="0.25">
      <c r="A181" s="31">
        <v>176</v>
      </c>
      <c r="B181" s="33">
        <v>3001002050</v>
      </c>
      <c r="C181" s="34" t="s">
        <v>1538</v>
      </c>
      <c r="D181" s="31" t="s">
        <v>169</v>
      </c>
      <c r="E181" s="31" t="s">
        <v>1351</v>
      </c>
      <c r="F181" s="31">
        <v>200</v>
      </c>
      <c r="G181" s="4">
        <v>1</v>
      </c>
      <c r="H181" s="5">
        <v>0</v>
      </c>
      <c r="I181" s="5">
        <v>0</v>
      </c>
      <c r="J181" s="5">
        <f t="shared" si="6"/>
        <v>0</v>
      </c>
      <c r="K181" s="5">
        <f t="shared" si="7"/>
        <v>0</v>
      </c>
      <c r="L181" s="35"/>
      <c r="M181" s="4"/>
      <c r="N181" s="4"/>
      <c r="O181" s="4"/>
      <c r="P181" s="4"/>
      <c r="Q181" s="4"/>
      <c r="R181" s="4"/>
      <c r="S181" s="4"/>
      <c r="T181" s="4"/>
    </row>
    <row r="182" spans="1:20" s="1" customFormat="1" x14ac:dyDescent="0.25">
      <c r="A182" s="31">
        <v>177</v>
      </c>
      <c r="B182" s="33" t="s">
        <v>1539</v>
      </c>
      <c r="C182" s="34" t="s">
        <v>1538</v>
      </c>
      <c r="D182" s="31" t="s">
        <v>169</v>
      </c>
      <c r="E182" s="31" t="s">
        <v>1351</v>
      </c>
      <c r="F182" s="31">
        <v>2</v>
      </c>
      <c r="G182" s="4">
        <v>1</v>
      </c>
      <c r="H182" s="5">
        <v>0</v>
      </c>
      <c r="I182" s="5">
        <v>0</v>
      </c>
      <c r="J182" s="5">
        <f t="shared" si="6"/>
        <v>0</v>
      </c>
      <c r="K182" s="5">
        <f t="shared" si="7"/>
        <v>0</v>
      </c>
      <c r="L182" s="35"/>
      <c r="M182" s="4"/>
      <c r="N182" s="4"/>
      <c r="O182" s="4"/>
      <c r="P182" s="4"/>
      <c r="Q182" s="4"/>
      <c r="R182" s="4"/>
      <c r="S182" s="4"/>
      <c r="T182" s="4"/>
    </row>
    <row r="183" spans="1:20" s="1" customFormat="1" x14ac:dyDescent="0.25">
      <c r="A183" s="31">
        <v>178</v>
      </c>
      <c r="B183" s="33">
        <v>300102020</v>
      </c>
      <c r="C183" s="34" t="s">
        <v>1540</v>
      </c>
      <c r="D183" s="31" t="s">
        <v>169</v>
      </c>
      <c r="E183" s="31" t="s">
        <v>1351</v>
      </c>
      <c r="F183" s="31">
        <v>100</v>
      </c>
      <c r="G183" s="4">
        <v>1</v>
      </c>
      <c r="H183" s="5">
        <v>0</v>
      </c>
      <c r="I183" s="5">
        <v>0</v>
      </c>
      <c r="J183" s="5">
        <f t="shared" si="6"/>
        <v>0</v>
      </c>
      <c r="K183" s="5">
        <f t="shared" si="7"/>
        <v>0</v>
      </c>
      <c r="L183" s="35"/>
      <c r="M183" s="4"/>
      <c r="N183" s="4"/>
      <c r="O183" s="4"/>
      <c r="P183" s="4"/>
      <c r="Q183" s="4"/>
      <c r="R183" s="4"/>
      <c r="S183" s="4"/>
      <c r="T183" s="4"/>
    </row>
    <row r="184" spans="1:20" s="1" customFormat="1" x14ac:dyDescent="0.25">
      <c r="A184" s="31">
        <v>179</v>
      </c>
      <c r="B184" s="33">
        <v>300102021</v>
      </c>
      <c r="C184" s="34" t="s">
        <v>1541</v>
      </c>
      <c r="D184" s="31" t="s">
        <v>169</v>
      </c>
      <c r="E184" s="31" t="s">
        <v>1351</v>
      </c>
      <c r="F184" s="31">
        <v>100</v>
      </c>
      <c r="G184" s="4">
        <v>1</v>
      </c>
      <c r="H184" s="5">
        <v>0</v>
      </c>
      <c r="I184" s="5">
        <v>0</v>
      </c>
      <c r="J184" s="5">
        <f t="shared" si="6"/>
        <v>0</v>
      </c>
      <c r="K184" s="5">
        <f t="shared" si="7"/>
        <v>0</v>
      </c>
      <c r="L184" s="35"/>
      <c r="M184" s="4"/>
      <c r="N184" s="4"/>
      <c r="O184" s="4"/>
      <c r="P184" s="4"/>
      <c r="Q184" s="4"/>
      <c r="R184" s="4"/>
      <c r="S184" s="4"/>
      <c r="T184" s="4"/>
    </row>
    <row r="185" spans="1:20" s="1" customFormat="1" x14ac:dyDescent="0.25">
      <c r="A185" s="31">
        <v>180</v>
      </c>
      <c r="B185" s="33">
        <v>3001020222</v>
      </c>
      <c r="C185" s="34" t="s">
        <v>1542</v>
      </c>
      <c r="D185" s="31" t="s">
        <v>169</v>
      </c>
      <c r="E185" s="31" t="s">
        <v>1351</v>
      </c>
      <c r="F185" s="31">
        <v>670</v>
      </c>
      <c r="G185" s="4">
        <v>1</v>
      </c>
      <c r="H185" s="5">
        <v>0</v>
      </c>
      <c r="I185" s="5">
        <v>0</v>
      </c>
      <c r="J185" s="5">
        <f t="shared" si="6"/>
        <v>0</v>
      </c>
      <c r="K185" s="5">
        <f t="shared" si="7"/>
        <v>0</v>
      </c>
      <c r="L185" s="35"/>
      <c r="M185" s="4"/>
      <c r="N185" s="4"/>
      <c r="O185" s="4"/>
      <c r="P185" s="4"/>
      <c r="Q185" s="4"/>
      <c r="R185" s="4"/>
      <c r="S185" s="4"/>
      <c r="T185" s="4"/>
    </row>
    <row r="186" spans="1:20" s="1" customFormat="1" x14ac:dyDescent="0.25">
      <c r="A186" s="31">
        <v>181</v>
      </c>
      <c r="B186" s="33">
        <v>5701938423</v>
      </c>
      <c r="C186" s="34" t="s">
        <v>1543</v>
      </c>
      <c r="D186" s="31" t="s">
        <v>169</v>
      </c>
      <c r="E186" s="31" t="s">
        <v>1351</v>
      </c>
      <c r="F186" s="31">
        <v>360</v>
      </c>
      <c r="G186" s="4">
        <v>1</v>
      </c>
      <c r="H186" s="5">
        <v>0</v>
      </c>
      <c r="I186" s="5">
        <v>0</v>
      </c>
      <c r="J186" s="5">
        <f t="shared" si="6"/>
        <v>0</v>
      </c>
      <c r="K186" s="5">
        <f t="shared" si="7"/>
        <v>0</v>
      </c>
      <c r="L186" s="35"/>
      <c r="M186" s="4"/>
      <c r="N186" s="4"/>
      <c r="O186" s="4"/>
      <c r="P186" s="4"/>
      <c r="Q186" s="4"/>
      <c r="R186" s="4"/>
      <c r="S186" s="4"/>
      <c r="T186" s="4"/>
    </row>
    <row r="187" spans="1:20" s="1" customFormat="1" x14ac:dyDescent="0.25">
      <c r="A187" s="31">
        <v>182</v>
      </c>
      <c r="B187" s="33">
        <v>300102210</v>
      </c>
      <c r="C187" s="34" t="s">
        <v>1544</v>
      </c>
      <c r="D187" s="31" t="s">
        <v>169</v>
      </c>
      <c r="E187" s="31" t="s">
        <v>1351</v>
      </c>
      <c r="F187" s="31">
        <v>150</v>
      </c>
      <c r="G187" s="4">
        <v>1</v>
      </c>
      <c r="H187" s="5">
        <v>0</v>
      </c>
      <c r="I187" s="5">
        <v>0</v>
      </c>
      <c r="J187" s="5">
        <f t="shared" si="6"/>
        <v>0</v>
      </c>
      <c r="K187" s="5">
        <f t="shared" si="7"/>
        <v>0</v>
      </c>
      <c r="L187" s="35"/>
      <c r="M187" s="4"/>
      <c r="N187" s="4"/>
      <c r="O187" s="4"/>
      <c r="P187" s="4"/>
      <c r="Q187" s="4"/>
      <c r="R187" s="4"/>
      <c r="S187" s="4"/>
      <c r="T187" s="4"/>
    </row>
    <row r="188" spans="1:20" s="1" customFormat="1" x14ac:dyDescent="0.25">
      <c r="A188" s="31">
        <v>183</v>
      </c>
      <c r="B188" s="33">
        <v>300102299</v>
      </c>
      <c r="C188" s="34" t="s">
        <v>1545</v>
      </c>
      <c r="D188" s="31" t="s">
        <v>169</v>
      </c>
      <c r="E188" s="31" t="s">
        <v>1351</v>
      </c>
      <c r="F188" s="31">
        <v>600</v>
      </c>
      <c r="G188" s="4">
        <v>1</v>
      </c>
      <c r="H188" s="5">
        <v>0</v>
      </c>
      <c r="I188" s="5">
        <v>0</v>
      </c>
      <c r="J188" s="5">
        <f t="shared" si="6"/>
        <v>0</v>
      </c>
      <c r="K188" s="5">
        <f t="shared" si="7"/>
        <v>0</v>
      </c>
      <c r="L188" s="35"/>
      <c r="M188" s="4"/>
      <c r="N188" s="4"/>
      <c r="O188" s="4"/>
      <c r="P188" s="4"/>
      <c r="Q188" s="4"/>
      <c r="R188" s="4"/>
      <c r="S188" s="4"/>
      <c r="T188" s="4"/>
    </row>
    <row r="189" spans="1:20" s="1" customFormat="1" x14ac:dyDescent="0.25">
      <c r="A189" s="31">
        <v>184</v>
      </c>
      <c r="B189" s="33" t="s">
        <v>1546</v>
      </c>
      <c r="C189" s="34" t="s">
        <v>1547</v>
      </c>
      <c r="D189" s="31" t="s">
        <v>169</v>
      </c>
      <c r="E189" s="31" t="s">
        <v>1351</v>
      </c>
      <c r="F189" s="31">
        <v>4</v>
      </c>
      <c r="G189" s="4">
        <v>1</v>
      </c>
      <c r="H189" s="5">
        <v>0</v>
      </c>
      <c r="I189" s="5">
        <v>0</v>
      </c>
      <c r="J189" s="5">
        <f t="shared" si="6"/>
        <v>0</v>
      </c>
      <c r="K189" s="5">
        <f t="shared" si="7"/>
        <v>0</v>
      </c>
      <c r="L189" s="35"/>
      <c r="M189" s="4"/>
      <c r="N189" s="4"/>
      <c r="O189" s="4"/>
      <c r="P189" s="4"/>
      <c r="Q189" s="4"/>
      <c r="R189" s="4"/>
      <c r="S189" s="4"/>
      <c r="T189" s="4"/>
    </row>
    <row r="190" spans="1:20" s="1" customFormat="1" x14ac:dyDescent="0.25">
      <c r="A190" s="31">
        <v>185</v>
      </c>
      <c r="B190" s="33">
        <v>300205261</v>
      </c>
      <c r="C190" s="34" t="s">
        <v>1548</v>
      </c>
      <c r="D190" s="31" t="s">
        <v>169</v>
      </c>
      <c r="E190" s="31" t="s">
        <v>1351</v>
      </c>
      <c r="F190" s="31">
        <v>1</v>
      </c>
      <c r="G190" s="4">
        <v>1</v>
      </c>
      <c r="H190" s="5">
        <v>0</v>
      </c>
      <c r="I190" s="5">
        <v>0</v>
      </c>
      <c r="J190" s="5">
        <f t="shared" si="6"/>
        <v>0</v>
      </c>
      <c r="K190" s="5">
        <f t="shared" si="7"/>
        <v>0</v>
      </c>
      <c r="L190" s="35"/>
      <c r="M190" s="4"/>
      <c r="N190" s="4"/>
      <c r="O190" s="4"/>
      <c r="P190" s="4"/>
      <c r="Q190" s="4"/>
      <c r="R190" s="4"/>
      <c r="S190" s="4"/>
      <c r="T190" s="4"/>
    </row>
    <row r="191" spans="1:20" s="1" customFormat="1" x14ac:dyDescent="0.25">
      <c r="A191" s="31">
        <v>186</v>
      </c>
      <c r="B191" s="33">
        <v>300205261</v>
      </c>
      <c r="C191" s="34" t="s">
        <v>1549</v>
      </c>
      <c r="D191" s="31" t="s">
        <v>169</v>
      </c>
      <c r="E191" s="31" t="s">
        <v>1351</v>
      </c>
      <c r="F191" s="31">
        <v>1</v>
      </c>
      <c r="G191" s="4">
        <v>1</v>
      </c>
      <c r="H191" s="5">
        <v>0</v>
      </c>
      <c r="I191" s="5">
        <v>0</v>
      </c>
      <c r="J191" s="5">
        <f t="shared" si="6"/>
        <v>0</v>
      </c>
      <c r="K191" s="5">
        <f t="shared" si="7"/>
        <v>0</v>
      </c>
      <c r="L191" s="35"/>
      <c r="M191" s="4"/>
      <c r="N191" s="4"/>
      <c r="O191" s="4"/>
      <c r="P191" s="4"/>
      <c r="Q191" s="4"/>
      <c r="R191" s="4"/>
      <c r="S191" s="4"/>
      <c r="T191" s="4"/>
    </row>
    <row r="192" spans="1:20" s="1" customFormat="1" x14ac:dyDescent="0.25">
      <c r="A192" s="31">
        <v>187</v>
      </c>
      <c r="B192" s="33" t="s">
        <v>1550</v>
      </c>
      <c r="C192" s="34" t="s">
        <v>1551</v>
      </c>
      <c r="D192" s="31" t="s">
        <v>169</v>
      </c>
      <c r="E192" s="31" t="s">
        <v>1351</v>
      </c>
      <c r="F192" s="31">
        <v>2</v>
      </c>
      <c r="G192" s="4">
        <v>1</v>
      </c>
      <c r="H192" s="5">
        <v>0</v>
      </c>
      <c r="I192" s="5">
        <v>0</v>
      </c>
      <c r="J192" s="5">
        <f t="shared" si="6"/>
        <v>0</v>
      </c>
      <c r="K192" s="5">
        <f t="shared" si="7"/>
        <v>0</v>
      </c>
      <c r="L192" s="35"/>
      <c r="M192" s="4"/>
      <c r="N192" s="4"/>
      <c r="O192" s="4"/>
      <c r="P192" s="4"/>
      <c r="Q192" s="4"/>
      <c r="R192" s="4"/>
      <c r="S192" s="4"/>
      <c r="T192" s="4"/>
    </row>
    <row r="193" spans="1:20" s="1" customFormat="1" x14ac:dyDescent="0.25">
      <c r="A193" s="31">
        <v>188</v>
      </c>
      <c r="B193" s="33">
        <v>3001202765</v>
      </c>
      <c r="C193" s="34" t="s">
        <v>1552</v>
      </c>
      <c r="D193" s="31" t="s">
        <v>169</v>
      </c>
      <c r="E193" s="31" t="s">
        <v>1351</v>
      </c>
      <c r="F193" s="31">
        <v>2</v>
      </c>
      <c r="G193" s="4">
        <v>1</v>
      </c>
      <c r="H193" s="5">
        <v>0</v>
      </c>
      <c r="I193" s="5">
        <v>0</v>
      </c>
      <c r="J193" s="5">
        <f t="shared" si="6"/>
        <v>0</v>
      </c>
      <c r="K193" s="5">
        <f t="shared" si="7"/>
        <v>0</v>
      </c>
      <c r="L193" s="35"/>
      <c r="M193" s="4"/>
      <c r="N193" s="4"/>
      <c r="O193" s="4"/>
      <c r="P193" s="4"/>
      <c r="Q193" s="4"/>
      <c r="R193" s="4"/>
      <c r="S193" s="4"/>
      <c r="T193" s="4"/>
    </row>
    <row r="194" spans="1:20" s="1" customFormat="1" x14ac:dyDescent="0.25">
      <c r="A194" s="31">
        <v>189</v>
      </c>
      <c r="B194" s="33" t="s">
        <v>1553</v>
      </c>
      <c r="C194" s="34" t="s">
        <v>1554</v>
      </c>
      <c r="D194" s="31" t="s">
        <v>169</v>
      </c>
      <c r="E194" s="31" t="s">
        <v>1351</v>
      </c>
      <c r="F194" s="31">
        <v>1</v>
      </c>
      <c r="G194" s="4">
        <v>1</v>
      </c>
      <c r="H194" s="5">
        <v>0</v>
      </c>
      <c r="I194" s="5">
        <v>0</v>
      </c>
      <c r="J194" s="5">
        <f t="shared" si="6"/>
        <v>0</v>
      </c>
      <c r="K194" s="5">
        <f t="shared" si="7"/>
        <v>0</v>
      </c>
      <c r="L194" s="35"/>
      <c r="M194" s="4"/>
      <c r="N194" s="4"/>
      <c r="O194" s="4"/>
      <c r="P194" s="4"/>
      <c r="Q194" s="4"/>
      <c r="R194" s="4"/>
      <c r="S194" s="4"/>
      <c r="T194" s="4"/>
    </row>
    <row r="195" spans="1:20" s="1" customFormat="1" x14ac:dyDescent="0.25">
      <c r="A195" s="31">
        <v>190</v>
      </c>
      <c r="B195" s="33" t="s">
        <v>1555</v>
      </c>
      <c r="C195" s="34" t="s">
        <v>1556</v>
      </c>
      <c r="D195" s="31" t="s">
        <v>169</v>
      </c>
      <c r="E195" s="31" t="s">
        <v>1351</v>
      </c>
      <c r="F195" s="31">
        <v>1000</v>
      </c>
      <c r="G195" s="4">
        <v>1</v>
      </c>
      <c r="H195" s="5">
        <v>0</v>
      </c>
      <c r="I195" s="5">
        <v>0</v>
      </c>
      <c r="J195" s="5">
        <f t="shared" si="6"/>
        <v>0</v>
      </c>
      <c r="K195" s="5">
        <f t="shared" si="7"/>
        <v>0</v>
      </c>
      <c r="L195" s="35"/>
      <c r="M195" s="4"/>
      <c r="N195" s="4"/>
      <c r="O195" s="4"/>
      <c r="P195" s="4"/>
      <c r="Q195" s="4"/>
      <c r="R195" s="4"/>
      <c r="S195" s="4"/>
      <c r="T195" s="4"/>
    </row>
    <row r="196" spans="1:20" s="1" customFormat="1" ht="30" x14ac:dyDescent="0.25">
      <c r="A196" s="31">
        <v>191</v>
      </c>
      <c r="B196" s="33">
        <v>300120197</v>
      </c>
      <c r="C196" s="31" t="s">
        <v>1557</v>
      </c>
      <c r="D196" s="31" t="s">
        <v>169</v>
      </c>
      <c r="E196" s="31" t="s">
        <v>1387</v>
      </c>
      <c r="F196" s="31">
        <v>2</v>
      </c>
      <c r="G196" s="4">
        <v>1</v>
      </c>
      <c r="H196" s="5">
        <v>0</v>
      </c>
      <c r="I196" s="5">
        <v>0</v>
      </c>
      <c r="J196" s="5">
        <f t="shared" si="6"/>
        <v>0</v>
      </c>
      <c r="K196" s="5">
        <f t="shared" si="7"/>
        <v>0</v>
      </c>
      <c r="L196" s="35"/>
      <c r="M196" s="4"/>
      <c r="N196" s="4"/>
      <c r="O196" s="4"/>
      <c r="P196" s="4"/>
      <c r="Q196" s="4"/>
      <c r="R196" s="4"/>
      <c r="S196" s="4"/>
      <c r="T196" s="4"/>
    </row>
    <row r="197" spans="1:20" s="1" customFormat="1" x14ac:dyDescent="0.25">
      <c r="A197" s="31">
        <v>192</v>
      </c>
      <c r="B197" s="33">
        <v>300301037</v>
      </c>
      <c r="C197" s="34" t="s">
        <v>1558</v>
      </c>
      <c r="D197" s="31" t="s">
        <v>169</v>
      </c>
      <c r="E197" s="31" t="s">
        <v>1351</v>
      </c>
      <c r="F197" s="31">
        <v>1</v>
      </c>
      <c r="G197" s="4">
        <v>1</v>
      </c>
      <c r="H197" s="5">
        <v>0</v>
      </c>
      <c r="I197" s="5">
        <v>0</v>
      </c>
      <c r="J197" s="5">
        <f t="shared" si="6"/>
        <v>0</v>
      </c>
      <c r="K197" s="5">
        <f t="shared" si="7"/>
        <v>0</v>
      </c>
      <c r="L197" s="35"/>
      <c r="M197" s="4"/>
      <c r="N197" s="4"/>
      <c r="O197" s="4"/>
      <c r="P197" s="4"/>
      <c r="Q197" s="4"/>
      <c r="R197" s="4"/>
      <c r="S197" s="4"/>
      <c r="T197" s="4"/>
    </row>
    <row r="198" spans="1:20" s="1" customFormat="1" x14ac:dyDescent="0.25">
      <c r="A198" s="31">
        <v>193</v>
      </c>
      <c r="B198" s="37">
        <v>300120276</v>
      </c>
      <c r="C198" s="34" t="s">
        <v>1559</v>
      </c>
      <c r="D198" s="31" t="s">
        <v>169</v>
      </c>
      <c r="E198" s="31" t="s">
        <v>1351</v>
      </c>
      <c r="F198" s="31">
        <v>1</v>
      </c>
      <c r="G198" s="4">
        <v>1</v>
      </c>
      <c r="H198" s="5">
        <v>0</v>
      </c>
      <c r="I198" s="5">
        <v>0</v>
      </c>
      <c r="J198" s="5">
        <f t="shared" si="6"/>
        <v>0</v>
      </c>
      <c r="K198" s="5">
        <f t="shared" si="7"/>
        <v>0</v>
      </c>
      <c r="L198" s="35"/>
      <c r="M198" s="4"/>
      <c r="N198" s="4"/>
      <c r="O198" s="4"/>
      <c r="P198" s="4"/>
      <c r="Q198" s="4"/>
      <c r="R198" s="4"/>
      <c r="S198" s="4"/>
      <c r="T198" s="4"/>
    </row>
    <row r="199" spans="1:20" s="1" customFormat="1" x14ac:dyDescent="0.25">
      <c r="A199" s="31">
        <v>194</v>
      </c>
      <c r="B199" s="33">
        <v>300101010</v>
      </c>
      <c r="C199" s="34" t="s">
        <v>1560</v>
      </c>
      <c r="D199" s="31" t="s">
        <v>169</v>
      </c>
      <c r="E199" s="31" t="s">
        <v>1351</v>
      </c>
      <c r="F199" s="31">
        <v>20</v>
      </c>
      <c r="G199" s="4">
        <v>1</v>
      </c>
      <c r="H199" s="5">
        <v>0</v>
      </c>
      <c r="I199" s="5">
        <v>0</v>
      </c>
      <c r="J199" s="5">
        <f t="shared" si="6"/>
        <v>0</v>
      </c>
      <c r="K199" s="5">
        <f t="shared" si="7"/>
        <v>0</v>
      </c>
      <c r="L199" s="35"/>
      <c r="M199" s="4"/>
      <c r="N199" s="4"/>
      <c r="O199" s="4"/>
      <c r="P199" s="4"/>
      <c r="Q199" s="4"/>
      <c r="R199" s="4"/>
      <c r="S199" s="4"/>
      <c r="T199" s="4"/>
    </row>
    <row r="200" spans="1:20" s="1" customFormat="1" ht="30" x14ac:dyDescent="0.25">
      <c r="A200" s="31">
        <v>195</v>
      </c>
      <c r="B200" s="33">
        <v>42231501</v>
      </c>
      <c r="C200" s="34" t="s">
        <v>1561</v>
      </c>
      <c r="D200" s="33" t="s">
        <v>169</v>
      </c>
      <c r="E200" s="33" t="s">
        <v>1562</v>
      </c>
      <c r="F200" s="31">
        <v>20</v>
      </c>
      <c r="G200" s="4">
        <v>1</v>
      </c>
      <c r="H200" s="5">
        <v>0</v>
      </c>
      <c r="I200" s="5">
        <v>0</v>
      </c>
      <c r="J200" s="5">
        <f t="shared" si="6"/>
        <v>0</v>
      </c>
      <c r="K200" s="5">
        <f t="shared" si="7"/>
        <v>0</v>
      </c>
      <c r="L200" s="35"/>
      <c r="M200" s="4"/>
      <c r="N200" s="4"/>
      <c r="O200" s="4"/>
      <c r="P200" s="4"/>
      <c r="Q200" s="4"/>
      <c r="R200" s="4"/>
      <c r="S200" s="4"/>
      <c r="T200" s="4"/>
    </row>
    <row r="201" spans="1:20" s="1" customFormat="1" ht="30" x14ac:dyDescent="0.25">
      <c r="A201" s="31">
        <v>196</v>
      </c>
      <c r="B201" s="33">
        <v>42231501</v>
      </c>
      <c r="C201" s="34" t="s">
        <v>1563</v>
      </c>
      <c r="D201" s="33" t="s">
        <v>169</v>
      </c>
      <c r="E201" s="33" t="s">
        <v>1562</v>
      </c>
      <c r="F201" s="31">
        <v>2000</v>
      </c>
      <c r="G201" s="4">
        <v>1</v>
      </c>
      <c r="H201" s="5">
        <v>0</v>
      </c>
      <c r="I201" s="5">
        <v>0</v>
      </c>
      <c r="J201" s="5">
        <f t="shared" si="6"/>
        <v>0</v>
      </c>
      <c r="K201" s="5">
        <f t="shared" si="7"/>
        <v>0</v>
      </c>
      <c r="L201" s="35"/>
      <c r="M201" s="4"/>
      <c r="N201" s="4"/>
      <c r="O201" s="4"/>
      <c r="P201" s="4"/>
      <c r="Q201" s="4"/>
      <c r="R201" s="4"/>
      <c r="S201" s="4"/>
      <c r="T201" s="4"/>
    </row>
    <row r="202" spans="1:20" s="1" customFormat="1" ht="30" x14ac:dyDescent="0.25">
      <c r="A202" s="31">
        <v>197</v>
      </c>
      <c r="B202" s="33">
        <v>300302033</v>
      </c>
      <c r="C202" s="31" t="s">
        <v>1564</v>
      </c>
      <c r="D202" s="31" t="s">
        <v>169</v>
      </c>
      <c r="E202" s="31" t="s">
        <v>1387</v>
      </c>
      <c r="F202" s="31">
        <v>2</v>
      </c>
      <c r="G202" s="4">
        <v>1</v>
      </c>
      <c r="H202" s="5">
        <v>0</v>
      </c>
      <c r="I202" s="5">
        <v>0</v>
      </c>
      <c r="J202" s="5">
        <f t="shared" si="6"/>
        <v>0</v>
      </c>
      <c r="K202" s="5">
        <f t="shared" si="7"/>
        <v>0</v>
      </c>
      <c r="L202" s="35"/>
      <c r="M202" s="4"/>
      <c r="N202" s="4"/>
      <c r="O202" s="4"/>
      <c r="P202" s="4"/>
      <c r="Q202" s="4"/>
      <c r="R202" s="4"/>
      <c r="S202" s="4"/>
      <c r="T202" s="4"/>
    </row>
    <row r="203" spans="1:20" s="1" customFormat="1" x14ac:dyDescent="0.25">
      <c r="A203" s="31">
        <v>198</v>
      </c>
      <c r="B203" s="33" t="s">
        <v>1565</v>
      </c>
      <c r="C203" s="34" t="s">
        <v>1566</v>
      </c>
      <c r="D203" s="31" t="s">
        <v>169</v>
      </c>
      <c r="E203" s="31" t="s">
        <v>1351</v>
      </c>
      <c r="F203" s="31">
        <v>95</v>
      </c>
      <c r="G203" s="4">
        <v>1</v>
      </c>
      <c r="H203" s="5">
        <v>0</v>
      </c>
      <c r="I203" s="5">
        <v>0</v>
      </c>
      <c r="J203" s="5">
        <f t="shared" si="6"/>
        <v>0</v>
      </c>
      <c r="K203" s="5">
        <f t="shared" si="7"/>
        <v>0</v>
      </c>
      <c r="L203" s="35"/>
      <c r="M203" s="4"/>
      <c r="N203" s="4"/>
      <c r="O203" s="4"/>
      <c r="P203" s="4"/>
      <c r="Q203" s="4"/>
      <c r="R203" s="4"/>
      <c r="S203" s="4"/>
      <c r="T203" s="4"/>
    </row>
    <row r="204" spans="1:20" s="1" customFormat="1" x14ac:dyDescent="0.25">
      <c r="A204" s="31">
        <v>199</v>
      </c>
      <c r="B204" s="33" t="s">
        <v>1567</v>
      </c>
      <c r="C204" s="34" t="s">
        <v>1568</v>
      </c>
      <c r="D204" s="31" t="s">
        <v>169</v>
      </c>
      <c r="E204" s="31" t="s">
        <v>1351</v>
      </c>
      <c r="F204" s="31">
        <v>90</v>
      </c>
      <c r="G204" s="4">
        <v>1</v>
      </c>
      <c r="H204" s="5">
        <v>0</v>
      </c>
      <c r="I204" s="5">
        <v>0</v>
      </c>
      <c r="J204" s="5">
        <f t="shared" ref="J204:J264" si="8">I204+H204</f>
        <v>0</v>
      </c>
      <c r="K204" s="5">
        <f t="shared" ref="K204:K264" si="9">J204*F204</f>
        <v>0</v>
      </c>
      <c r="L204" s="35"/>
      <c r="M204" s="4"/>
      <c r="N204" s="4"/>
      <c r="O204" s="4"/>
      <c r="P204" s="4"/>
      <c r="Q204" s="4"/>
      <c r="R204" s="4"/>
      <c r="S204" s="4"/>
      <c r="T204" s="4"/>
    </row>
    <row r="205" spans="1:20" s="1" customFormat="1" x14ac:dyDescent="0.25">
      <c r="A205" s="31">
        <v>200</v>
      </c>
      <c r="B205" s="33" t="s">
        <v>1569</v>
      </c>
      <c r="C205" s="34" t="s">
        <v>1570</v>
      </c>
      <c r="D205" s="31" t="s">
        <v>169</v>
      </c>
      <c r="E205" s="31" t="s">
        <v>1351</v>
      </c>
      <c r="F205" s="31">
        <v>55</v>
      </c>
      <c r="G205" s="4">
        <v>1</v>
      </c>
      <c r="H205" s="5">
        <v>0</v>
      </c>
      <c r="I205" s="5">
        <v>0</v>
      </c>
      <c r="J205" s="5">
        <f t="shared" si="8"/>
        <v>0</v>
      </c>
      <c r="K205" s="5">
        <f t="shared" si="9"/>
        <v>0</v>
      </c>
      <c r="L205" s="35"/>
      <c r="M205" s="4"/>
      <c r="N205" s="4"/>
      <c r="O205" s="4"/>
      <c r="P205" s="4"/>
      <c r="Q205" s="4"/>
      <c r="R205" s="4"/>
      <c r="S205" s="4"/>
      <c r="T205" s="4"/>
    </row>
    <row r="206" spans="1:20" s="1" customFormat="1" x14ac:dyDescent="0.25">
      <c r="A206" s="31">
        <v>201</v>
      </c>
      <c r="B206" s="33" t="s">
        <v>1571</v>
      </c>
      <c r="C206" s="34" t="s">
        <v>1572</v>
      </c>
      <c r="D206" s="31" t="s">
        <v>169</v>
      </c>
      <c r="E206" s="31" t="s">
        <v>1351</v>
      </c>
      <c r="F206" s="31">
        <v>1</v>
      </c>
      <c r="G206" s="4">
        <v>1</v>
      </c>
      <c r="H206" s="5">
        <v>0</v>
      </c>
      <c r="I206" s="5">
        <v>0</v>
      </c>
      <c r="J206" s="5">
        <f t="shared" si="8"/>
        <v>0</v>
      </c>
      <c r="K206" s="5">
        <f t="shared" si="9"/>
        <v>0</v>
      </c>
      <c r="L206" s="35"/>
      <c r="M206" s="4"/>
      <c r="N206" s="4"/>
      <c r="O206" s="4"/>
      <c r="P206" s="4"/>
      <c r="Q206" s="4"/>
      <c r="R206" s="4"/>
      <c r="S206" s="4"/>
      <c r="T206" s="4"/>
    </row>
    <row r="207" spans="1:20" s="1" customFormat="1" ht="30" x14ac:dyDescent="0.25">
      <c r="A207" s="31">
        <v>202</v>
      </c>
      <c r="B207" s="33">
        <v>42222300</v>
      </c>
      <c r="C207" s="34" t="s">
        <v>1573</v>
      </c>
      <c r="D207" s="33" t="s">
        <v>169</v>
      </c>
      <c r="E207" s="33" t="s">
        <v>1562</v>
      </c>
      <c r="F207" s="31">
        <v>24</v>
      </c>
      <c r="G207" s="4">
        <v>1</v>
      </c>
      <c r="H207" s="5">
        <v>0</v>
      </c>
      <c r="I207" s="5">
        <v>0</v>
      </c>
      <c r="J207" s="5">
        <f t="shared" si="8"/>
        <v>0</v>
      </c>
      <c r="K207" s="5">
        <f t="shared" si="9"/>
        <v>0</v>
      </c>
      <c r="L207" s="35"/>
      <c r="M207" s="4"/>
      <c r="N207" s="4"/>
      <c r="O207" s="4"/>
      <c r="P207" s="4"/>
      <c r="Q207" s="4"/>
      <c r="R207" s="4"/>
      <c r="S207" s="4"/>
      <c r="T207" s="4"/>
    </row>
    <row r="208" spans="1:20" s="1" customFormat="1" x14ac:dyDescent="0.25">
      <c r="A208" s="31">
        <v>203</v>
      </c>
      <c r="B208" s="33" t="s">
        <v>1574</v>
      </c>
      <c r="C208" s="34" t="s">
        <v>1575</v>
      </c>
      <c r="D208" s="31" t="s">
        <v>169</v>
      </c>
      <c r="E208" s="31" t="s">
        <v>1351</v>
      </c>
      <c r="F208" s="31">
        <v>1</v>
      </c>
      <c r="G208" s="4">
        <v>1</v>
      </c>
      <c r="H208" s="5">
        <v>0</v>
      </c>
      <c r="I208" s="5">
        <v>0</v>
      </c>
      <c r="J208" s="5">
        <f t="shared" si="8"/>
        <v>0</v>
      </c>
      <c r="K208" s="5">
        <f t="shared" si="9"/>
        <v>0</v>
      </c>
      <c r="L208" s="35"/>
      <c r="M208" s="4"/>
      <c r="N208" s="4"/>
      <c r="O208" s="4"/>
      <c r="P208" s="4"/>
      <c r="Q208" s="4"/>
      <c r="R208" s="4"/>
      <c r="S208" s="4"/>
      <c r="T208" s="4"/>
    </row>
    <row r="209" spans="1:20" s="1" customFormat="1" x14ac:dyDescent="0.25">
      <c r="A209" s="31">
        <v>204</v>
      </c>
      <c r="B209" s="33">
        <v>300301022</v>
      </c>
      <c r="C209" s="34" t="s">
        <v>1576</v>
      </c>
      <c r="D209" s="31" t="s">
        <v>169</v>
      </c>
      <c r="E209" s="31" t="s">
        <v>1351</v>
      </c>
      <c r="F209" s="31">
        <v>60</v>
      </c>
      <c r="G209" s="4">
        <v>1</v>
      </c>
      <c r="H209" s="5">
        <v>0</v>
      </c>
      <c r="I209" s="5">
        <v>0</v>
      </c>
      <c r="J209" s="5">
        <f t="shared" si="8"/>
        <v>0</v>
      </c>
      <c r="K209" s="5">
        <f t="shared" si="9"/>
        <v>0</v>
      </c>
      <c r="L209" s="35"/>
      <c r="M209" s="4"/>
      <c r="N209" s="4"/>
      <c r="O209" s="4"/>
      <c r="P209" s="4"/>
      <c r="Q209" s="4"/>
      <c r="R209" s="4"/>
      <c r="S209" s="4"/>
      <c r="T209" s="4"/>
    </row>
    <row r="210" spans="1:20" s="1" customFormat="1" x14ac:dyDescent="0.25">
      <c r="A210" s="31">
        <v>205</v>
      </c>
      <c r="B210" s="33">
        <v>300102130</v>
      </c>
      <c r="C210" s="34" t="s">
        <v>1577</v>
      </c>
      <c r="D210" s="31" t="s">
        <v>169</v>
      </c>
      <c r="E210" s="31" t="s">
        <v>1351</v>
      </c>
      <c r="F210" s="31">
        <v>200</v>
      </c>
      <c r="G210" s="4">
        <v>1</v>
      </c>
      <c r="H210" s="5">
        <v>0</v>
      </c>
      <c r="I210" s="5">
        <v>0</v>
      </c>
      <c r="J210" s="5">
        <f t="shared" si="8"/>
        <v>0</v>
      </c>
      <c r="K210" s="5">
        <f t="shared" si="9"/>
        <v>0</v>
      </c>
      <c r="L210" s="35"/>
      <c r="M210" s="4"/>
      <c r="N210" s="4"/>
      <c r="O210" s="4"/>
      <c r="P210" s="4"/>
      <c r="Q210" s="4"/>
      <c r="R210" s="4"/>
      <c r="S210" s="4"/>
      <c r="T210" s="4"/>
    </row>
    <row r="211" spans="1:20" s="1" customFormat="1" ht="30" x14ac:dyDescent="0.25">
      <c r="A211" s="31">
        <v>206</v>
      </c>
      <c r="B211" s="33">
        <v>42144102</v>
      </c>
      <c r="C211" s="34" t="s">
        <v>1578</v>
      </c>
      <c r="D211" s="33" t="s">
        <v>169</v>
      </c>
      <c r="E211" s="33" t="s">
        <v>1562</v>
      </c>
      <c r="F211" s="31">
        <v>60</v>
      </c>
      <c r="G211" s="4">
        <v>1</v>
      </c>
      <c r="H211" s="5">
        <v>0</v>
      </c>
      <c r="I211" s="5">
        <v>0</v>
      </c>
      <c r="J211" s="5">
        <f t="shared" si="8"/>
        <v>0</v>
      </c>
      <c r="K211" s="5">
        <f t="shared" si="9"/>
        <v>0</v>
      </c>
      <c r="L211" s="35"/>
      <c r="M211" s="4"/>
      <c r="N211" s="4"/>
      <c r="O211" s="4"/>
      <c r="P211" s="4"/>
      <c r="Q211" s="4"/>
      <c r="R211" s="4"/>
      <c r="S211" s="4"/>
      <c r="T211" s="4"/>
    </row>
    <row r="212" spans="1:20" s="1" customFormat="1" x14ac:dyDescent="0.25">
      <c r="A212" s="31">
        <v>207</v>
      </c>
      <c r="B212" s="33" t="s">
        <v>1579</v>
      </c>
      <c r="C212" s="34" t="s">
        <v>1580</v>
      </c>
      <c r="D212" s="31" t="s">
        <v>169</v>
      </c>
      <c r="E212" s="31" t="s">
        <v>1351</v>
      </c>
      <c r="F212" s="31">
        <v>300</v>
      </c>
      <c r="G212" s="4">
        <v>1</v>
      </c>
      <c r="H212" s="5">
        <v>0</v>
      </c>
      <c r="I212" s="5">
        <v>0</v>
      </c>
      <c r="J212" s="5">
        <f t="shared" si="8"/>
        <v>0</v>
      </c>
      <c r="K212" s="5">
        <f t="shared" si="9"/>
        <v>0</v>
      </c>
      <c r="L212" s="35"/>
      <c r="M212" s="4"/>
      <c r="N212" s="4"/>
      <c r="O212" s="4"/>
      <c r="P212" s="4"/>
      <c r="Q212" s="4"/>
      <c r="R212" s="4"/>
      <c r="S212" s="4"/>
      <c r="T212" s="4"/>
    </row>
    <row r="213" spans="1:20" s="1" customFormat="1" x14ac:dyDescent="0.25">
      <c r="A213" s="31">
        <v>208</v>
      </c>
      <c r="B213" s="33" t="s">
        <v>1581</v>
      </c>
      <c r="C213" s="34" t="s">
        <v>1582</v>
      </c>
      <c r="D213" s="31" t="s">
        <v>169</v>
      </c>
      <c r="E213" s="31" t="s">
        <v>1351</v>
      </c>
      <c r="F213" s="31">
        <v>13</v>
      </c>
      <c r="G213" s="4">
        <v>1</v>
      </c>
      <c r="H213" s="5">
        <v>0</v>
      </c>
      <c r="I213" s="5">
        <v>0</v>
      </c>
      <c r="J213" s="5">
        <f t="shared" si="8"/>
        <v>0</v>
      </c>
      <c r="K213" s="5">
        <f t="shared" si="9"/>
        <v>0</v>
      </c>
      <c r="L213" s="35"/>
      <c r="M213" s="4"/>
      <c r="N213" s="4"/>
      <c r="O213" s="4"/>
      <c r="P213" s="4"/>
      <c r="Q213" s="4"/>
      <c r="R213" s="4"/>
      <c r="S213" s="4"/>
      <c r="T213" s="4"/>
    </row>
    <row r="214" spans="1:20" s="1" customFormat="1" x14ac:dyDescent="0.25">
      <c r="A214" s="31">
        <v>209</v>
      </c>
      <c r="B214" s="33" t="s">
        <v>1583</v>
      </c>
      <c r="C214" s="34" t="s">
        <v>1584</v>
      </c>
      <c r="D214" s="31" t="s">
        <v>169</v>
      </c>
      <c r="E214" s="31" t="s">
        <v>1351</v>
      </c>
      <c r="F214" s="31">
        <v>14</v>
      </c>
      <c r="G214" s="4">
        <v>1</v>
      </c>
      <c r="H214" s="5">
        <v>0</v>
      </c>
      <c r="I214" s="5">
        <v>0</v>
      </c>
      <c r="J214" s="5">
        <f t="shared" si="8"/>
        <v>0</v>
      </c>
      <c r="K214" s="5">
        <f t="shared" si="9"/>
        <v>0</v>
      </c>
      <c r="L214" s="35"/>
      <c r="M214" s="4"/>
      <c r="N214" s="4"/>
      <c r="O214" s="4"/>
      <c r="P214" s="4"/>
      <c r="Q214" s="4"/>
      <c r="R214" s="4"/>
      <c r="S214" s="4"/>
      <c r="T214" s="4"/>
    </row>
    <row r="215" spans="1:20" s="1" customFormat="1" x14ac:dyDescent="0.25">
      <c r="A215" s="31">
        <v>210</v>
      </c>
      <c r="B215" s="33" t="s">
        <v>1585</v>
      </c>
      <c r="C215" s="34" t="s">
        <v>1586</v>
      </c>
      <c r="D215" s="31" t="s">
        <v>169</v>
      </c>
      <c r="E215" s="31" t="s">
        <v>1351</v>
      </c>
      <c r="F215" s="31">
        <v>38</v>
      </c>
      <c r="G215" s="4">
        <v>1</v>
      </c>
      <c r="H215" s="5">
        <v>0</v>
      </c>
      <c r="I215" s="5">
        <v>0</v>
      </c>
      <c r="J215" s="5">
        <f t="shared" si="8"/>
        <v>0</v>
      </c>
      <c r="K215" s="5">
        <f t="shared" si="9"/>
        <v>0</v>
      </c>
      <c r="L215" s="35"/>
      <c r="M215" s="4"/>
      <c r="N215" s="4"/>
      <c r="O215" s="4"/>
      <c r="P215" s="4"/>
      <c r="Q215" s="4"/>
      <c r="R215" s="4"/>
      <c r="S215" s="4"/>
      <c r="T215" s="4"/>
    </row>
    <row r="216" spans="1:20" s="1" customFormat="1" x14ac:dyDescent="0.25">
      <c r="A216" s="31">
        <v>211</v>
      </c>
      <c r="B216" s="33" t="s">
        <v>1587</v>
      </c>
      <c r="C216" s="34" t="s">
        <v>1588</v>
      </c>
      <c r="D216" s="31" t="s">
        <v>169</v>
      </c>
      <c r="E216" s="31" t="s">
        <v>1351</v>
      </c>
      <c r="F216" s="31">
        <v>89</v>
      </c>
      <c r="G216" s="4">
        <v>1</v>
      </c>
      <c r="H216" s="5">
        <v>0</v>
      </c>
      <c r="I216" s="5">
        <v>0</v>
      </c>
      <c r="J216" s="5">
        <f t="shared" si="8"/>
        <v>0</v>
      </c>
      <c r="K216" s="5">
        <f t="shared" si="9"/>
        <v>0</v>
      </c>
      <c r="L216" s="35"/>
      <c r="M216" s="4"/>
      <c r="N216" s="4"/>
      <c r="O216" s="4"/>
      <c r="P216" s="4"/>
      <c r="Q216" s="4"/>
      <c r="R216" s="4"/>
      <c r="S216" s="4"/>
      <c r="T216" s="4"/>
    </row>
    <row r="217" spans="1:20" s="1" customFormat="1" x14ac:dyDescent="0.25">
      <c r="A217" s="31">
        <v>212</v>
      </c>
      <c r="B217" s="33" t="s">
        <v>1589</v>
      </c>
      <c r="C217" s="34" t="s">
        <v>1590</v>
      </c>
      <c r="D217" s="31" t="s">
        <v>169</v>
      </c>
      <c r="E217" s="31" t="s">
        <v>1351</v>
      </c>
      <c r="F217" s="31">
        <v>13</v>
      </c>
      <c r="G217" s="4">
        <v>1</v>
      </c>
      <c r="H217" s="5">
        <v>0</v>
      </c>
      <c r="I217" s="5">
        <v>0</v>
      </c>
      <c r="J217" s="5">
        <f t="shared" si="8"/>
        <v>0</v>
      </c>
      <c r="K217" s="5">
        <f t="shared" si="9"/>
        <v>0</v>
      </c>
      <c r="L217" s="35"/>
      <c r="M217" s="4"/>
      <c r="N217" s="4"/>
      <c r="O217" s="4"/>
      <c r="P217" s="4"/>
      <c r="Q217" s="4"/>
      <c r="R217" s="4"/>
      <c r="S217" s="4"/>
      <c r="T217" s="4"/>
    </row>
    <row r="218" spans="1:20" s="1" customFormat="1" x14ac:dyDescent="0.25">
      <c r="A218" s="31">
        <v>213</v>
      </c>
      <c r="B218" s="33">
        <v>300101017</v>
      </c>
      <c r="C218" s="34" t="s">
        <v>1591</v>
      </c>
      <c r="D218" s="31" t="s">
        <v>169</v>
      </c>
      <c r="E218" s="31" t="s">
        <v>1351</v>
      </c>
      <c r="F218" s="31">
        <v>100</v>
      </c>
      <c r="G218" s="4">
        <v>1</v>
      </c>
      <c r="H218" s="5">
        <v>0</v>
      </c>
      <c r="I218" s="5">
        <v>0</v>
      </c>
      <c r="J218" s="5">
        <f t="shared" si="8"/>
        <v>0</v>
      </c>
      <c r="K218" s="5">
        <f t="shared" si="9"/>
        <v>0</v>
      </c>
      <c r="L218" s="35"/>
      <c r="M218" s="4"/>
      <c r="N218" s="4"/>
      <c r="O218" s="4"/>
      <c r="P218" s="4"/>
      <c r="Q218" s="4"/>
      <c r="R218" s="4"/>
      <c r="S218" s="4"/>
      <c r="T218" s="4"/>
    </row>
    <row r="219" spans="1:20" s="1" customFormat="1" ht="30" x14ac:dyDescent="0.25">
      <c r="A219" s="31">
        <v>214</v>
      </c>
      <c r="B219" s="33">
        <v>42222000</v>
      </c>
      <c r="C219" s="34" t="s">
        <v>1592</v>
      </c>
      <c r="D219" s="33" t="s">
        <v>169</v>
      </c>
      <c r="E219" s="33" t="s">
        <v>1562</v>
      </c>
      <c r="F219" s="31">
        <v>120</v>
      </c>
      <c r="G219" s="4">
        <v>1</v>
      </c>
      <c r="H219" s="5">
        <v>0</v>
      </c>
      <c r="I219" s="5">
        <v>0</v>
      </c>
      <c r="J219" s="5">
        <f t="shared" si="8"/>
        <v>0</v>
      </c>
      <c r="K219" s="5">
        <f t="shared" si="9"/>
        <v>0</v>
      </c>
      <c r="L219" s="35"/>
      <c r="M219" s="4"/>
      <c r="N219" s="4"/>
      <c r="O219" s="4"/>
      <c r="P219" s="4"/>
      <c r="Q219" s="4"/>
      <c r="R219" s="4"/>
      <c r="S219" s="4"/>
      <c r="T219" s="4"/>
    </row>
    <row r="220" spans="1:20" s="1" customFormat="1" ht="30" x14ac:dyDescent="0.25">
      <c r="A220" s="31">
        <v>215</v>
      </c>
      <c r="B220" s="33">
        <v>42222000</v>
      </c>
      <c r="C220" s="34" t="s">
        <v>1593</v>
      </c>
      <c r="D220" s="33" t="s">
        <v>169</v>
      </c>
      <c r="E220" s="33" t="s">
        <v>1562</v>
      </c>
      <c r="F220" s="31">
        <v>160</v>
      </c>
      <c r="G220" s="4">
        <v>1</v>
      </c>
      <c r="H220" s="5">
        <v>0</v>
      </c>
      <c r="I220" s="5">
        <v>0</v>
      </c>
      <c r="J220" s="5">
        <f t="shared" si="8"/>
        <v>0</v>
      </c>
      <c r="K220" s="5">
        <f t="shared" si="9"/>
        <v>0</v>
      </c>
      <c r="L220" s="35"/>
      <c r="M220" s="4"/>
      <c r="N220" s="4"/>
      <c r="O220" s="4"/>
      <c r="P220" s="4"/>
      <c r="Q220" s="4"/>
      <c r="R220" s="4"/>
      <c r="S220" s="4"/>
      <c r="T220" s="4"/>
    </row>
    <row r="221" spans="1:20" s="1" customFormat="1" ht="30" x14ac:dyDescent="0.25">
      <c r="A221" s="31">
        <v>216</v>
      </c>
      <c r="B221" s="33">
        <v>42222101</v>
      </c>
      <c r="C221" s="34" t="s">
        <v>1594</v>
      </c>
      <c r="D221" s="33" t="s">
        <v>169</v>
      </c>
      <c r="E221" s="33" t="s">
        <v>1562</v>
      </c>
      <c r="F221" s="31">
        <v>80</v>
      </c>
      <c r="G221" s="4">
        <v>1</v>
      </c>
      <c r="H221" s="5">
        <v>0</v>
      </c>
      <c r="I221" s="5">
        <v>0</v>
      </c>
      <c r="J221" s="5">
        <f t="shared" si="8"/>
        <v>0</v>
      </c>
      <c r="K221" s="5">
        <f t="shared" si="9"/>
        <v>0</v>
      </c>
      <c r="L221" s="35"/>
      <c r="M221" s="4"/>
      <c r="N221" s="4"/>
      <c r="O221" s="4"/>
      <c r="P221" s="4"/>
      <c r="Q221" s="4"/>
      <c r="R221" s="4"/>
      <c r="S221" s="4"/>
      <c r="T221" s="4"/>
    </row>
    <row r="222" spans="1:20" s="1" customFormat="1" x14ac:dyDescent="0.25">
      <c r="A222" s="31">
        <v>217</v>
      </c>
      <c r="B222" s="33" t="s">
        <v>1595</v>
      </c>
      <c r="C222" s="34" t="s">
        <v>1596</v>
      </c>
      <c r="D222" s="31" t="s">
        <v>169</v>
      </c>
      <c r="E222" s="31" t="s">
        <v>1351</v>
      </c>
      <c r="F222" s="31">
        <v>3</v>
      </c>
      <c r="G222" s="4">
        <v>1</v>
      </c>
      <c r="H222" s="5">
        <v>0</v>
      </c>
      <c r="I222" s="5">
        <v>0</v>
      </c>
      <c r="J222" s="5">
        <f t="shared" si="8"/>
        <v>0</v>
      </c>
      <c r="K222" s="5">
        <f t="shared" si="9"/>
        <v>0</v>
      </c>
      <c r="L222" s="35"/>
      <c r="M222" s="4"/>
      <c r="N222" s="4"/>
      <c r="O222" s="4"/>
      <c r="P222" s="4"/>
      <c r="Q222" s="4"/>
      <c r="R222" s="4"/>
      <c r="S222" s="4"/>
      <c r="T222" s="4"/>
    </row>
    <row r="223" spans="1:20" s="1" customFormat="1" x14ac:dyDescent="0.25">
      <c r="A223" s="31">
        <v>218</v>
      </c>
      <c r="B223" s="33" t="s">
        <v>1597</v>
      </c>
      <c r="C223" s="34" t="s">
        <v>1598</v>
      </c>
      <c r="D223" s="31" t="s">
        <v>169</v>
      </c>
      <c r="E223" s="31" t="s">
        <v>1351</v>
      </c>
      <c r="F223" s="31">
        <v>1</v>
      </c>
      <c r="G223" s="4">
        <v>1</v>
      </c>
      <c r="H223" s="5">
        <v>0</v>
      </c>
      <c r="I223" s="5">
        <v>0</v>
      </c>
      <c r="J223" s="5">
        <f t="shared" si="8"/>
        <v>0</v>
      </c>
      <c r="K223" s="5">
        <f t="shared" si="9"/>
        <v>0</v>
      </c>
      <c r="L223" s="35"/>
      <c r="M223" s="4"/>
      <c r="N223" s="4"/>
      <c r="O223" s="4"/>
      <c r="P223" s="4"/>
      <c r="Q223" s="4"/>
      <c r="R223" s="4"/>
      <c r="S223" s="4"/>
      <c r="T223" s="4"/>
    </row>
    <row r="224" spans="1:20" s="1" customFormat="1" x14ac:dyDescent="0.25">
      <c r="A224" s="31">
        <v>219</v>
      </c>
      <c r="B224" s="33" t="s">
        <v>1599</v>
      </c>
      <c r="C224" s="34" t="s">
        <v>1600</v>
      </c>
      <c r="D224" s="31" t="s">
        <v>169</v>
      </c>
      <c r="E224" s="31" t="s">
        <v>1351</v>
      </c>
      <c r="F224" s="31">
        <v>1</v>
      </c>
      <c r="G224" s="4">
        <v>1</v>
      </c>
      <c r="H224" s="5">
        <v>0</v>
      </c>
      <c r="I224" s="5">
        <v>0</v>
      </c>
      <c r="J224" s="5">
        <f t="shared" si="8"/>
        <v>0</v>
      </c>
      <c r="K224" s="5">
        <f t="shared" si="9"/>
        <v>0</v>
      </c>
      <c r="L224" s="35"/>
      <c r="M224" s="4"/>
      <c r="N224" s="4"/>
      <c r="O224" s="4"/>
      <c r="P224" s="4"/>
      <c r="Q224" s="4"/>
      <c r="R224" s="4"/>
      <c r="S224" s="4"/>
      <c r="T224" s="4"/>
    </row>
    <row r="225" spans="1:20" s="1" customFormat="1" ht="30" x14ac:dyDescent="0.25">
      <c r="A225" s="31">
        <v>220</v>
      </c>
      <c r="B225" s="33" t="s">
        <v>1601</v>
      </c>
      <c r="C225" s="34" t="s">
        <v>1602</v>
      </c>
      <c r="D225" s="31" t="s">
        <v>169</v>
      </c>
      <c r="E225" s="31" t="s">
        <v>1351</v>
      </c>
      <c r="F225" s="31">
        <v>3</v>
      </c>
      <c r="G225" s="4">
        <v>1</v>
      </c>
      <c r="H225" s="5">
        <v>0</v>
      </c>
      <c r="I225" s="5">
        <v>0</v>
      </c>
      <c r="J225" s="5">
        <f t="shared" si="8"/>
        <v>0</v>
      </c>
      <c r="K225" s="5">
        <f t="shared" si="9"/>
        <v>0</v>
      </c>
      <c r="L225" s="35"/>
      <c r="M225" s="4"/>
      <c r="N225" s="4"/>
      <c r="O225" s="4"/>
      <c r="P225" s="4"/>
      <c r="Q225" s="4"/>
      <c r="R225" s="4"/>
      <c r="S225" s="4"/>
      <c r="T225" s="4"/>
    </row>
    <row r="226" spans="1:20" s="1" customFormat="1" ht="30" x14ac:dyDescent="0.25">
      <c r="A226" s="31">
        <v>221</v>
      </c>
      <c r="B226" s="33">
        <v>300120313</v>
      </c>
      <c r="C226" s="31" t="s">
        <v>1603</v>
      </c>
      <c r="D226" s="31" t="s">
        <v>169</v>
      </c>
      <c r="E226" s="31" t="s">
        <v>1387</v>
      </c>
      <c r="F226" s="31">
        <v>0.5</v>
      </c>
      <c r="G226" s="4">
        <v>1</v>
      </c>
      <c r="H226" s="5">
        <v>0</v>
      </c>
      <c r="I226" s="5">
        <v>0</v>
      </c>
      <c r="J226" s="5">
        <f t="shared" si="8"/>
        <v>0</v>
      </c>
      <c r="K226" s="5">
        <f t="shared" si="9"/>
        <v>0</v>
      </c>
      <c r="L226" s="35"/>
      <c r="M226" s="4"/>
      <c r="N226" s="4"/>
      <c r="O226" s="4"/>
      <c r="P226" s="4"/>
      <c r="Q226" s="4"/>
      <c r="R226" s="4"/>
      <c r="S226" s="4"/>
      <c r="T226" s="4"/>
    </row>
    <row r="227" spans="1:20" s="1" customFormat="1" ht="30" x14ac:dyDescent="0.25">
      <c r="A227" s="31">
        <v>222</v>
      </c>
      <c r="B227" s="33" t="s">
        <v>1604</v>
      </c>
      <c r="C227" s="34" t="s">
        <v>1605</v>
      </c>
      <c r="D227" s="31" t="s">
        <v>169</v>
      </c>
      <c r="E227" s="31" t="s">
        <v>1351</v>
      </c>
      <c r="F227" s="31">
        <v>3</v>
      </c>
      <c r="G227" s="4">
        <v>1</v>
      </c>
      <c r="H227" s="5">
        <v>0</v>
      </c>
      <c r="I227" s="5">
        <v>0</v>
      </c>
      <c r="J227" s="5">
        <f t="shared" si="8"/>
        <v>0</v>
      </c>
      <c r="K227" s="5">
        <f t="shared" si="9"/>
        <v>0</v>
      </c>
      <c r="L227" s="35"/>
      <c r="M227" s="4"/>
      <c r="N227" s="4"/>
      <c r="O227" s="4"/>
      <c r="P227" s="4"/>
      <c r="Q227" s="4"/>
      <c r="R227" s="4"/>
      <c r="S227" s="4"/>
      <c r="T227" s="4"/>
    </row>
    <row r="228" spans="1:20" s="1" customFormat="1" x14ac:dyDescent="0.25">
      <c r="A228" s="31">
        <v>223</v>
      </c>
      <c r="B228" s="33" t="s">
        <v>1606</v>
      </c>
      <c r="C228" s="34" t="s">
        <v>1607</v>
      </c>
      <c r="D228" s="31" t="s">
        <v>169</v>
      </c>
      <c r="E228" s="31" t="s">
        <v>1351</v>
      </c>
      <c r="F228" s="31">
        <v>1</v>
      </c>
      <c r="G228" s="4">
        <v>1</v>
      </c>
      <c r="H228" s="5">
        <v>0</v>
      </c>
      <c r="I228" s="5">
        <v>0</v>
      </c>
      <c r="J228" s="5">
        <f t="shared" si="8"/>
        <v>0</v>
      </c>
      <c r="K228" s="5">
        <f t="shared" si="9"/>
        <v>0</v>
      </c>
      <c r="L228" s="35"/>
      <c r="M228" s="4"/>
      <c r="N228" s="4"/>
      <c r="O228" s="4"/>
      <c r="P228" s="4"/>
      <c r="Q228" s="4"/>
      <c r="R228" s="4"/>
      <c r="S228" s="4"/>
      <c r="T228" s="4"/>
    </row>
    <row r="229" spans="1:20" s="1" customFormat="1" ht="30" x14ac:dyDescent="0.25">
      <c r="A229" s="31">
        <v>224</v>
      </c>
      <c r="B229" s="33">
        <v>310902062</v>
      </c>
      <c r="C229" s="16" t="s">
        <v>1608</v>
      </c>
      <c r="D229" s="31" t="s">
        <v>169</v>
      </c>
      <c r="E229" s="31" t="s">
        <v>1351</v>
      </c>
      <c r="F229" s="31">
        <v>10</v>
      </c>
      <c r="G229" s="4">
        <v>1</v>
      </c>
      <c r="H229" s="5">
        <v>0</v>
      </c>
      <c r="I229" s="5">
        <v>0</v>
      </c>
      <c r="J229" s="5">
        <f t="shared" si="8"/>
        <v>0</v>
      </c>
      <c r="K229" s="5">
        <f t="shared" si="9"/>
        <v>0</v>
      </c>
      <c r="L229" s="35"/>
      <c r="M229" s="4"/>
      <c r="N229" s="4"/>
      <c r="O229" s="4"/>
      <c r="P229" s="4"/>
      <c r="Q229" s="4"/>
      <c r="R229" s="4"/>
      <c r="S229" s="4"/>
      <c r="T229" s="4"/>
    </row>
    <row r="230" spans="1:20" s="1" customFormat="1" ht="30" x14ac:dyDescent="0.25">
      <c r="A230" s="31">
        <v>228</v>
      </c>
      <c r="B230" s="33" t="s">
        <v>1610</v>
      </c>
      <c r="C230" s="31" t="s">
        <v>1611</v>
      </c>
      <c r="D230" s="31" t="s">
        <v>169</v>
      </c>
      <c r="E230" s="31" t="s">
        <v>1360</v>
      </c>
      <c r="F230" s="31">
        <v>2</v>
      </c>
      <c r="G230" s="4">
        <v>1</v>
      </c>
      <c r="H230" s="5">
        <v>0</v>
      </c>
      <c r="I230" s="5">
        <v>0</v>
      </c>
      <c r="J230" s="5">
        <f t="shared" si="8"/>
        <v>0</v>
      </c>
      <c r="K230" s="5">
        <f t="shared" si="9"/>
        <v>0</v>
      </c>
      <c r="L230" s="35"/>
      <c r="M230" s="4"/>
      <c r="N230" s="4"/>
      <c r="O230" s="4"/>
      <c r="P230" s="4"/>
      <c r="Q230" s="4"/>
      <c r="R230" s="4"/>
      <c r="S230" s="4"/>
      <c r="T230" s="4"/>
    </row>
    <row r="231" spans="1:20" s="1" customFormat="1" x14ac:dyDescent="0.25">
      <c r="A231" s="31">
        <v>229</v>
      </c>
      <c r="B231" s="33">
        <v>300302132</v>
      </c>
      <c r="C231" s="31" t="s">
        <v>1612</v>
      </c>
      <c r="D231" s="31" t="s">
        <v>169</v>
      </c>
      <c r="E231" s="31" t="s">
        <v>1288</v>
      </c>
      <c r="F231" s="31">
        <v>2</v>
      </c>
      <c r="G231" s="4">
        <v>1</v>
      </c>
      <c r="H231" s="5">
        <v>0</v>
      </c>
      <c r="I231" s="5">
        <v>0</v>
      </c>
      <c r="J231" s="5">
        <f t="shared" si="8"/>
        <v>0</v>
      </c>
      <c r="K231" s="5">
        <f t="shared" si="9"/>
        <v>0</v>
      </c>
      <c r="L231" s="35"/>
      <c r="M231" s="4"/>
      <c r="N231" s="4"/>
      <c r="O231" s="4"/>
      <c r="P231" s="4"/>
      <c r="Q231" s="4"/>
      <c r="R231" s="4"/>
      <c r="S231" s="4"/>
      <c r="T231" s="4"/>
    </row>
    <row r="232" spans="1:20" s="1" customFormat="1" x14ac:dyDescent="0.25">
      <c r="A232" s="31">
        <v>230</v>
      </c>
      <c r="B232" s="33">
        <v>300120301</v>
      </c>
      <c r="C232" s="31" t="s">
        <v>1613</v>
      </c>
      <c r="D232" s="31" t="s">
        <v>169</v>
      </c>
      <c r="E232" s="31" t="s">
        <v>1288</v>
      </c>
      <c r="F232" s="31">
        <v>2</v>
      </c>
      <c r="G232" s="4">
        <v>1</v>
      </c>
      <c r="H232" s="5">
        <v>0</v>
      </c>
      <c r="I232" s="5">
        <v>0</v>
      </c>
      <c r="J232" s="5">
        <f t="shared" si="8"/>
        <v>0</v>
      </c>
      <c r="K232" s="5">
        <f t="shared" si="9"/>
        <v>0</v>
      </c>
      <c r="L232" s="35"/>
      <c r="M232" s="4"/>
      <c r="N232" s="4"/>
      <c r="O232" s="4"/>
      <c r="P232" s="4"/>
      <c r="Q232" s="4"/>
      <c r="R232" s="4"/>
      <c r="S232" s="4"/>
      <c r="T232" s="4"/>
    </row>
    <row r="233" spans="1:20" s="1" customFormat="1" x14ac:dyDescent="0.25">
      <c r="A233" s="31">
        <v>231</v>
      </c>
      <c r="B233" s="33">
        <v>300120302</v>
      </c>
      <c r="C233" s="31" t="s">
        <v>1614</v>
      </c>
      <c r="D233" s="31" t="s">
        <v>169</v>
      </c>
      <c r="E233" s="31" t="s">
        <v>1288</v>
      </c>
      <c r="F233" s="31">
        <v>2</v>
      </c>
      <c r="G233" s="4">
        <v>1</v>
      </c>
      <c r="H233" s="5">
        <v>0</v>
      </c>
      <c r="I233" s="5">
        <v>0</v>
      </c>
      <c r="J233" s="5">
        <f t="shared" si="8"/>
        <v>0</v>
      </c>
      <c r="K233" s="5">
        <f t="shared" si="9"/>
        <v>0</v>
      </c>
      <c r="L233" s="35"/>
      <c r="M233" s="4"/>
      <c r="N233" s="4"/>
      <c r="O233" s="4"/>
      <c r="P233" s="4"/>
      <c r="Q233" s="4"/>
      <c r="R233" s="4"/>
      <c r="S233" s="4"/>
      <c r="T233" s="4"/>
    </row>
    <row r="234" spans="1:20" s="1" customFormat="1" x14ac:dyDescent="0.25">
      <c r="A234" s="31">
        <v>232</v>
      </c>
      <c r="B234" s="33">
        <v>300302127</v>
      </c>
      <c r="C234" s="31" t="s">
        <v>1615</v>
      </c>
      <c r="D234" s="31" t="s">
        <v>169</v>
      </c>
      <c r="E234" s="31" t="s">
        <v>1288</v>
      </c>
      <c r="F234" s="31">
        <v>2</v>
      </c>
      <c r="G234" s="4">
        <v>1</v>
      </c>
      <c r="H234" s="5">
        <v>0</v>
      </c>
      <c r="I234" s="5">
        <v>0</v>
      </c>
      <c r="J234" s="5">
        <f t="shared" si="8"/>
        <v>0</v>
      </c>
      <c r="K234" s="5">
        <f t="shared" si="9"/>
        <v>0</v>
      </c>
      <c r="L234" s="35"/>
      <c r="M234" s="4"/>
      <c r="N234" s="4"/>
      <c r="O234" s="4"/>
      <c r="P234" s="4"/>
      <c r="Q234" s="4"/>
      <c r="R234" s="4"/>
      <c r="S234" s="4"/>
      <c r="T234" s="4"/>
    </row>
    <row r="235" spans="1:20" s="1" customFormat="1" x14ac:dyDescent="0.25">
      <c r="A235" s="31">
        <v>233</v>
      </c>
      <c r="B235" s="33" t="s">
        <v>1616</v>
      </c>
      <c r="C235" s="34" t="s">
        <v>1617</v>
      </c>
      <c r="D235" s="31" t="s">
        <v>1618</v>
      </c>
      <c r="E235" s="31" t="s">
        <v>1351</v>
      </c>
      <c r="F235" s="31">
        <v>2000</v>
      </c>
      <c r="G235" s="4">
        <v>1</v>
      </c>
      <c r="H235" s="5">
        <v>0</v>
      </c>
      <c r="I235" s="5">
        <v>0</v>
      </c>
      <c r="J235" s="5">
        <f t="shared" si="8"/>
        <v>0</v>
      </c>
      <c r="K235" s="5">
        <f t="shared" si="9"/>
        <v>0</v>
      </c>
      <c r="L235" s="35"/>
      <c r="M235" s="4"/>
      <c r="N235" s="4"/>
      <c r="O235" s="4"/>
      <c r="P235" s="4"/>
      <c r="Q235" s="4"/>
      <c r="R235" s="4"/>
      <c r="S235" s="4"/>
      <c r="T235" s="4"/>
    </row>
    <row r="236" spans="1:20" s="1" customFormat="1" x14ac:dyDescent="0.25">
      <c r="A236" s="31">
        <v>234</v>
      </c>
      <c r="B236" s="33" t="s">
        <v>1619</v>
      </c>
      <c r="C236" s="34" t="s">
        <v>1620</v>
      </c>
      <c r="D236" s="31" t="s">
        <v>1618</v>
      </c>
      <c r="E236" s="31" t="s">
        <v>1351</v>
      </c>
      <c r="F236" s="31">
        <v>1600</v>
      </c>
      <c r="G236" s="4">
        <v>1</v>
      </c>
      <c r="H236" s="5">
        <v>0</v>
      </c>
      <c r="I236" s="5">
        <v>0</v>
      </c>
      <c r="J236" s="5">
        <f t="shared" si="8"/>
        <v>0</v>
      </c>
      <c r="K236" s="5">
        <f t="shared" si="9"/>
        <v>0</v>
      </c>
      <c r="L236" s="35"/>
      <c r="M236" s="4"/>
      <c r="N236" s="4"/>
      <c r="O236" s="4"/>
      <c r="P236" s="4"/>
      <c r="Q236" s="4"/>
      <c r="R236" s="4"/>
      <c r="S236" s="4"/>
      <c r="T236" s="4"/>
    </row>
    <row r="237" spans="1:20" s="1" customFormat="1" x14ac:dyDescent="0.25">
      <c r="A237" s="31">
        <v>235</v>
      </c>
      <c r="B237" s="33" t="s">
        <v>1621</v>
      </c>
      <c r="C237" s="34" t="s">
        <v>1622</v>
      </c>
      <c r="D237" s="31" t="s">
        <v>1618</v>
      </c>
      <c r="E237" s="31" t="s">
        <v>1351</v>
      </c>
      <c r="F237" s="31">
        <v>1600</v>
      </c>
      <c r="G237" s="4">
        <v>1</v>
      </c>
      <c r="H237" s="5">
        <v>0</v>
      </c>
      <c r="I237" s="5">
        <v>0</v>
      </c>
      <c r="J237" s="5">
        <f t="shared" si="8"/>
        <v>0</v>
      </c>
      <c r="K237" s="5">
        <f t="shared" si="9"/>
        <v>0</v>
      </c>
      <c r="L237" s="35"/>
      <c r="M237" s="4"/>
      <c r="N237" s="4"/>
      <c r="O237" s="4"/>
      <c r="P237" s="4"/>
      <c r="Q237" s="4"/>
      <c r="R237" s="4"/>
      <c r="S237" s="4"/>
      <c r="T237" s="4"/>
    </row>
    <row r="238" spans="1:20" s="1" customFormat="1" x14ac:dyDescent="0.25">
      <c r="A238" s="31">
        <v>236</v>
      </c>
      <c r="B238" s="33" t="s">
        <v>1623</v>
      </c>
      <c r="C238" s="34" t="s">
        <v>1624</v>
      </c>
      <c r="D238" s="31" t="s">
        <v>1618</v>
      </c>
      <c r="E238" s="31" t="s">
        <v>1351</v>
      </c>
      <c r="F238" s="31">
        <v>1200</v>
      </c>
      <c r="G238" s="4">
        <v>1</v>
      </c>
      <c r="H238" s="5">
        <v>0</v>
      </c>
      <c r="I238" s="5">
        <v>0</v>
      </c>
      <c r="J238" s="5">
        <f t="shared" si="8"/>
        <v>0</v>
      </c>
      <c r="K238" s="5">
        <f t="shared" si="9"/>
        <v>0</v>
      </c>
      <c r="L238" s="35"/>
      <c r="M238" s="4"/>
      <c r="N238" s="4"/>
      <c r="O238" s="4"/>
      <c r="P238" s="4"/>
      <c r="Q238" s="4"/>
      <c r="R238" s="4"/>
      <c r="S238" s="4"/>
      <c r="T238" s="4"/>
    </row>
    <row r="239" spans="1:20" s="1" customFormat="1" x14ac:dyDescent="0.25">
      <c r="A239" s="31">
        <v>237</v>
      </c>
      <c r="B239" s="33" t="s">
        <v>1625</v>
      </c>
      <c r="C239" s="34" t="s">
        <v>1626</v>
      </c>
      <c r="D239" s="31" t="s">
        <v>1618</v>
      </c>
      <c r="E239" s="31" t="s">
        <v>1351</v>
      </c>
      <c r="F239" s="31">
        <v>40</v>
      </c>
      <c r="G239" s="4">
        <v>1</v>
      </c>
      <c r="H239" s="5">
        <v>0</v>
      </c>
      <c r="I239" s="5">
        <v>0</v>
      </c>
      <c r="J239" s="5">
        <f t="shared" si="8"/>
        <v>0</v>
      </c>
      <c r="K239" s="5">
        <f t="shared" si="9"/>
        <v>0</v>
      </c>
      <c r="L239" s="35"/>
      <c r="M239" s="4"/>
      <c r="N239" s="4"/>
      <c r="O239" s="4"/>
      <c r="P239" s="4"/>
      <c r="Q239" s="4"/>
      <c r="R239" s="4"/>
      <c r="S239" s="4"/>
      <c r="T239" s="4"/>
    </row>
    <row r="240" spans="1:20" s="1" customFormat="1" ht="30" x14ac:dyDescent="0.25">
      <c r="A240" s="31">
        <v>238</v>
      </c>
      <c r="B240" s="33" t="s">
        <v>1627</v>
      </c>
      <c r="C240" s="34" t="s">
        <v>1628</v>
      </c>
      <c r="D240" s="31" t="s">
        <v>1629</v>
      </c>
      <c r="E240" s="31" t="s">
        <v>1391</v>
      </c>
      <c r="F240" s="31">
        <v>2</v>
      </c>
      <c r="G240" s="4">
        <v>1</v>
      </c>
      <c r="H240" s="5">
        <v>0</v>
      </c>
      <c r="I240" s="5">
        <v>0</v>
      </c>
      <c r="J240" s="5">
        <f t="shared" si="8"/>
        <v>0</v>
      </c>
      <c r="K240" s="5">
        <f t="shared" si="9"/>
        <v>0</v>
      </c>
      <c r="L240" s="35"/>
      <c r="M240" s="4"/>
      <c r="N240" s="4"/>
      <c r="O240" s="4"/>
      <c r="P240" s="4"/>
      <c r="Q240" s="4"/>
      <c r="R240" s="4"/>
      <c r="S240" s="4"/>
      <c r="T240" s="4"/>
    </row>
    <row r="241" spans="1:20" s="1" customFormat="1" ht="30" x14ac:dyDescent="0.25">
      <c r="A241" s="31">
        <v>239</v>
      </c>
      <c r="B241" s="33" t="s">
        <v>1630</v>
      </c>
      <c r="C241" s="34" t="s">
        <v>1631</v>
      </c>
      <c r="D241" s="31" t="s">
        <v>1629</v>
      </c>
      <c r="E241" s="31" t="s">
        <v>1391</v>
      </c>
      <c r="F241" s="31">
        <v>2</v>
      </c>
      <c r="G241" s="4">
        <v>1</v>
      </c>
      <c r="H241" s="5">
        <v>0</v>
      </c>
      <c r="I241" s="5">
        <v>0</v>
      </c>
      <c r="J241" s="5">
        <f t="shared" si="8"/>
        <v>0</v>
      </c>
      <c r="K241" s="5">
        <f t="shared" si="9"/>
        <v>0</v>
      </c>
      <c r="L241" s="35"/>
      <c r="M241" s="4"/>
      <c r="N241" s="4"/>
      <c r="O241" s="4"/>
      <c r="P241" s="4"/>
      <c r="Q241" s="4"/>
      <c r="R241" s="4"/>
      <c r="S241" s="4"/>
      <c r="T241" s="4"/>
    </row>
    <row r="242" spans="1:20" s="1" customFormat="1" ht="30" x14ac:dyDescent="0.25">
      <c r="A242" s="31">
        <v>240</v>
      </c>
      <c r="B242" s="33" t="s">
        <v>1632</v>
      </c>
      <c r="C242" s="31" t="s">
        <v>1633</v>
      </c>
      <c r="D242" s="31" t="s">
        <v>169</v>
      </c>
      <c r="E242" s="31" t="s">
        <v>1360</v>
      </c>
      <c r="F242" s="31">
        <v>2</v>
      </c>
      <c r="G242" s="4">
        <v>1</v>
      </c>
      <c r="H242" s="5">
        <v>0</v>
      </c>
      <c r="I242" s="5">
        <v>0</v>
      </c>
      <c r="J242" s="5">
        <f t="shared" si="8"/>
        <v>0</v>
      </c>
      <c r="K242" s="5">
        <f t="shared" si="9"/>
        <v>0</v>
      </c>
      <c r="L242" s="35"/>
      <c r="M242" s="4"/>
      <c r="N242" s="4"/>
      <c r="O242" s="4"/>
      <c r="P242" s="4"/>
      <c r="Q242" s="4"/>
      <c r="R242" s="4"/>
      <c r="S242" s="4"/>
      <c r="T242" s="4"/>
    </row>
    <row r="243" spans="1:20" s="1" customFormat="1" ht="30" x14ac:dyDescent="0.25">
      <c r="A243" s="31">
        <v>241</v>
      </c>
      <c r="B243" s="33">
        <v>42281604</v>
      </c>
      <c r="C243" s="34" t="s">
        <v>1634</v>
      </c>
      <c r="D243" s="31" t="s">
        <v>169</v>
      </c>
      <c r="E243" s="31" t="s">
        <v>1360</v>
      </c>
      <c r="F243" s="31">
        <v>6</v>
      </c>
      <c r="G243" s="4">
        <v>1</v>
      </c>
      <c r="H243" s="5">
        <v>0</v>
      </c>
      <c r="I243" s="5">
        <v>0</v>
      </c>
      <c r="J243" s="5">
        <f t="shared" si="8"/>
        <v>0</v>
      </c>
      <c r="K243" s="5">
        <f t="shared" si="9"/>
        <v>0</v>
      </c>
      <c r="L243" s="35"/>
      <c r="M243" s="4"/>
      <c r="N243" s="4"/>
      <c r="O243" s="4"/>
      <c r="P243" s="4"/>
      <c r="Q243" s="4"/>
      <c r="R243" s="4"/>
      <c r="S243" s="4"/>
      <c r="T243" s="4"/>
    </row>
    <row r="244" spans="1:20" s="1" customFormat="1" ht="30" x14ac:dyDescent="0.25">
      <c r="A244" s="31">
        <v>242</v>
      </c>
      <c r="B244" s="33">
        <v>300120309</v>
      </c>
      <c r="C244" s="31" t="s">
        <v>1635</v>
      </c>
      <c r="D244" s="31" t="s">
        <v>169</v>
      </c>
      <c r="E244" s="31" t="s">
        <v>1387</v>
      </c>
      <c r="F244" s="31">
        <v>2</v>
      </c>
      <c r="G244" s="4">
        <v>1</v>
      </c>
      <c r="H244" s="5">
        <v>0</v>
      </c>
      <c r="I244" s="5">
        <v>0</v>
      </c>
      <c r="J244" s="5">
        <f t="shared" si="8"/>
        <v>0</v>
      </c>
      <c r="K244" s="5">
        <f t="shared" si="9"/>
        <v>0</v>
      </c>
      <c r="L244" s="35"/>
      <c r="M244" s="4"/>
      <c r="N244" s="4"/>
      <c r="O244" s="4"/>
      <c r="P244" s="4"/>
      <c r="Q244" s="4"/>
      <c r="R244" s="4"/>
      <c r="S244" s="4"/>
      <c r="T244" s="4"/>
    </row>
    <row r="245" spans="1:20" s="1" customFormat="1" ht="30" x14ac:dyDescent="0.25">
      <c r="A245" s="31">
        <v>243</v>
      </c>
      <c r="B245" s="33">
        <v>300120311</v>
      </c>
      <c r="C245" s="31" t="s">
        <v>1636</v>
      </c>
      <c r="D245" s="31" t="s">
        <v>169</v>
      </c>
      <c r="E245" s="31" t="s">
        <v>1387</v>
      </c>
      <c r="F245" s="31">
        <v>2</v>
      </c>
      <c r="G245" s="4">
        <v>1</v>
      </c>
      <c r="H245" s="5">
        <v>0</v>
      </c>
      <c r="I245" s="5">
        <v>0</v>
      </c>
      <c r="J245" s="5">
        <f t="shared" si="8"/>
        <v>0</v>
      </c>
      <c r="K245" s="5">
        <f t="shared" si="9"/>
        <v>0</v>
      </c>
      <c r="L245" s="35"/>
      <c r="M245" s="4"/>
      <c r="N245" s="4"/>
      <c r="O245" s="4"/>
      <c r="P245" s="4"/>
      <c r="Q245" s="4"/>
      <c r="R245" s="4"/>
      <c r="S245" s="4"/>
      <c r="T245" s="4"/>
    </row>
    <row r="246" spans="1:20" s="1" customFormat="1" ht="30" x14ac:dyDescent="0.25">
      <c r="A246" s="31">
        <v>244</v>
      </c>
      <c r="B246" s="33">
        <v>300120310</v>
      </c>
      <c r="C246" s="31" t="s">
        <v>1637</v>
      </c>
      <c r="D246" s="31" t="s">
        <v>169</v>
      </c>
      <c r="E246" s="31" t="s">
        <v>1387</v>
      </c>
      <c r="F246" s="31">
        <v>2</v>
      </c>
      <c r="G246" s="4">
        <v>1</v>
      </c>
      <c r="H246" s="5">
        <v>0</v>
      </c>
      <c r="I246" s="5">
        <v>0</v>
      </c>
      <c r="J246" s="5">
        <f t="shared" si="8"/>
        <v>0</v>
      </c>
      <c r="K246" s="5">
        <f t="shared" si="9"/>
        <v>0</v>
      </c>
      <c r="L246" s="35"/>
      <c r="M246" s="4"/>
      <c r="N246" s="4"/>
      <c r="O246" s="4"/>
      <c r="P246" s="4"/>
      <c r="Q246" s="4"/>
      <c r="R246" s="4"/>
      <c r="S246" s="4"/>
      <c r="T246" s="4"/>
    </row>
    <row r="247" spans="1:20" s="1" customFormat="1" ht="30" x14ac:dyDescent="0.25">
      <c r="A247" s="31">
        <v>245</v>
      </c>
      <c r="B247" s="33">
        <v>300120308</v>
      </c>
      <c r="C247" s="31" t="s">
        <v>1638</v>
      </c>
      <c r="D247" s="31" t="s">
        <v>169</v>
      </c>
      <c r="E247" s="31" t="s">
        <v>1387</v>
      </c>
      <c r="F247" s="31">
        <v>2</v>
      </c>
      <c r="G247" s="4">
        <v>1</v>
      </c>
      <c r="H247" s="5">
        <v>0</v>
      </c>
      <c r="I247" s="5">
        <v>0</v>
      </c>
      <c r="J247" s="5">
        <f t="shared" si="8"/>
        <v>0</v>
      </c>
      <c r="K247" s="5">
        <f t="shared" si="9"/>
        <v>0</v>
      </c>
      <c r="L247" s="35"/>
      <c r="M247" s="4"/>
      <c r="N247" s="4"/>
      <c r="O247" s="4"/>
      <c r="P247" s="4"/>
      <c r="Q247" s="4"/>
      <c r="R247" s="4"/>
      <c r="S247" s="4"/>
      <c r="T247" s="4"/>
    </row>
    <row r="248" spans="1:20" s="1" customFormat="1" x14ac:dyDescent="0.25">
      <c r="A248" s="31">
        <v>246</v>
      </c>
      <c r="B248" s="33">
        <v>300901100</v>
      </c>
      <c r="C248" s="34" t="s">
        <v>1639</v>
      </c>
      <c r="D248" s="31" t="s">
        <v>169</v>
      </c>
      <c r="E248" s="31" t="s">
        <v>1351</v>
      </c>
      <c r="F248" s="31">
        <v>5</v>
      </c>
      <c r="G248" s="4">
        <v>1</v>
      </c>
      <c r="H248" s="5">
        <v>0</v>
      </c>
      <c r="I248" s="5">
        <v>0</v>
      </c>
      <c r="J248" s="5">
        <f t="shared" si="8"/>
        <v>0</v>
      </c>
      <c r="K248" s="5">
        <f t="shared" si="9"/>
        <v>0</v>
      </c>
      <c r="L248" s="35"/>
      <c r="M248" s="4"/>
      <c r="N248" s="4"/>
      <c r="O248" s="4"/>
      <c r="P248" s="4"/>
      <c r="Q248" s="4"/>
      <c r="R248" s="4"/>
      <c r="S248" s="4"/>
      <c r="T248" s="4"/>
    </row>
    <row r="249" spans="1:20" s="1" customFormat="1" x14ac:dyDescent="0.25">
      <c r="A249" s="31">
        <v>247</v>
      </c>
      <c r="B249" s="33" t="s">
        <v>561</v>
      </c>
      <c r="C249" s="34" t="s">
        <v>1640</v>
      </c>
      <c r="D249" s="31" t="s">
        <v>169</v>
      </c>
      <c r="E249" s="31" t="s">
        <v>1351</v>
      </c>
      <c r="F249" s="31">
        <v>40</v>
      </c>
      <c r="G249" s="4">
        <v>1</v>
      </c>
      <c r="H249" s="5">
        <v>0</v>
      </c>
      <c r="I249" s="5">
        <v>0</v>
      </c>
      <c r="J249" s="5">
        <f t="shared" si="8"/>
        <v>0</v>
      </c>
      <c r="K249" s="5">
        <f t="shared" si="9"/>
        <v>0</v>
      </c>
      <c r="L249" s="35"/>
      <c r="M249" s="4"/>
      <c r="N249" s="4"/>
      <c r="O249" s="4"/>
      <c r="P249" s="4"/>
      <c r="Q249" s="4"/>
      <c r="R249" s="4"/>
      <c r="S249" s="4"/>
      <c r="T249" s="4"/>
    </row>
    <row r="250" spans="1:20" s="1" customFormat="1" x14ac:dyDescent="0.25">
      <c r="A250" s="31">
        <v>248</v>
      </c>
      <c r="B250" s="33">
        <v>300901057</v>
      </c>
      <c r="C250" s="34" t="s">
        <v>1641</v>
      </c>
      <c r="D250" s="31" t="s">
        <v>169</v>
      </c>
      <c r="E250" s="31" t="s">
        <v>1351</v>
      </c>
      <c r="F250" s="31">
        <v>200</v>
      </c>
      <c r="G250" s="4">
        <v>1</v>
      </c>
      <c r="H250" s="5">
        <v>0</v>
      </c>
      <c r="I250" s="5">
        <v>0</v>
      </c>
      <c r="J250" s="5">
        <f t="shared" si="8"/>
        <v>0</v>
      </c>
      <c r="K250" s="5">
        <f t="shared" si="9"/>
        <v>0</v>
      </c>
      <c r="L250" s="35"/>
      <c r="M250" s="4"/>
      <c r="N250" s="4"/>
      <c r="O250" s="4"/>
      <c r="P250" s="4"/>
      <c r="Q250" s="4"/>
      <c r="R250" s="4"/>
      <c r="S250" s="4"/>
      <c r="T250" s="4"/>
    </row>
    <row r="251" spans="1:20" s="1" customFormat="1" x14ac:dyDescent="0.25">
      <c r="A251" s="31">
        <v>249</v>
      </c>
      <c r="B251" s="33">
        <v>300901058</v>
      </c>
      <c r="C251" s="34" t="s">
        <v>1642</v>
      </c>
      <c r="D251" s="31" t="s">
        <v>169</v>
      </c>
      <c r="E251" s="31" t="s">
        <v>1351</v>
      </c>
      <c r="F251" s="31">
        <v>200</v>
      </c>
      <c r="G251" s="4">
        <v>1</v>
      </c>
      <c r="H251" s="5">
        <v>0</v>
      </c>
      <c r="I251" s="5">
        <v>0</v>
      </c>
      <c r="J251" s="5">
        <f t="shared" si="8"/>
        <v>0</v>
      </c>
      <c r="K251" s="5">
        <f t="shared" si="9"/>
        <v>0</v>
      </c>
      <c r="L251" s="35"/>
      <c r="M251" s="4"/>
      <c r="N251" s="4"/>
      <c r="O251" s="4"/>
      <c r="P251" s="4"/>
      <c r="Q251" s="4"/>
      <c r="R251" s="4"/>
      <c r="S251" s="4"/>
      <c r="T251" s="4"/>
    </row>
    <row r="252" spans="1:20" s="1" customFormat="1" x14ac:dyDescent="0.25">
      <c r="A252" s="31">
        <v>250</v>
      </c>
      <c r="B252" s="33">
        <v>300901056</v>
      </c>
      <c r="C252" s="34" t="s">
        <v>1643</v>
      </c>
      <c r="D252" s="31" t="s">
        <v>169</v>
      </c>
      <c r="E252" s="31" t="s">
        <v>1351</v>
      </c>
      <c r="F252" s="31">
        <v>70</v>
      </c>
      <c r="G252" s="4">
        <v>1</v>
      </c>
      <c r="H252" s="5">
        <v>0</v>
      </c>
      <c r="I252" s="5">
        <v>0</v>
      </c>
      <c r="J252" s="5">
        <f t="shared" si="8"/>
        <v>0</v>
      </c>
      <c r="K252" s="5">
        <f t="shared" si="9"/>
        <v>0</v>
      </c>
      <c r="L252" s="35"/>
      <c r="M252" s="4"/>
      <c r="N252" s="4"/>
      <c r="O252" s="4"/>
      <c r="P252" s="4"/>
      <c r="Q252" s="4"/>
      <c r="R252" s="4"/>
      <c r="S252" s="4"/>
      <c r="T252" s="4"/>
    </row>
    <row r="253" spans="1:20" s="1" customFormat="1" x14ac:dyDescent="0.25">
      <c r="A253" s="31">
        <v>251</v>
      </c>
      <c r="B253" s="33">
        <v>300102236</v>
      </c>
      <c r="C253" s="34" t="s">
        <v>1644</v>
      </c>
      <c r="D253" s="31" t="s">
        <v>169</v>
      </c>
      <c r="E253" s="31" t="s">
        <v>1351</v>
      </c>
      <c r="F253" s="31">
        <v>160</v>
      </c>
      <c r="G253" s="4">
        <v>1</v>
      </c>
      <c r="H253" s="5">
        <v>0</v>
      </c>
      <c r="I253" s="5">
        <v>0</v>
      </c>
      <c r="J253" s="5">
        <f t="shared" si="8"/>
        <v>0</v>
      </c>
      <c r="K253" s="5">
        <f t="shared" si="9"/>
        <v>0</v>
      </c>
      <c r="L253" s="35"/>
      <c r="M253" s="4"/>
      <c r="N253" s="4"/>
      <c r="O253" s="4"/>
      <c r="P253" s="4"/>
      <c r="Q253" s="4"/>
      <c r="R253" s="4"/>
      <c r="S253" s="4"/>
      <c r="T253" s="4"/>
    </row>
    <row r="254" spans="1:20" s="1" customFormat="1" x14ac:dyDescent="0.25">
      <c r="A254" s="31">
        <v>252</v>
      </c>
      <c r="B254" s="33" t="s">
        <v>1645</v>
      </c>
      <c r="C254" s="34" t="s">
        <v>1646</v>
      </c>
      <c r="D254" s="31" t="s">
        <v>169</v>
      </c>
      <c r="E254" s="31" t="s">
        <v>1351</v>
      </c>
      <c r="F254" s="31">
        <v>7200</v>
      </c>
      <c r="G254" s="4">
        <v>1</v>
      </c>
      <c r="H254" s="5">
        <v>0</v>
      </c>
      <c r="I254" s="5">
        <v>0</v>
      </c>
      <c r="J254" s="5">
        <f t="shared" si="8"/>
        <v>0</v>
      </c>
      <c r="K254" s="5">
        <f t="shared" si="9"/>
        <v>0</v>
      </c>
      <c r="L254" s="35"/>
      <c r="M254" s="4"/>
      <c r="N254" s="4"/>
      <c r="O254" s="4"/>
      <c r="P254" s="4"/>
      <c r="Q254" s="4"/>
      <c r="R254" s="4"/>
      <c r="S254" s="4"/>
      <c r="T254" s="4"/>
    </row>
    <row r="255" spans="1:20" s="1" customFormat="1" x14ac:dyDescent="0.25">
      <c r="A255" s="31">
        <v>253</v>
      </c>
      <c r="B255" s="33">
        <v>300102300</v>
      </c>
      <c r="C255" s="34" t="s">
        <v>1647</v>
      </c>
      <c r="D255" s="31" t="s">
        <v>169</v>
      </c>
      <c r="E255" s="31" t="s">
        <v>1351</v>
      </c>
      <c r="F255" s="31">
        <v>600</v>
      </c>
      <c r="G255" s="4">
        <v>1</v>
      </c>
      <c r="H255" s="5">
        <v>0</v>
      </c>
      <c r="I255" s="5">
        <v>0</v>
      </c>
      <c r="J255" s="5">
        <f t="shared" si="8"/>
        <v>0</v>
      </c>
      <c r="K255" s="5">
        <f t="shared" si="9"/>
        <v>0</v>
      </c>
      <c r="L255" s="35"/>
      <c r="M255" s="4"/>
      <c r="N255" s="4"/>
      <c r="O255" s="4"/>
      <c r="P255" s="4"/>
      <c r="Q255" s="4"/>
      <c r="R255" s="4"/>
      <c r="S255" s="4"/>
      <c r="T255" s="4"/>
    </row>
    <row r="256" spans="1:20" s="1" customFormat="1" x14ac:dyDescent="0.25">
      <c r="A256" s="31">
        <v>254</v>
      </c>
      <c r="B256" s="33">
        <v>300102042</v>
      </c>
      <c r="C256" s="34" t="s">
        <v>1648</v>
      </c>
      <c r="D256" s="31" t="s">
        <v>169</v>
      </c>
      <c r="E256" s="31" t="s">
        <v>1351</v>
      </c>
      <c r="F256" s="31">
        <v>400</v>
      </c>
      <c r="G256" s="4">
        <v>1</v>
      </c>
      <c r="H256" s="5">
        <v>0</v>
      </c>
      <c r="I256" s="5">
        <v>0</v>
      </c>
      <c r="J256" s="5">
        <f t="shared" si="8"/>
        <v>0</v>
      </c>
      <c r="K256" s="5">
        <f t="shared" si="9"/>
        <v>0</v>
      </c>
      <c r="L256" s="35"/>
      <c r="M256" s="4"/>
      <c r="N256" s="4"/>
      <c r="O256" s="4"/>
      <c r="P256" s="4"/>
      <c r="Q256" s="4"/>
      <c r="R256" s="4"/>
      <c r="S256" s="4"/>
      <c r="T256" s="4"/>
    </row>
    <row r="257" spans="1:20" s="1" customFormat="1" x14ac:dyDescent="0.25">
      <c r="A257" s="31">
        <v>255</v>
      </c>
      <c r="B257" s="33" t="s">
        <v>1649</v>
      </c>
      <c r="C257" s="34" t="s">
        <v>1650</v>
      </c>
      <c r="D257" s="31" t="s">
        <v>169</v>
      </c>
      <c r="E257" s="31" t="s">
        <v>1351</v>
      </c>
      <c r="F257" s="31">
        <v>3200</v>
      </c>
      <c r="G257" s="4">
        <v>1</v>
      </c>
      <c r="H257" s="5">
        <v>0</v>
      </c>
      <c r="I257" s="5">
        <v>0</v>
      </c>
      <c r="J257" s="5">
        <f t="shared" si="8"/>
        <v>0</v>
      </c>
      <c r="K257" s="5">
        <f t="shared" si="9"/>
        <v>0</v>
      </c>
      <c r="L257" s="35"/>
      <c r="M257" s="4"/>
      <c r="N257" s="4"/>
      <c r="O257" s="4"/>
      <c r="P257" s="4"/>
      <c r="Q257" s="4"/>
      <c r="R257" s="4"/>
      <c r="S257" s="4"/>
      <c r="T257" s="4"/>
    </row>
    <row r="258" spans="1:20" s="1" customFormat="1" x14ac:dyDescent="0.25">
      <c r="A258" s="31">
        <v>256</v>
      </c>
      <c r="B258" s="33" t="s">
        <v>1651</v>
      </c>
      <c r="C258" s="34" t="s">
        <v>1652</v>
      </c>
      <c r="D258" s="31" t="s">
        <v>169</v>
      </c>
      <c r="E258" s="31" t="s">
        <v>1351</v>
      </c>
      <c r="F258" s="31">
        <v>1</v>
      </c>
      <c r="G258" s="4">
        <v>1</v>
      </c>
      <c r="H258" s="5">
        <v>0</v>
      </c>
      <c r="I258" s="5">
        <v>0</v>
      </c>
      <c r="J258" s="5">
        <f t="shared" si="8"/>
        <v>0</v>
      </c>
      <c r="K258" s="5">
        <f t="shared" si="9"/>
        <v>0</v>
      </c>
      <c r="L258" s="35"/>
      <c r="M258" s="4"/>
      <c r="N258" s="4"/>
      <c r="O258" s="4"/>
      <c r="P258" s="4"/>
      <c r="Q258" s="4"/>
      <c r="R258" s="4"/>
      <c r="S258" s="4"/>
      <c r="T258" s="4"/>
    </row>
    <row r="259" spans="1:20" s="1" customFormat="1" x14ac:dyDescent="0.25">
      <c r="A259" s="31">
        <v>257</v>
      </c>
      <c r="B259" s="33">
        <v>300101008</v>
      </c>
      <c r="C259" s="34" t="s">
        <v>1653</v>
      </c>
      <c r="D259" s="31" t="s">
        <v>169</v>
      </c>
      <c r="E259" s="31" t="s">
        <v>1351</v>
      </c>
      <c r="F259" s="31">
        <v>1</v>
      </c>
      <c r="G259" s="4">
        <v>1</v>
      </c>
      <c r="H259" s="5">
        <v>0</v>
      </c>
      <c r="I259" s="5">
        <v>0</v>
      </c>
      <c r="J259" s="5">
        <f t="shared" si="8"/>
        <v>0</v>
      </c>
      <c r="K259" s="5">
        <f t="shared" si="9"/>
        <v>0</v>
      </c>
      <c r="L259" s="35"/>
      <c r="M259" s="4"/>
      <c r="N259" s="4"/>
      <c r="O259" s="4"/>
      <c r="P259" s="4"/>
      <c r="Q259" s="4"/>
      <c r="R259" s="4"/>
      <c r="S259" s="4"/>
      <c r="T259" s="4"/>
    </row>
    <row r="260" spans="1:20" s="1" customFormat="1" x14ac:dyDescent="0.25">
      <c r="A260" s="31">
        <v>258</v>
      </c>
      <c r="B260" s="33">
        <v>300101009</v>
      </c>
      <c r="C260" s="34" t="s">
        <v>1654</v>
      </c>
      <c r="D260" s="31" t="s">
        <v>169</v>
      </c>
      <c r="E260" s="31" t="s">
        <v>1351</v>
      </c>
      <c r="F260" s="31">
        <v>1</v>
      </c>
      <c r="G260" s="4">
        <v>1</v>
      </c>
      <c r="H260" s="5">
        <v>0</v>
      </c>
      <c r="I260" s="5">
        <v>0</v>
      </c>
      <c r="J260" s="5">
        <f t="shared" si="8"/>
        <v>0</v>
      </c>
      <c r="K260" s="5">
        <f t="shared" si="9"/>
        <v>0</v>
      </c>
      <c r="L260" s="35"/>
      <c r="M260" s="4"/>
      <c r="N260" s="4"/>
      <c r="O260" s="4"/>
      <c r="P260" s="4"/>
      <c r="Q260" s="4"/>
      <c r="R260" s="4"/>
      <c r="S260" s="4"/>
      <c r="T260" s="4"/>
    </row>
    <row r="261" spans="1:20" s="1" customFormat="1" ht="39" customHeight="1" x14ac:dyDescent="0.25">
      <c r="A261" s="31">
        <v>259</v>
      </c>
      <c r="B261" s="33" t="s">
        <v>1655</v>
      </c>
      <c r="C261" s="34" t="s">
        <v>1656</v>
      </c>
      <c r="D261" s="31" t="s">
        <v>169</v>
      </c>
      <c r="E261" s="31" t="s">
        <v>1351</v>
      </c>
      <c r="F261" s="31">
        <v>1</v>
      </c>
      <c r="G261" s="4">
        <v>1</v>
      </c>
      <c r="H261" s="5">
        <v>0</v>
      </c>
      <c r="I261" s="5">
        <v>0</v>
      </c>
      <c r="J261" s="5">
        <f t="shared" si="8"/>
        <v>0</v>
      </c>
      <c r="K261" s="5">
        <f t="shared" si="9"/>
        <v>0</v>
      </c>
      <c r="L261" s="35"/>
      <c r="M261" s="4"/>
      <c r="N261" s="4"/>
      <c r="O261" s="4"/>
      <c r="P261" s="4"/>
      <c r="Q261" s="4"/>
      <c r="R261" s="4"/>
      <c r="S261" s="4"/>
      <c r="T261" s="4"/>
    </row>
    <row r="262" spans="1:20" s="1" customFormat="1" ht="39" customHeight="1" x14ac:dyDescent="0.25">
      <c r="A262" s="31">
        <v>260</v>
      </c>
      <c r="B262" s="33">
        <v>300120319</v>
      </c>
      <c r="C262" s="31" t="s">
        <v>1657</v>
      </c>
      <c r="D262" s="31" t="s">
        <v>169</v>
      </c>
      <c r="E262" s="31" t="s">
        <v>1387</v>
      </c>
      <c r="F262" s="31">
        <v>2</v>
      </c>
      <c r="G262" s="4">
        <v>1</v>
      </c>
      <c r="H262" s="5">
        <v>0</v>
      </c>
      <c r="I262" s="5">
        <v>0</v>
      </c>
      <c r="J262" s="5">
        <f t="shared" si="8"/>
        <v>0</v>
      </c>
      <c r="K262" s="5">
        <f t="shared" si="9"/>
        <v>0</v>
      </c>
      <c r="L262" s="35"/>
      <c r="M262" s="4"/>
      <c r="N262" s="4"/>
      <c r="O262" s="4"/>
      <c r="P262" s="4"/>
      <c r="Q262" s="4"/>
      <c r="R262" s="4"/>
      <c r="S262" s="4"/>
      <c r="T262" s="4"/>
    </row>
    <row r="263" spans="1:20" s="1" customFormat="1" ht="26.25" customHeight="1" x14ac:dyDescent="0.25">
      <c r="A263" s="31">
        <v>261</v>
      </c>
      <c r="B263" s="33" t="s">
        <v>1658</v>
      </c>
      <c r="C263" s="31" t="s">
        <v>1659</v>
      </c>
      <c r="D263" s="31" t="s">
        <v>169</v>
      </c>
      <c r="E263" s="31" t="s">
        <v>1387</v>
      </c>
      <c r="F263" s="31">
        <v>2</v>
      </c>
      <c r="G263" s="4">
        <v>1</v>
      </c>
      <c r="H263" s="5">
        <v>0</v>
      </c>
      <c r="I263" s="5">
        <v>0</v>
      </c>
      <c r="J263" s="5">
        <f t="shared" si="8"/>
        <v>0</v>
      </c>
      <c r="K263" s="5">
        <f t="shared" si="9"/>
        <v>0</v>
      </c>
      <c r="L263" s="35"/>
      <c r="M263" s="4"/>
      <c r="N263" s="4"/>
      <c r="O263" s="4"/>
      <c r="P263" s="4"/>
      <c r="Q263" s="4"/>
      <c r="R263" s="4"/>
      <c r="S263" s="4"/>
      <c r="T263" s="4"/>
    </row>
    <row r="264" spans="1:20" s="1" customFormat="1" ht="26.25" customHeight="1" x14ac:dyDescent="0.25">
      <c r="A264" s="31">
        <v>262</v>
      </c>
      <c r="B264" s="33">
        <v>300302030</v>
      </c>
      <c r="C264" s="31" t="s">
        <v>1660</v>
      </c>
      <c r="D264" s="31" t="s">
        <v>169</v>
      </c>
      <c r="E264" s="31" t="s">
        <v>1387</v>
      </c>
      <c r="F264" s="31">
        <v>2</v>
      </c>
      <c r="G264" s="4">
        <v>1</v>
      </c>
      <c r="H264" s="5">
        <v>0</v>
      </c>
      <c r="I264" s="5">
        <v>0</v>
      </c>
      <c r="J264" s="5">
        <f t="shared" si="8"/>
        <v>0</v>
      </c>
      <c r="K264" s="5">
        <f t="shared" si="9"/>
        <v>0</v>
      </c>
      <c r="L264" s="35"/>
      <c r="M264" s="4"/>
      <c r="N264" s="4"/>
      <c r="O264" s="4"/>
      <c r="P264" s="4"/>
      <c r="Q264" s="4"/>
      <c r="R264" s="4"/>
      <c r="S264" s="4"/>
      <c r="T264" s="4"/>
    </row>
    <row r="265" spans="1:20" s="1" customFormat="1" ht="30" x14ac:dyDescent="0.25">
      <c r="A265" s="31">
        <v>263</v>
      </c>
      <c r="B265" s="33">
        <v>300302030</v>
      </c>
      <c r="C265" s="31" t="s">
        <v>1661</v>
      </c>
      <c r="D265" s="31" t="s">
        <v>169</v>
      </c>
      <c r="E265" s="31" t="s">
        <v>1387</v>
      </c>
      <c r="F265" s="31">
        <v>2</v>
      </c>
      <c r="G265" s="4">
        <v>1</v>
      </c>
      <c r="H265" s="5">
        <v>0</v>
      </c>
      <c r="I265" s="5">
        <v>0</v>
      </c>
      <c r="J265" s="5">
        <f t="shared" ref="J265:J328" si="10">I265+H265</f>
        <v>0</v>
      </c>
      <c r="K265" s="5">
        <f t="shared" ref="K265:K328" si="11">J265*F265</f>
        <v>0</v>
      </c>
      <c r="L265" s="35"/>
      <c r="M265" s="4"/>
      <c r="N265" s="4"/>
      <c r="O265" s="4"/>
      <c r="P265" s="4"/>
      <c r="Q265" s="4"/>
      <c r="R265" s="4"/>
      <c r="S265" s="4"/>
      <c r="T265" s="4"/>
    </row>
    <row r="266" spans="1:20" s="1" customFormat="1" x14ac:dyDescent="0.25">
      <c r="A266" s="31">
        <v>264</v>
      </c>
      <c r="B266" s="33">
        <v>300901010</v>
      </c>
      <c r="C266" s="34" t="s">
        <v>1662</v>
      </c>
      <c r="D266" s="31" t="s">
        <v>169</v>
      </c>
      <c r="E266" s="31" t="s">
        <v>1351</v>
      </c>
      <c r="F266" s="31">
        <v>250</v>
      </c>
      <c r="G266" s="4">
        <v>1</v>
      </c>
      <c r="H266" s="5">
        <v>0</v>
      </c>
      <c r="I266" s="5">
        <v>0</v>
      </c>
      <c r="J266" s="5">
        <f t="shared" si="10"/>
        <v>0</v>
      </c>
      <c r="K266" s="5">
        <f t="shared" si="11"/>
        <v>0</v>
      </c>
      <c r="L266" s="35"/>
      <c r="M266" s="4"/>
      <c r="N266" s="4"/>
      <c r="O266" s="4"/>
      <c r="P266" s="4"/>
      <c r="Q266" s="4"/>
      <c r="R266" s="4"/>
      <c r="S266" s="4"/>
      <c r="T266" s="4"/>
    </row>
    <row r="267" spans="1:20" s="1" customFormat="1" x14ac:dyDescent="0.25">
      <c r="A267" s="31">
        <v>265</v>
      </c>
      <c r="B267" s="33" t="s">
        <v>1663</v>
      </c>
      <c r="C267" s="34" t="s">
        <v>1664</v>
      </c>
      <c r="D267" s="31" t="s">
        <v>169</v>
      </c>
      <c r="E267" s="31" t="s">
        <v>1351</v>
      </c>
      <c r="F267" s="31">
        <v>1</v>
      </c>
      <c r="G267" s="4">
        <v>1</v>
      </c>
      <c r="H267" s="5">
        <v>0</v>
      </c>
      <c r="I267" s="5">
        <v>0</v>
      </c>
      <c r="J267" s="5">
        <f t="shared" si="10"/>
        <v>0</v>
      </c>
      <c r="K267" s="5">
        <f t="shared" si="11"/>
        <v>0</v>
      </c>
      <c r="L267" s="35"/>
      <c r="M267" s="4"/>
      <c r="N267" s="4"/>
      <c r="O267" s="4"/>
      <c r="P267" s="4"/>
      <c r="Q267" s="4"/>
      <c r="R267" s="4"/>
      <c r="S267" s="4"/>
      <c r="T267" s="4"/>
    </row>
    <row r="268" spans="1:20" s="1" customFormat="1" x14ac:dyDescent="0.25">
      <c r="A268" s="31">
        <v>266</v>
      </c>
      <c r="B268" s="33" t="s">
        <v>1665</v>
      </c>
      <c r="C268" s="34" t="s">
        <v>1666</v>
      </c>
      <c r="D268" s="31" t="s">
        <v>169</v>
      </c>
      <c r="E268" s="31" t="s">
        <v>1351</v>
      </c>
      <c r="F268" s="31">
        <v>3</v>
      </c>
      <c r="G268" s="4">
        <v>1</v>
      </c>
      <c r="H268" s="5">
        <v>0</v>
      </c>
      <c r="I268" s="5">
        <v>0</v>
      </c>
      <c r="J268" s="5">
        <f t="shared" si="10"/>
        <v>0</v>
      </c>
      <c r="K268" s="5">
        <f t="shared" si="11"/>
        <v>0</v>
      </c>
      <c r="L268" s="35"/>
      <c r="M268" s="4"/>
      <c r="N268" s="4"/>
      <c r="O268" s="4"/>
      <c r="P268" s="4"/>
      <c r="Q268" s="4"/>
      <c r="R268" s="4"/>
      <c r="S268" s="4"/>
      <c r="T268" s="4"/>
    </row>
    <row r="269" spans="1:20" s="1" customFormat="1" x14ac:dyDescent="0.25">
      <c r="A269" s="31">
        <v>267</v>
      </c>
      <c r="B269" s="33" t="s">
        <v>1667</v>
      </c>
      <c r="C269" s="34" t="s">
        <v>1668</v>
      </c>
      <c r="D269" s="31" t="s">
        <v>169</v>
      </c>
      <c r="E269" s="31" t="s">
        <v>1351</v>
      </c>
      <c r="F269" s="31">
        <v>1</v>
      </c>
      <c r="G269" s="4">
        <v>1</v>
      </c>
      <c r="H269" s="5">
        <v>0</v>
      </c>
      <c r="I269" s="5">
        <v>0</v>
      </c>
      <c r="J269" s="5">
        <f t="shared" si="10"/>
        <v>0</v>
      </c>
      <c r="K269" s="5">
        <f t="shared" si="11"/>
        <v>0</v>
      </c>
      <c r="L269" s="35"/>
      <c r="M269" s="4"/>
      <c r="N269" s="4"/>
      <c r="O269" s="4"/>
      <c r="P269" s="4"/>
      <c r="Q269" s="4"/>
      <c r="R269" s="4"/>
      <c r="S269" s="4"/>
      <c r="T269" s="4"/>
    </row>
    <row r="270" spans="1:20" s="1" customFormat="1" x14ac:dyDescent="0.25">
      <c r="A270" s="31">
        <v>268</v>
      </c>
      <c r="B270" s="33">
        <v>300901019</v>
      </c>
      <c r="C270" s="34" t="s">
        <v>1669</v>
      </c>
      <c r="D270" s="31" t="s">
        <v>169</v>
      </c>
      <c r="E270" s="31" t="s">
        <v>1351</v>
      </c>
      <c r="F270" s="31">
        <v>10</v>
      </c>
      <c r="G270" s="4">
        <v>1</v>
      </c>
      <c r="H270" s="5">
        <v>0</v>
      </c>
      <c r="I270" s="5">
        <v>0</v>
      </c>
      <c r="J270" s="5">
        <f t="shared" si="10"/>
        <v>0</v>
      </c>
      <c r="K270" s="5">
        <f t="shared" si="11"/>
        <v>0</v>
      </c>
      <c r="L270" s="35"/>
      <c r="M270" s="4"/>
      <c r="N270" s="4"/>
      <c r="O270" s="4"/>
      <c r="P270" s="4"/>
      <c r="Q270" s="4"/>
      <c r="R270" s="4"/>
      <c r="S270" s="4"/>
      <c r="T270" s="4"/>
    </row>
    <row r="271" spans="1:20" s="1" customFormat="1" x14ac:dyDescent="0.25">
      <c r="A271" s="31">
        <v>269</v>
      </c>
      <c r="B271" s="33">
        <v>310102003</v>
      </c>
      <c r="C271" s="34" t="s">
        <v>1670</v>
      </c>
      <c r="D271" s="31" t="s">
        <v>169</v>
      </c>
      <c r="E271" s="31" t="s">
        <v>1351</v>
      </c>
      <c r="F271" s="31">
        <v>400</v>
      </c>
      <c r="G271" s="4">
        <v>1</v>
      </c>
      <c r="H271" s="5">
        <v>0</v>
      </c>
      <c r="I271" s="5">
        <v>0</v>
      </c>
      <c r="J271" s="5">
        <f t="shared" si="10"/>
        <v>0</v>
      </c>
      <c r="K271" s="5">
        <f t="shared" si="11"/>
        <v>0</v>
      </c>
      <c r="L271" s="35"/>
      <c r="M271" s="4"/>
      <c r="N271" s="4"/>
      <c r="O271" s="4"/>
      <c r="P271" s="4"/>
      <c r="Q271" s="4"/>
      <c r="R271" s="4"/>
      <c r="S271" s="4"/>
      <c r="T271" s="4"/>
    </row>
    <row r="272" spans="1:20" s="1" customFormat="1" x14ac:dyDescent="0.25">
      <c r="A272" s="31">
        <v>270</v>
      </c>
      <c r="B272" s="33" t="s">
        <v>1671</v>
      </c>
      <c r="C272" s="34" t="s">
        <v>1672</v>
      </c>
      <c r="D272" s="31" t="s">
        <v>169</v>
      </c>
      <c r="E272" s="31" t="s">
        <v>1351</v>
      </c>
      <c r="F272" s="31">
        <v>30</v>
      </c>
      <c r="G272" s="4">
        <v>1</v>
      </c>
      <c r="H272" s="5">
        <v>0</v>
      </c>
      <c r="I272" s="5">
        <v>0</v>
      </c>
      <c r="J272" s="5">
        <f t="shared" si="10"/>
        <v>0</v>
      </c>
      <c r="K272" s="5">
        <f t="shared" si="11"/>
        <v>0</v>
      </c>
      <c r="L272" s="35"/>
      <c r="M272" s="4"/>
      <c r="N272" s="4"/>
      <c r="O272" s="4"/>
      <c r="P272" s="4"/>
      <c r="Q272" s="4"/>
      <c r="R272" s="4"/>
      <c r="S272" s="4"/>
      <c r="T272" s="4"/>
    </row>
    <row r="273" spans="1:20" s="1" customFormat="1" ht="30" x14ac:dyDescent="0.25">
      <c r="A273" s="31">
        <v>271</v>
      </c>
      <c r="B273" s="33" t="s">
        <v>1673</v>
      </c>
      <c r="C273" s="31" t="s">
        <v>1674</v>
      </c>
      <c r="D273" s="31" t="s">
        <v>169</v>
      </c>
      <c r="E273" s="31" t="s">
        <v>1360</v>
      </c>
      <c r="F273" s="31">
        <v>2</v>
      </c>
      <c r="G273" s="4">
        <v>1</v>
      </c>
      <c r="H273" s="5">
        <v>0</v>
      </c>
      <c r="I273" s="5">
        <v>0</v>
      </c>
      <c r="J273" s="5">
        <f t="shared" si="10"/>
        <v>0</v>
      </c>
      <c r="K273" s="5">
        <f t="shared" si="11"/>
        <v>0</v>
      </c>
      <c r="L273" s="35"/>
      <c r="M273" s="4"/>
      <c r="N273" s="4"/>
      <c r="O273" s="4"/>
      <c r="P273" s="4"/>
      <c r="Q273" s="4"/>
      <c r="R273" s="4"/>
      <c r="S273" s="4"/>
      <c r="T273" s="4"/>
    </row>
    <row r="274" spans="1:20" s="1" customFormat="1" ht="30" x14ac:dyDescent="0.25">
      <c r="A274" s="31">
        <v>272</v>
      </c>
      <c r="B274" s="33" t="s">
        <v>1675</v>
      </c>
      <c r="C274" s="31" t="s">
        <v>1676</v>
      </c>
      <c r="D274" s="31" t="s">
        <v>169</v>
      </c>
      <c r="E274" s="31" t="s">
        <v>1360</v>
      </c>
      <c r="F274" s="31">
        <v>2</v>
      </c>
      <c r="G274" s="4">
        <v>1</v>
      </c>
      <c r="H274" s="5">
        <v>0</v>
      </c>
      <c r="I274" s="5">
        <v>0</v>
      </c>
      <c r="J274" s="5">
        <f t="shared" si="10"/>
        <v>0</v>
      </c>
      <c r="K274" s="5">
        <f t="shared" si="11"/>
        <v>0</v>
      </c>
      <c r="L274" s="35"/>
      <c r="M274" s="4"/>
      <c r="N274" s="4"/>
      <c r="O274" s="4"/>
      <c r="P274" s="4"/>
      <c r="Q274" s="4"/>
      <c r="R274" s="4"/>
      <c r="S274" s="4"/>
      <c r="T274" s="4"/>
    </row>
    <row r="275" spans="1:20" s="1" customFormat="1" ht="30" x14ac:dyDescent="0.25">
      <c r="A275" s="31">
        <v>273</v>
      </c>
      <c r="B275" s="33" t="s">
        <v>1677</v>
      </c>
      <c r="C275" s="31" t="s">
        <v>1678</v>
      </c>
      <c r="D275" s="31" t="s">
        <v>169</v>
      </c>
      <c r="E275" s="31" t="s">
        <v>1360</v>
      </c>
      <c r="F275" s="31">
        <v>2</v>
      </c>
      <c r="G275" s="4">
        <v>1</v>
      </c>
      <c r="H275" s="5">
        <v>0</v>
      </c>
      <c r="I275" s="5">
        <v>0</v>
      </c>
      <c r="J275" s="5">
        <f t="shared" si="10"/>
        <v>0</v>
      </c>
      <c r="K275" s="5">
        <f t="shared" si="11"/>
        <v>0</v>
      </c>
      <c r="L275" s="35"/>
      <c r="M275" s="4"/>
      <c r="N275" s="4"/>
      <c r="O275" s="4"/>
      <c r="P275" s="4"/>
      <c r="Q275" s="4"/>
      <c r="R275" s="4"/>
      <c r="S275" s="4"/>
      <c r="T275" s="4"/>
    </row>
    <row r="276" spans="1:20" s="1" customFormat="1" ht="30" x14ac:dyDescent="0.25">
      <c r="A276" s="31">
        <v>274</v>
      </c>
      <c r="B276" s="33" t="s">
        <v>1679</v>
      </c>
      <c r="C276" s="31" t="s">
        <v>1680</v>
      </c>
      <c r="D276" s="31" t="s">
        <v>169</v>
      </c>
      <c r="E276" s="31" t="s">
        <v>1360</v>
      </c>
      <c r="F276" s="31">
        <v>2</v>
      </c>
      <c r="G276" s="4">
        <v>1</v>
      </c>
      <c r="H276" s="5">
        <v>0</v>
      </c>
      <c r="I276" s="5">
        <v>0</v>
      </c>
      <c r="J276" s="5">
        <f t="shared" si="10"/>
        <v>0</v>
      </c>
      <c r="K276" s="5">
        <f t="shared" si="11"/>
        <v>0</v>
      </c>
      <c r="L276" s="35"/>
      <c r="M276" s="4"/>
      <c r="N276" s="4"/>
      <c r="O276" s="4"/>
      <c r="P276" s="4"/>
      <c r="Q276" s="4"/>
      <c r="R276" s="4"/>
      <c r="S276" s="4"/>
      <c r="T276" s="4"/>
    </row>
    <row r="277" spans="1:20" s="1" customFormat="1" ht="30" x14ac:dyDescent="0.25">
      <c r="A277" s="31">
        <v>275</v>
      </c>
      <c r="B277" s="33" t="s">
        <v>1681</v>
      </c>
      <c r="C277" s="31" t="s">
        <v>1680</v>
      </c>
      <c r="D277" s="31" t="s">
        <v>169</v>
      </c>
      <c r="E277" s="31" t="s">
        <v>1360</v>
      </c>
      <c r="F277" s="31">
        <v>2</v>
      </c>
      <c r="G277" s="4">
        <v>1</v>
      </c>
      <c r="H277" s="5">
        <v>0</v>
      </c>
      <c r="I277" s="5">
        <v>0</v>
      </c>
      <c r="J277" s="5">
        <f t="shared" si="10"/>
        <v>0</v>
      </c>
      <c r="K277" s="5">
        <f t="shared" si="11"/>
        <v>0</v>
      </c>
      <c r="L277" s="35"/>
      <c r="M277" s="4"/>
      <c r="N277" s="4"/>
      <c r="O277" s="4"/>
      <c r="P277" s="4"/>
      <c r="Q277" s="4"/>
      <c r="R277" s="4"/>
      <c r="S277" s="4"/>
      <c r="T277" s="4"/>
    </row>
    <row r="278" spans="1:20" s="1" customFormat="1" ht="30" x14ac:dyDescent="0.25">
      <c r="A278" s="31">
        <v>276</v>
      </c>
      <c r="B278" s="33" t="s">
        <v>1682</v>
      </c>
      <c r="C278" s="31" t="s">
        <v>1683</v>
      </c>
      <c r="D278" s="31" t="s">
        <v>169</v>
      </c>
      <c r="E278" s="31" t="s">
        <v>1360</v>
      </c>
      <c r="F278" s="31">
        <v>2</v>
      </c>
      <c r="G278" s="4">
        <v>1</v>
      </c>
      <c r="H278" s="5">
        <v>0</v>
      </c>
      <c r="I278" s="5">
        <v>0</v>
      </c>
      <c r="J278" s="5">
        <f t="shared" si="10"/>
        <v>0</v>
      </c>
      <c r="K278" s="5">
        <f t="shared" si="11"/>
        <v>0</v>
      </c>
      <c r="L278" s="35"/>
      <c r="M278" s="4"/>
      <c r="N278" s="4"/>
      <c r="O278" s="4"/>
      <c r="P278" s="4"/>
      <c r="Q278" s="4"/>
      <c r="R278" s="4"/>
      <c r="S278" s="4"/>
      <c r="T278" s="4"/>
    </row>
    <row r="279" spans="1:20" s="1" customFormat="1" ht="30" x14ac:dyDescent="0.25">
      <c r="A279" s="31">
        <v>277</v>
      </c>
      <c r="B279" s="33" t="s">
        <v>1684</v>
      </c>
      <c r="C279" s="31" t="s">
        <v>1685</v>
      </c>
      <c r="D279" s="31" t="s">
        <v>169</v>
      </c>
      <c r="E279" s="31" t="s">
        <v>1360</v>
      </c>
      <c r="F279" s="31">
        <v>2</v>
      </c>
      <c r="G279" s="4">
        <v>1</v>
      </c>
      <c r="H279" s="5">
        <v>0</v>
      </c>
      <c r="I279" s="5">
        <v>0</v>
      </c>
      <c r="J279" s="5">
        <f t="shared" si="10"/>
        <v>0</v>
      </c>
      <c r="K279" s="5">
        <f t="shared" si="11"/>
        <v>0</v>
      </c>
      <c r="L279" s="35"/>
      <c r="M279" s="4"/>
      <c r="N279" s="4"/>
      <c r="O279" s="4"/>
      <c r="P279" s="4"/>
      <c r="Q279" s="4"/>
      <c r="R279" s="4"/>
      <c r="S279" s="4"/>
      <c r="T279" s="4"/>
    </row>
    <row r="280" spans="1:20" s="1" customFormat="1" ht="30" x14ac:dyDescent="0.25">
      <c r="A280" s="31">
        <v>278</v>
      </c>
      <c r="B280" s="33" t="s">
        <v>1686</v>
      </c>
      <c r="C280" s="31" t="s">
        <v>1687</v>
      </c>
      <c r="D280" s="31" t="s">
        <v>169</v>
      </c>
      <c r="E280" s="31" t="s">
        <v>1360</v>
      </c>
      <c r="F280" s="31">
        <v>2</v>
      </c>
      <c r="G280" s="4">
        <v>1</v>
      </c>
      <c r="H280" s="5">
        <v>0</v>
      </c>
      <c r="I280" s="5">
        <v>0</v>
      </c>
      <c r="J280" s="5">
        <f t="shared" si="10"/>
        <v>0</v>
      </c>
      <c r="K280" s="5">
        <f t="shared" si="11"/>
        <v>0</v>
      </c>
      <c r="L280" s="35"/>
      <c r="M280" s="4"/>
      <c r="N280" s="4"/>
      <c r="O280" s="4"/>
      <c r="P280" s="4"/>
      <c r="Q280" s="4"/>
      <c r="R280" s="4"/>
      <c r="S280" s="4"/>
      <c r="T280" s="4"/>
    </row>
    <row r="281" spans="1:20" s="1" customFormat="1" ht="30" x14ac:dyDescent="0.25">
      <c r="A281" s="31">
        <v>279</v>
      </c>
      <c r="B281" s="33" t="s">
        <v>1688</v>
      </c>
      <c r="C281" s="31" t="s">
        <v>1689</v>
      </c>
      <c r="D281" s="31" t="s">
        <v>169</v>
      </c>
      <c r="E281" s="31" t="s">
        <v>1360</v>
      </c>
      <c r="F281" s="31">
        <v>2</v>
      </c>
      <c r="G281" s="4">
        <v>1</v>
      </c>
      <c r="H281" s="5">
        <v>0</v>
      </c>
      <c r="I281" s="5">
        <v>0</v>
      </c>
      <c r="J281" s="5">
        <f t="shared" si="10"/>
        <v>0</v>
      </c>
      <c r="K281" s="5">
        <f t="shared" si="11"/>
        <v>0</v>
      </c>
      <c r="L281" s="35"/>
      <c r="M281" s="4"/>
      <c r="N281" s="4"/>
      <c r="O281" s="4"/>
      <c r="P281" s="4"/>
      <c r="Q281" s="4"/>
      <c r="R281" s="4"/>
      <c r="S281" s="4"/>
      <c r="T281" s="4"/>
    </row>
    <row r="282" spans="1:20" s="1" customFormat="1" ht="30" x14ac:dyDescent="0.25">
      <c r="A282" s="31">
        <v>280</v>
      </c>
      <c r="B282" s="33" t="s">
        <v>1690</v>
      </c>
      <c r="C282" s="31" t="s">
        <v>1691</v>
      </c>
      <c r="D282" s="31" t="s">
        <v>169</v>
      </c>
      <c r="E282" s="31" t="s">
        <v>1360</v>
      </c>
      <c r="F282" s="31">
        <v>2</v>
      </c>
      <c r="G282" s="4">
        <v>1</v>
      </c>
      <c r="H282" s="5">
        <v>0</v>
      </c>
      <c r="I282" s="5">
        <v>0</v>
      </c>
      <c r="J282" s="5">
        <f t="shared" si="10"/>
        <v>0</v>
      </c>
      <c r="K282" s="5">
        <f t="shared" si="11"/>
        <v>0</v>
      </c>
      <c r="L282" s="35"/>
      <c r="M282" s="4"/>
      <c r="N282" s="4"/>
      <c r="O282" s="4"/>
      <c r="P282" s="4"/>
      <c r="Q282" s="4"/>
      <c r="R282" s="4"/>
      <c r="S282" s="4"/>
      <c r="T282" s="4"/>
    </row>
    <row r="283" spans="1:20" s="1" customFormat="1" ht="30" x14ac:dyDescent="0.25">
      <c r="A283" s="31">
        <v>281</v>
      </c>
      <c r="B283" s="33" t="s">
        <v>1692</v>
      </c>
      <c r="C283" s="31" t="s">
        <v>1693</v>
      </c>
      <c r="D283" s="31" t="s">
        <v>169</v>
      </c>
      <c r="E283" s="31" t="s">
        <v>1360</v>
      </c>
      <c r="F283" s="31">
        <v>2</v>
      </c>
      <c r="G283" s="4">
        <v>1</v>
      </c>
      <c r="H283" s="5">
        <v>0</v>
      </c>
      <c r="I283" s="5">
        <v>0</v>
      </c>
      <c r="J283" s="5">
        <f t="shared" si="10"/>
        <v>0</v>
      </c>
      <c r="K283" s="5">
        <f t="shared" si="11"/>
        <v>0</v>
      </c>
      <c r="L283" s="35"/>
      <c r="M283" s="4"/>
      <c r="N283" s="4"/>
      <c r="O283" s="4"/>
      <c r="P283" s="4"/>
      <c r="Q283" s="4"/>
      <c r="R283" s="4"/>
      <c r="S283" s="4"/>
      <c r="T283" s="4"/>
    </row>
    <row r="284" spans="1:20" s="1" customFormat="1" ht="30" x14ac:dyDescent="0.25">
      <c r="A284" s="31">
        <v>282</v>
      </c>
      <c r="B284" s="33" t="s">
        <v>1694</v>
      </c>
      <c r="C284" s="31" t="s">
        <v>1695</v>
      </c>
      <c r="D284" s="31" t="s">
        <v>169</v>
      </c>
      <c r="E284" s="31" t="s">
        <v>1360</v>
      </c>
      <c r="F284" s="31">
        <v>2</v>
      </c>
      <c r="G284" s="4">
        <v>1</v>
      </c>
      <c r="H284" s="5">
        <v>0</v>
      </c>
      <c r="I284" s="5">
        <v>0</v>
      </c>
      <c r="J284" s="5">
        <f t="shared" si="10"/>
        <v>0</v>
      </c>
      <c r="K284" s="5">
        <f t="shared" si="11"/>
        <v>0</v>
      </c>
      <c r="L284" s="35"/>
      <c r="M284" s="4"/>
      <c r="N284" s="4"/>
      <c r="O284" s="4"/>
      <c r="P284" s="4"/>
      <c r="Q284" s="4"/>
      <c r="R284" s="4"/>
      <c r="S284" s="4"/>
      <c r="T284" s="4"/>
    </row>
    <row r="285" spans="1:20" s="1" customFormat="1" ht="30" x14ac:dyDescent="0.25">
      <c r="A285" s="31">
        <v>283</v>
      </c>
      <c r="B285" s="33" t="s">
        <v>1696</v>
      </c>
      <c r="C285" s="31" t="s">
        <v>1697</v>
      </c>
      <c r="D285" s="31" t="s">
        <v>169</v>
      </c>
      <c r="E285" s="31" t="s">
        <v>1360</v>
      </c>
      <c r="F285" s="31">
        <v>2</v>
      </c>
      <c r="G285" s="4">
        <v>1</v>
      </c>
      <c r="H285" s="5">
        <v>0</v>
      </c>
      <c r="I285" s="5">
        <v>0</v>
      </c>
      <c r="J285" s="5">
        <f t="shared" si="10"/>
        <v>0</v>
      </c>
      <c r="K285" s="5">
        <f t="shared" si="11"/>
        <v>0</v>
      </c>
      <c r="L285" s="35"/>
      <c r="M285" s="4"/>
      <c r="N285" s="4"/>
      <c r="O285" s="4"/>
      <c r="P285" s="4"/>
      <c r="Q285" s="4"/>
      <c r="R285" s="4"/>
      <c r="S285" s="4"/>
      <c r="T285" s="4"/>
    </row>
    <row r="286" spans="1:20" s="1" customFormat="1" ht="30" x14ac:dyDescent="0.25">
      <c r="A286" s="31">
        <v>284</v>
      </c>
      <c r="B286" s="33" t="s">
        <v>1698</v>
      </c>
      <c r="C286" s="31" t="s">
        <v>1699</v>
      </c>
      <c r="D286" s="31" t="s">
        <v>169</v>
      </c>
      <c r="E286" s="31" t="s">
        <v>1360</v>
      </c>
      <c r="F286" s="31">
        <v>2</v>
      </c>
      <c r="G286" s="4">
        <v>1</v>
      </c>
      <c r="H286" s="5">
        <v>0</v>
      </c>
      <c r="I286" s="5">
        <v>0</v>
      </c>
      <c r="J286" s="5">
        <f t="shared" si="10"/>
        <v>0</v>
      </c>
      <c r="K286" s="5">
        <f t="shared" si="11"/>
        <v>0</v>
      </c>
      <c r="L286" s="35"/>
      <c r="M286" s="4"/>
      <c r="N286" s="4"/>
      <c r="O286" s="4"/>
      <c r="P286" s="4"/>
      <c r="Q286" s="4"/>
      <c r="R286" s="4"/>
      <c r="S286" s="4"/>
      <c r="T286" s="4"/>
    </row>
    <row r="287" spans="1:20" s="1" customFormat="1" ht="30" x14ac:dyDescent="0.25">
      <c r="A287" s="31">
        <v>285</v>
      </c>
      <c r="B287" s="33" t="s">
        <v>1700</v>
      </c>
      <c r="C287" s="31" t="s">
        <v>1701</v>
      </c>
      <c r="D287" s="31" t="s">
        <v>169</v>
      </c>
      <c r="E287" s="31" t="s">
        <v>1360</v>
      </c>
      <c r="F287" s="31">
        <v>2</v>
      </c>
      <c r="G287" s="4">
        <v>1</v>
      </c>
      <c r="H287" s="5">
        <v>0</v>
      </c>
      <c r="I287" s="5">
        <v>0</v>
      </c>
      <c r="J287" s="5">
        <f t="shared" si="10"/>
        <v>0</v>
      </c>
      <c r="K287" s="5">
        <f t="shared" si="11"/>
        <v>0</v>
      </c>
      <c r="L287" s="35"/>
      <c r="M287" s="4"/>
      <c r="N287" s="4"/>
      <c r="O287" s="4"/>
      <c r="P287" s="4"/>
      <c r="Q287" s="4"/>
      <c r="R287" s="4"/>
      <c r="S287" s="4"/>
      <c r="T287" s="4"/>
    </row>
    <row r="288" spans="1:20" s="1" customFormat="1" ht="30" x14ac:dyDescent="0.25">
      <c r="A288" s="31">
        <v>286</v>
      </c>
      <c r="B288" s="33" t="s">
        <v>1702</v>
      </c>
      <c r="C288" s="31" t="s">
        <v>1703</v>
      </c>
      <c r="D288" s="31" t="s">
        <v>169</v>
      </c>
      <c r="E288" s="31" t="s">
        <v>1360</v>
      </c>
      <c r="F288" s="31">
        <v>2</v>
      </c>
      <c r="G288" s="4">
        <v>1</v>
      </c>
      <c r="H288" s="5">
        <v>0</v>
      </c>
      <c r="I288" s="5">
        <v>0</v>
      </c>
      <c r="J288" s="5">
        <f t="shared" si="10"/>
        <v>0</v>
      </c>
      <c r="K288" s="5">
        <f t="shared" si="11"/>
        <v>0</v>
      </c>
      <c r="L288" s="35"/>
      <c r="M288" s="4"/>
      <c r="N288" s="4"/>
      <c r="O288" s="4"/>
      <c r="P288" s="4"/>
      <c r="Q288" s="4"/>
      <c r="R288" s="4"/>
      <c r="S288" s="4"/>
      <c r="T288" s="4"/>
    </row>
    <row r="289" spans="1:20" s="1" customFormat="1" ht="30" x14ac:dyDescent="0.25">
      <c r="A289" s="31">
        <v>287</v>
      </c>
      <c r="B289" s="33" t="s">
        <v>1704</v>
      </c>
      <c r="C289" s="31" t="s">
        <v>1705</v>
      </c>
      <c r="D289" s="31" t="s">
        <v>169</v>
      </c>
      <c r="E289" s="31" t="s">
        <v>1360</v>
      </c>
      <c r="F289" s="31">
        <v>2</v>
      </c>
      <c r="G289" s="4">
        <v>1</v>
      </c>
      <c r="H289" s="5">
        <v>0</v>
      </c>
      <c r="I289" s="5">
        <v>0</v>
      </c>
      <c r="J289" s="5">
        <f t="shared" si="10"/>
        <v>0</v>
      </c>
      <c r="K289" s="5">
        <f t="shared" si="11"/>
        <v>0</v>
      </c>
      <c r="L289" s="35"/>
      <c r="M289" s="4"/>
      <c r="N289" s="4"/>
      <c r="O289" s="4"/>
      <c r="P289" s="4"/>
      <c r="Q289" s="4"/>
      <c r="R289" s="4"/>
      <c r="S289" s="4"/>
      <c r="T289" s="4"/>
    </row>
    <row r="290" spans="1:20" s="1" customFormat="1" ht="30" x14ac:dyDescent="0.25">
      <c r="A290" s="31">
        <v>288</v>
      </c>
      <c r="B290" s="33" t="s">
        <v>1706</v>
      </c>
      <c r="C290" s="31" t="s">
        <v>1707</v>
      </c>
      <c r="D290" s="31" t="s">
        <v>169</v>
      </c>
      <c r="E290" s="31" t="s">
        <v>1360</v>
      </c>
      <c r="F290" s="31">
        <v>2</v>
      </c>
      <c r="G290" s="4">
        <v>1</v>
      </c>
      <c r="H290" s="5">
        <v>0</v>
      </c>
      <c r="I290" s="5">
        <v>0</v>
      </c>
      <c r="J290" s="5">
        <f t="shared" si="10"/>
        <v>0</v>
      </c>
      <c r="K290" s="5">
        <f t="shared" si="11"/>
        <v>0</v>
      </c>
      <c r="L290" s="35"/>
      <c r="M290" s="4"/>
      <c r="N290" s="4"/>
      <c r="O290" s="4"/>
      <c r="P290" s="4"/>
      <c r="Q290" s="4"/>
      <c r="R290" s="4"/>
      <c r="S290" s="4"/>
      <c r="T290" s="4"/>
    </row>
    <row r="291" spans="1:20" s="1" customFormat="1" ht="30" x14ac:dyDescent="0.25">
      <c r="A291" s="31">
        <v>289</v>
      </c>
      <c r="B291" s="33" t="s">
        <v>1708</v>
      </c>
      <c r="C291" s="31" t="s">
        <v>1709</v>
      </c>
      <c r="D291" s="31" t="s">
        <v>169</v>
      </c>
      <c r="E291" s="31" t="s">
        <v>1360</v>
      </c>
      <c r="F291" s="31">
        <v>2</v>
      </c>
      <c r="G291" s="4">
        <v>1</v>
      </c>
      <c r="H291" s="5">
        <v>0</v>
      </c>
      <c r="I291" s="5">
        <v>0</v>
      </c>
      <c r="J291" s="5">
        <f t="shared" si="10"/>
        <v>0</v>
      </c>
      <c r="K291" s="5">
        <f t="shared" si="11"/>
        <v>0</v>
      </c>
      <c r="L291" s="35"/>
      <c r="M291" s="4"/>
      <c r="N291" s="4"/>
      <c r="O291" s="4"/>
      <c r="P291" s="4"/>
      <c r="Q291" s="4"/>
      <c r="R291" s="4"/>
      <c r="S291" s="4"/>
      <c r="T291" s="4"/>
    </row>
    <row r="292" spans="1:20" s="1" customFormat="1" ht="30" x14ac:dyDescent="0.25">
      <c r="A292" s="31">
        <v>290</v>
      </c>
      <c r="B292" s="33" t="s">
        <v>1710</v>
      </c>
      <c r="C292" s="31" t="s">
        <v>1711</v>
      </c>
      <c r="D292" s="31" t="s">
        <v>169</v>
      </c>
      <c r="E292" s="31" t="s">
        <v>1360</v>
      </c>
      <c r="F292" s="31">
        <v>2</v>
      </c>
      <c r="G292" s="4">
        <v>1</v>
      </c>
      <c r="H292" s="5">
        <v>0</v>
      </c>
      <c r="I292" s="5">
        <v>0</v>
      </c>
      <c r="J292" s="5">
        <f t="shared" si="10"/>
        <v>0</v>
      </c>
      <c r="K292" s="5">
        <f t="shared" si="11"/>
        <v>0</v>
      </c>
      <c r="L292" s="35"/>
      <c r="M292" s="4"/>
      <c r="N292" s="4"/>
      <c r="O292" s="4"/>
      <c r="P292" s="4"/>
      <c r="Q292" s="4"/>
      <c r="R292" s="4"/>
      <c r="S292" s="4"/>
      <c r="T292" s="4"/>
    </row>
    <row r="293" spans="1:20" s="1" customFormat="1" ht="30" x14ac:dyDescent="0.25">
      <c r="A293" s="31">
        <v>291</v>
      </c>
      <c r="B293" s="33" t="s">
        <v>1712</v>
      </c>
      <c r="C293" s="31" t="s">
        <v>1713</v>
      </c>
      <c r="D293" s="31" t="s">
        <v>169</v>
      </c>
      <c r="E293" s="31" t="s">
        <v>1360</v>
      </c>
      <c r="F293" s="31">
        <v>2</v>
      </c>
      <c r="G293" s="4">
        <v>1</v>
      </c>
      <c r="H293" s="5">
        <v>0</v>
      </c>
      <c r="I293" s="5">
        <v>0</v>
      </c>
      <c r="J293" s="5">
        <f t="shared" si="10"/>
        <v>0</v>
      </c>
      <c r="K293" s="5">
        <f t="shared" si="11"/>
        <v>0</v>
      </c>
      <c r="L293" s="35"/>
      <c r="M293" s="4"/>
      <c r="N293" s="4"/>
      <c r="O293" s="4"/>
      <c r="P293" s="4"/>
      <c r="Q293" s="4"/>
      <c r="R293" s="4"/>
      <c r="S293" s="4"/>
      <c r="T293" s="4"/>
    </row>
    <row r="294" spans="1:20" s="1" customFormat="1" ht="30" x14ac:dyDescent="0.25">
      <c r="A294" s="31">
        <v>292</v>
      </c>
      <c r="B294" s="33" t="s">
        <v>1714</v>
      </c>
      <c r="C294" s="31" t="s">
        <v>1715</v>
      </c>
      <c r="D294" s="31" t="s">
        <v>169</v>
      </c>
      <c r="E294" s="31" t="s">
        <v>1360</v>
      </c>
      <c r="F294" s="31">
        <v>2</v>
      </c>
      <c r="G294" s="4">
        <v>1</v>
      </c>
      <c r="H294" s="5">
        <v>0</v>
      </c>
      <c r="I294" s="5">
        <v>0</v>
      </c>
      <c r="J294" s="5">
        <f t="shared" si="10"/>
        <v>0</v>
      </c>
      <c r="K294" s="5">
        <f t="shared" si="11"/>
        <v>0</v>
      </c>
      <c r="L294" s="35"/>
      <c r="M294" s="4"/>
      <c r="N294" s="4"/>
      <c r="O294" s="4"/>
      <c r="P294" s="4"/>
      <c r="Q294" s="4"/>
      <c r="R294" s="4"/>
      <c r="S294" s="4"/>
      <c r="T294" s="4"/>
    </row>
    <row r="295" spans="1:20" s="1" customFormat="1" ht="30" x14ac:dyDescent="0.25">
      <c r="A295" s="31">
        <v>293</v>
      </c>
      <c r="B295" s="33" t="s">
        <v>1716</v>
      </c>
      <c r="C295" s="31" t="s">
        <v>1717</v>
      </c>
      <c r="D295" s="31" t="s">
        <v>169</v>
      </c>
      <c r="E295" s="31" t="s">
        <v>1360</v>
      </c>
      <c r="F295" s="31">
        <v>2</v>
      </c>
      <c r="G295" s="4">
        <v>1</v>
      </c>
      <c r="H295" s="5">
        <v>0</v>
      </c>
      <c r="I295" s="5">
        <v>0</v>
      </c>
      <c r="J295" s="5">
        <f t="shared" si="10"/>
        <v>0</v>
      </c>
      <c r="K295" s="5">
        <f t="shared" si="11"/>
        <v>0</v>
      </c>
      <c r="L295" s="35"/>
      <c r="M295" s="4"/>
      <c r="N295" s="4"/>
      <c r="O295" s="4"/>
      <c r="P295" s="4"/>
      <c r="Q295" s="4"/>
      <c r="R295" s="4"/>
      <c r="S295" s="4"/>
      <c r="T295" s="4"/>
    </row>
    <row r="296" spans="1:20" s="1" customFormat="1" ht="30" x14ac:dyDescent="0.25">
      <c r="A296" s="31">
        <v>294</v>
      </c>
      <c r="B296" s="33" t="s">
        <v>1718</v>
      </c>
      <c r="C296" s="31" t="s">
        <v>1719</v>
      </c>
      <c r="D296" s="31" t="s">
        <v>169</v>
      </c>
      <c r="E296" s="31" t="s">
        <v>1360</v>
      </c>
      <c r="F296" s="31">
        <v>2</v>
      </c>
      <c r="G296" s="4">
        <v>1</v>
      </c>
      <c r="H296" s="5">
        <v>0</v>
      </c>
      <c r="I296" s="5">
        <v>0</v>
      </c>
      <c r="J296" s="5">
        <f t="shared" si="10"/>
        <v>0</v>
      </c>
      <c r="K296" s="5">
        <f t="shared" si="11"/>
        <v>0</v>
      </c>
      <c r="L296" s="35"/>
      <c r="M296" s="4"/>
      <c r="N296" s="4"/>
      <c r="O296" s="4"/>
      <c r="P296" s="4"/>
      <c r="Q296" s="4"/>
      <c r="R296" s="4"/>
      <c r="S296" s="4"/>
      <c r="T296" s="4"/>
    </row>
    <row r="297" spans="1:20" s="1" customFormat="1" ht="30" x14ac:dyDescent="0.25">
      <c r="A297" s="31">
        <v>295</v>
      </c>
      <c r="B297" s="33" t="s">
        <v>1720</v>
      </c>
      <c r="C297" s="31" t="s">
        <v>1721</v>
      </c>
      <c r="D297" s="31" t="s">
        <v>169</v>
      </c>
      <c r="E297" s="31" t="s">
        <v>1360</v>
      </c>
      <c r="F297" s="31">
        <v>2</v>
      </c>
      <c r="G297" s="4">
        <v>1</v>
      </c>
      <c r="H297" s="5">
        <v>0</v>
      </c>
      <c r="I297" s="5">
        <v>0</v>
      </c>
      <c r="J297" s="5">
        <f t="shared" si="10"/>
        <v>0</v>
      </c>
      <c r="K297" s="5">
        <f t="shared" si="11"/>
        <v>0</v>
      </c>
      <c r="L297" s="35"/>
      <c r="M297" s="4"/>
      <c r="N297" s="4"/>
      <c r="O297" s="4"/>
      <c r="P297" s="4"/>
      <c r="Q297" s="4"/>
      <c r="R297" s="4"/>
      <c r="S297" s="4"/>
      <c r="T297" s="4"/>
    </row>
    <row r="298" spans="1:20" s="1" customFormat="1" ht="30" x14ac:dyDescent="0.25">
      <c r="A298" s="31">
        <v>296</v>
      </c>
      <c r="B298" s="33" t="s">
        <v>1722</v>
      </c>
      <c r="C298" s="31" t="s">
        <v>1723</v>
      </c>
      <c r="D298" s="31" t="s">
        <v>169</v>
      </c>
      <c r="E298" s="31" t="s">
        <v>1360</v>
      </c>
      <c r="F298" s="31">
        <v>2</v>
      </c>
      <c r="G298" s="4">
        <v>1</v>
      </c>
      <c r="H298" s="5">
        <v>0</v>
      </c>
      <c r="I298" s="5">
        <v>0</v>
      </c>
      <c r="J298" s="5">
        <f t="shared" si="10"/>
        <v>0</v>
      </c>
      <c r="K298" s="5">
        <f t="shared" si="11"/>
        <v>0</v>
      </c>
      <c r="L298" s="35"/>
      <c r="M298" s="4"/>
      <c r="N298" s="4"/>
      <c r="O298" s="4"/>
      <c r="P298" s="4"/>
      <c r="Q298" s="4"/>
      <c r="R298" s="4"/>
      <c r="S298" s="4"/>
      <c r="T298" s="4"/>
    </row>
    <row r="299" spans="1:20" s="1" customFormat="1" ht="30" x14ac:dyDescent="0.25">
      <c r="A299" s="31">
        <v>297</v>
      </c>
      <c r="B299" s="33" t="s">
        <v>1724</v>
      </c>
      <c r="C299" s="31" t="s">
        <v>1725</v>
      </c>
      <c r="D299" s="31" t="s">
        <v>169</v>
      </c>
      <c r="E299" s="31" t="s">
        <v>1360</v>
      </c>
      <c r="F299" s="31">
        <v>2</v>
      </c>
      <c r="G299" s="4">
        <v>1</v>
      </c>
      <c r="H299" s="5">
        <v>0</v>
      </c>
      <c r="I299" s="5">
        <v>0</v>
      </c>
      <c r="J299" s="5">
        <f t="shared" si="10"/>
        <v>0</v>
      </c>
      <c r="K299" s="5">
        <f t="shared" si="11"/>
        <v>0</v>
      </c>
      <c r="L299" s="35"/>
      <c r="M299" s="4"/>
      <c r="N299" s="4"/>
      <c r="O299" s="4"/>
      <c r="P299" s="4"/>
      <c r="Q299" s="4"/>
      <c r="R299" s="4"/>
      <c r="S299" s="4"/>
      <c r="T299" s="4"/>
    </row>
    <row r="300" spans="1:20" s="1" customFormat="1" ht="30" x14ac:dyDescent="0.25">
      <c r="A300" s="31">
        <v>298</v>
      </c>
      <c r="B300" s="33" t="s">
        <v>1726</v>
      </c>
      <c r="C300" s="34" t="s">
        <v>1727</v>
      </c>
      <c r="D300" s="31" t="s">
        <v>169</v>
      </c>
      <c r="E300" s="31" t="s">
        <v>1360</v>
      </c>
      <c r="F300" s="31">
        <v>1</v>
      </c>
      <c r="G300" s="4">
        <v>1</v>
      </c>
      <c r="H300" s="5">
        <v>0</v>
      </c>
      <c r="I300" s="5">
        <v>0</v>
      </c>
      <c r="J300" s="5">
        <f t="shared" si="10"/>
        <v>0</v>
      </c>
      <c r="K300" s="5">
        <f t="shared" si="11"/>
        <v>0</v>
      </c>
      <c r="L300" s="35"/>
      <c r="M300" s="4"/>
      <c r="N300" s="4"/>
      <c r="O300" s="4"/>
      <c r="P300" s="4"/>
      <c r="Q300" s="4"/>
      <c r="R300" s="4"/>
      <c r="S300" s="4"/>
      <c r="T300" s="4"/>
    </row>
    <row r="301" spans="1:20" s="1" customFormat="1" ht="30" x14ac:dyDescent="0.25">
      <c r="A301" s="31">
        <v>299</v>
      </c>
      <c r="B301" s="33" t="s">
        <v>1728</v>
      </c>
      <c r="C301" s="31" t="s">
        <v>1729</v>
      </c>
      <c r="D301" s="31" t="s">
        <v>169</v>
      </c>
      <c r="E301" s="31" t="s">
        <v>1360</v>
      </c>
      <c r="F301" s="31">
        <v>2</v>
      </c>
      <c r="G301" s="4">
        <v>1</v>
      </c>
      <c r="H301" s="5">
        <v>0</v>
      </c>
      <c r="I301" s="5">
        <v>0</v>
      </c>
      <c r="J301" s="5">
        <f t="shared" si="10"/>
        <v>0</v>
      </c>
      <c r="K301" s="5">
        <f t="shared" si="11"/>
        <v>0</v>
      </c>
      <c r="L301" s="35"/>
      <c r="M301" s="4"/>
      <c r="N301" s="4"/>
      <c r="O301" s="4"/>
      <c r="P301" s="4"/>
      <c r="Q301" s="4"/>
      <c r="R301" s="4"/>
      <c r="S301" s="4"/>
      <c r="T301" s="4"/>
    </row>
    <row r="302" spans="1:20" s="1" customFormat="1" ht="30" x14ac:dyDescent="0.25">
      <c r="A302" s="31">
        <v>300</v>
      </c>
      <c r="B302" s="33" t="s">
        <v>1730</v>
      </c>
      <c r="C302" s="34" t="s">
        <v>1731</v>
      </c>
      <c r="D302" s="31" t="s">
        <v>169</v>
      </c>
      <c r="E302" s="31" t="s">
        <v>1360</v>
      </c>
      <c r="F302" s="31">
        <v>2</v>
      </c>
      <c r="G302" s="4">
        <v>1</v>
      </c>
      <c r="H302" s="5">
        <v>0</v>
      </c>
      <c r="I302" s="5">
        <v>0</v>
      </c>
      <c r="J302" s="5">
        <f t="shared" si="10"/>
        <v>0</v>
      </c>
      <c r="K302" s="5">
        <f t="shared" si="11"/>
        <v>0</v>
      </c>
      <c r="L302" s="35"/>
      <c r="M302" s="4"/>
      <c r="N302" s="4"/>
      <c r="O302" s="4"/>
      <c r="P302" s="4"/>
      <c r="Q302" s="4"/>
      <c r="R302" s="4"/>
      <c r="S302" s="4"/>
      <c r="T302" s="4"/>
    </row>
    <row r="303" spans="1:20" s="1" customFormat="1" x14ac:dyDescent="0.25">
      <c r="A303" s="31">
        <v>301</v>
      </c>
      <c r="B303" s="33" t="s">
        <v>1732</v>
      </c>
      <c r="C303" s="34" t="s">
        <v>1733</v>
      </c>
      <c r="D303" s="31" t="s">
        <v>169</v>
      </c>
      <c r="E303" s="31" t="s">
        <v>1351</v>
      </c>
      <c r="F303" s="31">
        <v>160</v>
      </c>
      <c r="G303" s="4">
        <v>1</v>
      </c>
      <c r="H303" s="5">
        <v>0</v>
      </c>
      <c r="I303" s="5">
        <v>0</v>
      </c>
      <c r="J303" s="5">
        <f t="shared" si="10"/>
        <v>0</v>
      </c>
      <c r="K303" s="5">
        <f t="shared" si="11"/>
        <v>0</v>
      </c>
      <c r="L303" s="35"/>
      <c r="M303" s="4"/>
      <c r="N303" s="4"/>
      <c r="O303" s="4"/>
      <c r="P303" s="4"/>
      <c r="Q303" s="4"/>
      <c r="R303" s="4"/>
      <c r="S303" s="4"/>
      <c r="T303" s="4"/>
    </row>
    <row r="304" spans="1:20" s="1" customFormat="1" x14ac:dyDescent="0.25">
      <c r="A304" s="31">
        <v>302</v>
      </c>
      <c r="B304" s="33">
        <v>300202177</v>
      </c>
      <c r="C304" s="34" t="s">
        <v>1734</v>
      </c>
      <c r="D304" s="31" t="s">
        <v>169</v>
      </c>
      <c r="E304" s="31" t="s">
        <v>1609</v>
      </c>
      <c r="F304" s="31">
        <v>500</v>
      </c>
      <c r="G304" s="4">
        <v>1</v>
      </c>
      <c r="H304" s="5">
        <v>0</v>
      </c>
      <c r="I304" s="5">
        <v>0</v>
      </c>
      <c r="J304" s="5">
        <f t="shared" si="10"/>
        <v>0</v>
      </c>
      <c r="K304" s="5">
        <f t="shared" si="11"/>
        <v>0</v>
      </c>
      <c r="L304" s="35"/>
      <c r="M304" s="4"/>
      <c r="N304" s="4"/>
      <c r="O304" s="4"/>
      <c r="P304" s="4"/>
      <c r="Q304" s="4"/>
      <c r="R304" s="4"/>
      <c r="S304" s="4"/>
      <c r="T304" s="4"/>
    </row>
    <row r="305" spans="1:20" s="1" customFormat="1" x14ac:dyDescent="0.25">
      <c r="A305" s="31">
        <v>303</v>
      </c>
      <c r="B305" s="33" t="s">
        <v>1735</v>
      </c>
      <c r="C305" s="34" t="s">
        <v>1736</v>
      </c>
      <c r="D305" s="31" t="s">
        <v>169</v>
      </c>
      <c r="E305" s="31" t="s">
        <v>1351</v>
      </c>
      <c r="F305" s="31">
        <v>1</v>
      </c>
      <c r="G305" s="4">
        <v>1</v>
      </c>
      <c r="H305" s="5">
        <v>0</v>
      </c>
      <c r="I305" s="5">
        <v>0</v>
      </c>
      <c r="J305" s="5">
        <f t="shared" si="10"/>
        <v>0</v>
      </c>
      <c r="K305" s="5">
        <f t="shared" si="11"/>
        <v>0</v>
      </c>
      <c r="L305" s="35"/>
      <c r="M305" s="4"/>
      <c r="N305" s="4"/>
      <c r="O305" s="4"/>
      <c r="P305" s="4"/>
      <c r="Q305" s="4"/>
      <c r="R305" s="4"/>
      <c r="S305" s="4"/>
      <c r="T305" s="4"/>
    </row>
    <row r="306" spans="1:20" s="1" customFormat="1" ht="30" x14ac:dyDescent="0.25">
      <c r="A306" s="31">
        <v>304</v>
      </c>
      <c r="B306" s="33" t="s">
        <v>1737</v>
      </c>
      <c r="C306" s="31" t="s">
        <v>1738</v>
      </c>
      <c r="D306" s="31" t="s">
        <v>169</v>
      </c>
      <c r="E306" s="31" t="s">
        <v>1387</v>
      </c>
      <c r="F306" s="31">
        <v>2</v>
      </c>
      <c r="G306" s="4">
        <v>1</v>
      </c>
      <c r="H306" s="5">
        <v>0</v>
      </c>
      <c r="I306" s="5">
        <v>0</v>
      </c>
      <c r="J306" s="5">
        <f t="shared" si="10"/>
        <v>0</v>
      </c>
      <c r="K306" s="5">
        <f t="shared" si="11"/>
        <v>0</v>
      </c>
      <c r="L306" s="35"/>
      <c r="M306" s="4"/>
      <c r="N306" s="4"/>
      <c r="O306" s="4"/>
      <c r="P306" s="4"/>
      <c r="Q306" s="4"/>
      <c r="R306" s="4"/>
      <c r="S306" s="4"/>
      <c r="T306" s="4"/>
    </row>
    <row r="307" spans="1:20" s="1" customFormat="1" ht="30" x14ac:dyDescent="0.25">
      <c r="A307" s="31">
        <v>305</v>
      </c>
      <c r="B307" s="33" t="s">
        <v>1739</v>
      </c>
      <c r="C307" s="31" t="s">
        <v>1740</v>
      </c>
      <c r="D307" s="31" t="s">
        <v>169</v>
      </c>
      <c r="E307" s="31" t="s">
        <v>1387</v>
      </c>
      <c r="F307" s="31">
        <v>2</v>
      </c>
      <c r="G307" s="4">
        <v>1</v>
      </c>
      <c r="H307" s="5">
        <v>0</v>
      </c>
      <c r="I307" s="5">
        <v>0</v>
      </c>
      <c r="J307" s="5">
        <f t="shared" si="10"/>
        <v>0</v>
      </c>
      <c r="K307" s="5">
        <f t="shared" si="11"/>
        <v>0</v>
      </c>
      <c r="L307" s="35"/>
      <c r="M307" s="4"/>
      <c r="N307" s="4"/>
      <c r="O307" s="4"/>
      <c r="P307" s="4"/>
      <c r="Q307" s="4"/>
      <c r="R307" s="4"/>
      <c r="S307" s="4"/>
      <c r="T307" s="4"/>
    </row>
    <row r="308" spans="1:20" s="1" customFormat="1" x14ac:dyDescent="0.25">
      <c r="A308" s="31">
        <v>306</v>
      </c>
      <c r="B308" s="33" t="s">
        <v>1741</v>
      </c>
      <c r="C308" s="34" t="s">
        <v>1742</v>
      </c>
      <c r="D308" s="31" t="s">
        <v>169</v>
      </c>
      <c r="E308" s="31" t="s">
        <v>1351</v>
      </c>
      <c r="F308" s="31">
        <v>5</v>
      </c>
      <c r="G308" s="4">
        <v>1</v>
      </c>
      <c r="H308" s="5">
        <v>0</v>
      </c>
      <c r="I308" s="5">
        <v>0</v>
      </c>
      <c r="J308" s="5">
        <f t="shared" si="10"/>
        <v>0</v>
      </c>
      <c r="K308" s="5">
        <f t="shared" si="11"/>
        <v>0</v>
      </c>
      <c r="L308" s="35"/>
      <c r="M308" s="4"/>
      <c r="N308" s="4"/>
      <c r="O308" s="4"/>
      <c r="P308" s="4"/>
      <c r="Q308" s="4"/>
      <c r="R308" s="4"/>
      <c r="S308" s="4"/>
      <c r="T308" s="4"/>
    </row>
    <row r="309" spans="1:20" s="1" customFormat="1" x14ac:dyDescent="0.25">
      <c r="A309" s="31">
        <v>307</v>
      </c>
      <c r="B309" s="33" t="s">
        <v>1743</v>
      </c>
      <c r="C309" s="34" t="s">
        <v>1744</v>
      </c>
      <c r="D309" s="31" t="s">
        <v>169</v>
      </c>
      <c r="E309" s="31" t="s">
        <v>1351</v>
      </c>
      <c r="F309" s="31">
        <v>5</v>
      </c>
      <c r="G309" s="4">
        <v>1</v>
      </c>
      <c r="H309" s="5">
        <v>0</v>
      </c>
      <c r="I309" s="5">
        <v>0</v>
      </c>
      <c r="J309" s="5">
        <f t="shared" si="10"/>
        <v>0</v>
      </c>
      <c r="K309" s="5">
        <f t="shared" si="11"/>
        <v>0</v>
      </c>
      <c r="L309" s="35"/>
      <c r="M309" s="4"/>
      <c r="N309" s="4"/>
      <c r="O309" s="4"/>
      <c r="P309" s="4"/>
      <c r="Q309" s="4"/>
      <c r="R309" s="4"/>
      <c r="S309" s="4"/>
      <c r="T309" s="4"/>
    </row>
    <row r="310" spans="1:20" s="1" customFormat="1" x14ac:dyDescent="0.25">
      <c r="A310" s="31">
        <v>308</v>
      </c>
      <c r="B310" s="33" t="s">
        <v>1745</v>
      </c>
      <c r="C310" s="34" t="s">
        <v>1746</v>
      </c>
      <c r="D310" s="31" t="s">
        <v>169</v>
      </c>
      <c r="E310" s="31" t="s">
        <v>1351</v>
      </c>
      <c r="F310" s="31">
        <v>5</v>
      </c>
      <c r="G310" s="4">
        <v>1</v>
      </c>
      <c r="H310" s="5">
        <v>0</v>
      </c>
      <c r="I310" s="5">
        <v>0</v>
      </c>
      <c r="J310" s="5">
        <f t="shared" si="10"/>
        <v>0</v>
      </c>
      <c r="K310" s="5">
        <f t="shared" si="11"/>
        <v>0</v>
      </c>
      <c r="L310" s="35"/>
      <c r="M310" s="4"/>
      <c r="N310" s="4"/>
      <c r="O310" s="4"/>
      <c r="P310" s="4"/>
      <c r="Q310" s="4"/>
      <c r="R310" s="4"/>
      <c r="S310" s="4"/>
      <c r="T310" s="4"/>
    </row>
    <row r="311" spans="1:20" s="1" customFormat="1" x14ac:dyDescent="0.25">
      <c r="A311" s="31">
        <v>309</v>
      </c>
      <c r="B311" s="33" t="s">
        <v>1747</v>
      </c>
      <c r="C311" s="34" t="s">
        <v>1748</v>
      </c>
      <c r="D311" s="31" t="s">
        <v>169</v>
      </c>
      <c r="E311" s="31" t="s">
        <v>1351</v>
      </c>
      <c r="F311" s="31">
        <v>3</v>
      </c>
      <c r="G311" s="4">
        <v>1</v>
      </c>
      <c r="H311" s="5">
        <v>0</v>
      </c>
      <c r="I311" s="5">
        <v>0</v>
      </c>
      <c r="J311" s="5">
        <f t="shared" si="10"/>
        <v>0</v>
      </c>
      <c r="K311" s="5">
        <f t="shared" si="11"/>
        <v>0</v>
      </c>
      <c r="L311" s="35"/>
      <c r="M311" s="4"/>
      <c r="N311" s="4"/>
      <c r="O311" s="4"/>
      <c r="P311" s="4"/>
      <c r="Q311" s="4"/>
      <c r="R311" s="4"/>
      <c r="S311" s="4"/>
      <c r="T311" s="4"/>
    </row>
    <row r="312" spans="1:20" s="1" customFormat="1" x14ac:dyDescent="0.25">
      <c r="A312" s="31">
        <v>310</v>
      </c>
      <c r="B312" s="33" t="s">
        <v>1749</v>
      </c>
      <c r="C312" s="34" t="s">
        <v>1750</v>
      </c>
      <c r="D312" s="31" t="s">
        <v>169</v>
      </c>
      <c r="E312" s="31" t="s">
        <v>1351</v>
      </c>
      <c r="F312" s="31">
        <v>5</v>
      </c>
      <c r="G312" s="4">
        <v>1</v>
      </c>
      <c r="H312" s="5">
        <v>0</v>
      </c>
      <c r="I312" s="5">
        <v>0</v>
      </c>
      <c r="J312" s="5">
        <f t="shared" si="10"/>
        <v>0</v>
      </c>
      <c r="K312" s="5">
        <f t="shared" si="11"/>
        <v>0</v>
      </c>
      <c r="L312" s="35"/>
      <c r="M312" s="4"/>
      <c r="N312" s="4"/>
      <c r="O312" s="4"/>
      <c r="P312" s="4"/>
      <c r="Q312" s="4"/>
      <c r="R312" s="4"/>
      <c r="S312" s="4"/>
      <c r="T312" s="4"/>
    </row>
    <row r="313" spans="1:20" s="1" customFormat="1" x14ac:dyDescent="0.25">
      <c r="A313" s="31">
        <v>311</v>
      </c>
      <c r="B313" s="33" t="s">
        <v>1751</v>
      </c>
      <c r="C313" s="34" t="s">
        <v>1752</v>
      </c>
      <c r="D313" s="31" t="s">
        <v>169</v>
      </c>
      <c r="E313" s="31" t="s">
        <v>1351</v>
      </c>
      <c r="F313" s="31">
        <v>5</v>
      </c>
      <c r="G313" s="4">
        <v>1</v>
      </c>
      <c r="H313" s="5">
        <v>0</v>
      </c>
      <c r="I313" s="5">
        <v>0</v>
      </c>
      <c r="J313" s="5">
        <f t="shared" si="10"/>
        <v>0</v>
      </c>
      <c r="K313" s="5">
        <f t="shared" si="11"/>
        <v>0</v>
      </c>
      <c r="L313" s="35"/>
      <c r="M313" s="4"/>
      <c r="N313" s="4"/>
      <c r="O313" s="4"/>
      <c r="P313" s="4"/>
      <c r="Q313" s="4"/>
      <c r="R313" s="4"/>
      <c r="S313" s="4"/>
      <c r="T313" s="4"/>
    </row>
    <row r="314" spans="1:20" s="1" customFormat="1" x14ac:dyDescent="0.25">
      <c r="A314" s="31">
        <v>312</v>
      </c>
      <c r="B314" s="33" t="s">
        <v>1753</v>
      </c>
      <c r="C314" s="34" t="s">
        <v>1754</v>
      </c>
      <c r="D314" s="31" t="s">
        <v>169</v>
      </c>
      <c r="E314" s="31" t="s">
        <v>1351</v>
      </c>
      <c r="F314" s="31">
        <v>1</v>
      </c>
      <c r="G314" s="4">
        <v>1</v>
      </c>
      <c r="H314" s="5">
        <v>0</v>
      </c>
      <c r="I314" s="5">
        <v>0</v>
      </c>
      <c r="J314" s="5">
        <f t="shared" si="10"/>
        <v>0</v>
      </c>
      <c r="K314" s="5">
        <f t="shared" si="11"/>
        <v>0</v>
      </c>
      <c r="L314" s="35"/>
      <c r="M314" s="4"/>
      <c r="N314" s="4"/>
      <c r="O314" s="4"/>
      <c r="P314" s="4"/>
      <c r="Q314" s="4"/>
      <c r="R314" s="4"/>
      <c r="S314" s="4"/>
      <c r="T314" s="4"/>
    </row>
    <row r="315" spans="1:20" s="1" customFormat="1" x14ac:dyDescent="0.25">
      <c r="A315" s="31">
        <v>313</v>
      </c>
      <c r="B315" s="33" t="s">
        <v>1755</v>
      </c>
      <c r="C315" s="34" t="s">
        <v>1756</v>
      </c>
      <c r="D315" s="31" t="s">
        <v>169</v>
      </c>
      <c r="E315" s="31" t="s">
        <v>1351</v>
      </c>
      <c r="F315" s="31">
        <v>4</v>
      </c>
      <c r="G315" s="4">
        <v>1</v>
      </c>
      <c r="H315" s="5">
        <v>0</v>
      </c>
      <c r="I315" s="5">
        <v>0</v>
      </c>
      <c r="J315" s="5">
        <f t="shared" si="10"/>
        <v>0</v>
      </c>
      <c r="K315" s="5">
        <f t="shared" si="11"/>
        <v>0</v>
      </c>
      <c r="L315" s="35"/>
      <c r="M315" s="4"/>
      <c r="N315" s="4"/>
      <c r="O315" s="4"/>
      <c r="P315" s="4"/>
      <c r="Q315" s="4"/>
      <c r="R315" s="4"/>
      <c r="S315" s="4"/>
      <c r="T315" s="4"/>
    </row>
    <row r="316" spans="1:20" s="1" customFormat="1" x14ac:dyDescent="0.25">
      <c r="A316" s="31">
        <v>314</v>
      </c>
      <c r="B316" s="33">
        <v>300901012</v>
      </c>
      <c r="C316" s="34" t="s">
        <v>1757</v>
      </c>
      <c r="D316" s="31" t="s">
        <v>169</v>
      </c>
      <c r="E316" s="31" t="s">
        <v>1351</v>
      </c>
      <c r="F316" s="31">
        <v>5</v>
      </c>
      <c r="G316" s="4">
        <v>1</v>
      </c>
      <c r="H316" s="5">
        <v>0</v>
      </c>
      <c r="I316" s="5">
        <v>0</v>
      </c>
      <c r="J316" s="5">
        <f t="shared" si="10"/>
        <v>0</v>
      </c>
      <c r="K316" s="5">
        <f t="shared" si="11"/>
        <v>0</v>
      </c>
      <c r="L316" s="35"/>
      <c r="M316" s="4"/>
      <c r="N316" s="4"/>
      <c r="O316" s="4"/>
      <c r="P316" s="4"/>
      <c r="Q316" s="4"/>
      <c r="R316" s="4"/>
      <c r="S316" s="4"/>
      <c r="T316" s="4"/>
    </row>
    <row r="317" spans="1:20" s="1" customFormat="1" x14ac:dyDescent="0.25">
      <c r="A317" s="31">
        <v>315</v>
      </c>
      <c r="B317" s="33">
        <v>300901017</v>
      </c>
      <c r="C317" s="34" t="s">
        <v>1758</v>
      </c>
      <c r="D317" s="31" t="s">
        <v>169</v>
      </c>
      <c r="E317" s="31" t="s">
        <v>1351</v>
      </c>
      <c r="F317" s="31">
        <v>5</v>
      </c>
      <c r="G317" s="4">
        <v>1</v>
      </c>
      <c r="H317" s="5">
        <v>0</v>
      </c>
      <c r="I317" s="5">
        <v>0</v>
      </c>
      <c r="J317" s="5">
        <f t="shared" si="10"/>
        <v>0</v>
      </c>
      <c r="K317" s="5">
        <f t="shared" si="11"/>
        <v>0</v>
      </c>
      <c r="L317" s="35"/>
      <c r="M317" s="4"/>
      <c r="N317" s="4"/>
      <c r="O317" s="4"/>
      <c r="P317" s="4"/>
      <c r="Q317" s="4"/>
      <c r="R317" s="4"/>
      <c r="S317" s="4"/>
      <c r="T317" s="4"/>
    </row>
    <row r="318" spans="1:20" s="1" customFormat="1" x14ac:dyDescent="0.25">
      <c r="A318" s="31">
        <v>316</v>
      </c>
      <c r="B318" s="33">
        <v>300901016</v>
      </c>
      <c r="C318" s="34" t="s">
        <v>1759</v>
      </c>
      <c r="D318" s="31" t="s">
        <v>169</v>
      </c>
      <c r="E318" s="31" t="s">
        <v>1351</v>
      </c>
      <c r="F318" s="31">
        <v>5</v>
      </c>
      <c r="G318" s="4">
        <v>1</v>
      </c>
      <c r="H318" s="5">
        <v>0</v>
      </c>
      <c r="I318" s="5">
        <v>0</v>
      </c>
      <c r="J318" s="5">
        <f t="shared" si="10"/>
        <v>0</v>
      </c>
      <c r="K318" s="5">
        <f t="shared" si="11"/>
        <v>0</v>
      </c>
      <c r="L318" s="35"/>
      <c r="M318" s="4"/>
      <c r="N318" s="4"/>
      <c r="O318" s="4"/>
      <c r="P318" s="4"/>
      <c r="Q318" s="4"/>
      <c r="R318" s="4"/>
      <c r="S318" s="4"/>
      <c r="T318" s="4"/>
    </row>
    <row r="319" spans="1:20" s="1" customFormat="1" x14ac:dyDescent="0.25">
      <c r="A319" s="31">
        <v>317</v>
      </c>
      <c r="B319" s="33">
        <v>300901013</v>
      </c>
      <c r="C319" s="34" t="s">
        <v>1760</v>
      </c>
      <c r="D319" s="31" t="s">
        <v>169</v>
      </c>
      <c r="E319" s="31" t="s">
        <v>1351</v>
      </c>
      <c r="F319" s="31">
        <v>5</v>
      </c>
      <c r="G319" s="4">
        <v>1</v>
      </c>
      <c r="H319" s="5">
        <v>0</v>
      </c>
      <c r="I319" s="5">
        <v>0</v>
      </c>
      <c r="J319" s="5">
        <f t="shared" si="10"/>
        <v>0</v>
      </c>
      <c r="K319" s="5">
        <f t="shared" si="11"/>
        <v>0</v>
      </c>
      <c r="L319" s="35"/>
      <c r="M319" s="4"/>
      <c r="N319" s="4"/>
      <c r="O319" s="4"/>
      <c r="P319" s="4"/>
      <c r="Q319" s="4"/>
      <c r="R319" s="4"/>
      <c r="S319" s="4"/>
      <c r="T319" s="4"/>
    </row>
    <row r="320" spans="1:20" s="1" customFormat="1" x14ac:dyDescent="0.25">
      <c r="A320" s="31">
        <v>318</v>
      </c>
      <c r="B320" s="33">
        <v>300901014</v>
      </c>
      <c r="C320" s="34" t="s">
        <v>1761</v>
      </c>
      <c r="D320" s="31" t="s">
        <v>169</v>
      </c>
      <c r="E320" s="31" t="s">
        <v>1351</v>
      </c>
      <c r="F320" s="31">
        <v>5</v>
      </c>
      <c r="G320" s="4">
        <v>1</v>
      </c>
      <c r="H320" s="5">
        <v>0</v>
      </c>
      <c r="I320" s="5">
        <v>0</v>
      </c>
      <c r="J320" s="5">
        <f t="shared" si="10"/>
        <v>0</v>
      </c>
      <c r="K320" s="5">
        <f t="shared" si="11"/>
        <v>0</v>
      </c>
      <c r="L320" s="35"/>
      <c r="M320" s="4"/>
      <c r="N320" s="4"/>
      <c r="O320" s="4"/>
      <c r="P320" s="4"/>
      <c r="Q320" s="4"/>
      <c r="R320" s="4"/>
      <c r="S320" s="4"/>
      <c r="T320" s="4"/>
    </row>
    <row r="321" spans="1:20" s="1" customFormat="1" x14ac:dyDescent="0.25">
      <c r="A321" s="31">
        <v>319</v>
      </c>
      <c r="B321" s="33">
        <v>300901018</v>
      </c>
      <c r="C321" s="34" t="s">
        <v>1762</v>
      </c>
      <c r="D321" s="31" t="s">
        <v>169</v>
      </c>
      <c r="E321" s="31" t="s">
        <v>1351</v>
      </c>
      <c r="F321" s="31">
        <v>5</v>
      </c>
      <c r="G321" s="4">
        <v>1</v>
      </c>
      <c r="H321" s="5">
        <v>0</v>
      </c>
      <c r="I321" s="5">
        <v>0</v>
      </c>
      <c r="J321" s="5">
        <f t="shared" si="10"/>
        <v>0</v>
      </c>
      <c r="K321" s="5">
        <f t="shared" si="11"/>
        <v>0</v>
      </c>
      <c r="L321" s="35"/>
      <c r="M321" s="4"/>
      <c r="N321" s="4"/>
      <c r="O321" s="4"/>
      <c r="P321" s="4"/>
      <c r="Q321" s="4"/>
      <c r="R321" s="4"/>
      <c r="S321" s="4"/>
      <c r="T321" s="4"/>
    </row>
    <row r="322" spans="1:20" s="1" customFormat="1" x14ac:dyDescent="0.25">
      <c r="A322" s="31">
        <v>320</v>
      </c>
      <c r="B322" s="33">
        <v>300901034</v>
      </c>
      <c r="C322" s="34" t="s">
        <v>1763</v>
      </c>
      <c r="D322" s="31" t="s">
        <v>169</v>
      </c>
      <c r="E322" s="31" t="s">
        <v>1351</v>
      </c>
      <c r="F322" s="31">
        <v>200</v>
      </c>
      <c r="G322" s="4">
        <v>1</v>
      </c>
      <c r="H322" s="5">
        <v>0</v>
      </c>
      <c r="I322" s="5">
        <v>0</v>
      </c>
      <c r="J322" s="5">
        <f t="shared" si="10"/>
        <v>0</v>
      </c>
      <c r="K322" s="5">
        <f t="shared" si="11"/>
        <v>0</v>
      </c>
      <c r="L322" s="35"/>
      <c r="M322" s="4"/>
      <c r="N322" s="4"/>
      <c r="O322" s="4"/>
      <c r="P322" s="4"/>
      <c r="Q322" s="4"/>
      <c r="R322" s="4"/>
      <c r="S322" s="4"/>
      <c r="T322" s="4"/>
    </row>
    <row r="323" spans="1:20" s="1" customFormat="1" ht="30" x14ac:dyDescent="0.25">
      <c r="A323" s="31">
        <v>321</v>
      </c>
      <c r="B323" s="33">
        <v>300120307</v>
      </c>
      <c r="C323" s="31" t="s">
        <v>1764</v>
      </c>
      <c r="D323" s="31" t="s">
        <v>169</v>
      </c>
      <c r="E323" s="31" t="s">
        <v>1387</v>
      </c>
      <c r="F323" s="31">
        <v>1</v>
      </c>
      <c r="G323" s="4">
        <v>1</v>
      </c>
      <c r="H323" s="5">
        <v>0</v>
      </c>
      <c r="I323" s="5">
        <v>0</v>
      </c>
      <c r="J323" s="5">
        <f t="shared" si="10"/>
        <v>0</v>
      </c>
      <c r="K323" s="5">
        <f t="shared" si="11"/>
        <v>0</v>
      </c>
      <c r="L323" s="35"/>
      <c r="M323" s="4"/>
      <c r="N323" s="4"/>
      <c r="O323" s="4"/>
      <c r="P323" s="4"/>
      <c r="Q323" s="4"/>
      <c r="R323" s="4"/>
      <c r="S323" s="4"/>
      <c r="T323" s="4"/>
    </row>
    <row r="324" spans="1:20" s="1" customFormat="1" x14ac:dyDescent="0.25">
      <c r="A324" s="31">
        <v>322</v>
      </c>
      <c r="B324" s="33">
        <v>300901034</v>
      </c>
      <c r="C324" s="34" t="s">
        <v>1765</v>
      </c>
      <c r="D324" s="31" t="s">
        <v>169</v>
      </c>
      <c r="E324" s="31" t="s">
        <v>1351</v>
      </c>
      <c r="F324" s="31">
        <v>30</v>
      </c>
      <c r="G324" s="4">
        <v>1</v>
      </c>
      <c r="H324" s="5">
        <v>0</v>
      </c>
      <c r="I324" s="5">
        <v>0</v>
      </c>
      <c r="J324" s="5">
        <f t="shared" si="10"/>
        <v>0</v>
      </c>
      <c r="K324" s="5">
        <f t="shared" si="11"/>
        <v>0</v>
      </c>
      <c r="L324" s="35"/>
      <c r="M324" s="4"/>
      <c r="N324" s="4"/>
      <c r="O324" s="4"/>
      <c r="P324" s="4"/>
      <c r="Q324" s="4"/>
      <c r="R324" s="4"/>
      <c r="S324" s="4"/>
      <c r="T324" s="4"/>
    </row>
    <row r="325" spans="1:20" s="1" customFormat="1" x14ac:dyDescent="0.25">
      <c r="A325" s="31">
        <v>323</v>
      </c>
      <c r="B325" s="33" t="s">
        <v>1766</v>
      </c>
      <c r="C325" s="34" t="s">
        <v>1767</v>
      </c>
      <c r="D325" s="31" t="s">
        <v>169</v>
      </c>
      <c r="E325" s="31" t="s">
        <v>1351</v>
      </c>
      <c r="F325" s="31">
        <v>13</v>
      </c>
      <c r="G325" s="4">
        <v>1</v>
      </c>
      <c r="H325" s="5">
        <v>0</v>
      </c>
      <c r="I325" s="5">
        <v>0</v>
      </c>
      <c r="J325" s="5">
        <f t="shared" si="10"/>
        <v>0</v>
      </c>
      <c r="K325" s="5">
        <f t="shared" si="11"/>
        <v>0</v>
      </c>
      <c r="L325" s="35"/>
      <c r="M325" s="4"/>
      <c r="N325" s="4"/>
      <c r="O325" s="4"/>
      <c r="P325" s="4"/>
      <c r="Q325" s="4"/>
      <c r="R325" s="4"/>
      <c r="S325" s="4"/>
      <c r="T325" s="4"/>
    </row>
    <row r="326" spans="1:20" s="1" customFormat="1" x14ac:dyDescent="0.25">
      <c r="A326" s="31">
        <v>324</v>
      </c>
      <c r="B326" s="33">
        <v>300202250</v>
      </c>
      <c r="C326" s="34" t="s">
        <v>1768</v>
      </c>
      <c r="D326" s="31" t="s">
        <v>169</v>
      </c>
      <c r="E326" s="31" t="s">
        <v>1351</v>
      </c>
      <c r="F326" s="31">
        <v>1</v>
      </c>
      <c r="G326" s="4">
        <v>1</v>
      </c>
      <c r="H326" s="5">
        <v>0</v>
      </c>
      <c r="I326" s="5">
        <v>0</v>
      </c>
      <c r="J326" s="5">
        <f t="shared" si="10"/>
        <v>0</v>
      </c>
      <c r="K326" s="5">
        <f t="shared" si="11"/>
        <v>0</v>
      </c>
      <c r="L326" s="35"/>
      <c r="M326" s="4"/>
      <c r="N326" s="4"/>
      <c r="O326" s="4"/>
      <c r="P326" s="4"/>
      <c r="Q326" s="4"/>
      <c r="R326" s="4"/>
      <c r="S326" s="4"/>
      <c r="T326" s="4"/>
    </row>
    <row r="327" spans="1:20" s="1" customFormat="1" ht="30" x14ac:dyDescent="0.25">
      <c r="A327" s="31">
        <v>325</v>
      </c>
      <c r="B327" s="33">
        <v>300202159</v>
      </c>
      <c r="C327" s="34" t="s">
        <v>1769</v>
      </c>
      <c r="D327" s="31" t="s">
        <v>169</v>
      </c>
      <c r="E327" s="31" t="s">
        <v>1288</v>
      </c>
      <c r="F327" s="31">
        <v>12</v>
      </c>
      <c r="G327" s="4">
        <v>1</v>
      </c>
      <c r="H327" s="5">
        <v>0</v>
      </c>
      <c r="I327" s="5">
        <v>0</v>
      </c>
      <c r="J327" s="5">
        <f t="shared" si="10"/>
        <v>0</v>
      </c>
      <c r="K327" s="5">
        <f t="shared" si="11"/>
        <v>0</v>
      </c>
      <c r="L327" s="35"/>
      <c r="M327" s="4"/>
      <c r="N327" s="4"/>
      <c r="O327" s="4"/>
      <c r="P327" s="4"/>
      <c r="Q327" s="4"/>
      <c r="R327" s="4"/>
      <c r="S327" s="4"/>
      <c r="T327" s="4"/>
    </row>
    <row r="328" spans="1:20" s="1" customFormat="1" x14ac:dyDescent="0.25">
      <c r="A328" s="31">
        <v>326</v>
      </c>
      <c r="B328" s="33" t="s">
        <v>1770</v>
      </c>
      <c r="C328" s="31" t="s">
        <v>1771</v>
      </c>
      <c r="D328" s="31" t="s">
        <v>169</v>
      </c>
      <c r="E328" s="31" t="s">
        <v>1288</v>
      </c>
      <c r="F328" s="31">
        <v>2</v>
      </c>
      <c r="G328" s="4">
        <v>1</v>
      </c>
      <c r="H328" s="5">
        <v>0</v>
      </c>
      <c r="I328" s="5">
        <v>0</v>
      </c>
      <c r="J328" s="5">
        <f t="shared" si="10"/>
        <v>0</v>
      </c>
      <c r="K328" s="5">
        <f t="shared" si="11"/>
        <v>0</v>
      </c>
      <c r="L328" s="35"/>
      <c r="M328" s="4"/>
      <c r="N328" s="4"/>
      <c r="O328" s="4"/>
      <c r="P328" s="4"/>
      <c r="Q328" s="4"/>
      <c r="R328" s="4"/>
      <c r="S328" s="4"/>
      <c r="T328" s="4"/>
    </row>
    <row r="329" spans="1:20" s="1" customFormat="1" ht="30" x14ac:dyDescent="0.25">
      <c r="A329" s="31">
        <v>327</v>
      </c>
      <c r="B329" s="33">
        <v>300200084</v>
      </c>
      <c r="C329" s="34" t="s">
        <v>1772</v>
      </c>
      <c r="D329" s="31" t="s">
        <v>169</v>
      </c>
      <c r="E329" s="31" t="s">
        <v>1288</v>
      </c>
      <c r="F329" s="31">
        <v>8</v>
      </c>
      <c r="G329" s="4">
        <v>1</v>
      </c>
      <c r="H329" s="5">
        <v>0</v>
      </c>
      <c r="I329" s="5">
        <v>0</v>
      </c>
      <c r="J329" s="5">
        <f t="shared" ref="J329:J392" si="12">I329+H329</f>
        <v>0</v>
      </c>
      <c r="K329" s="5">
        <f t="shared" ref="K329:K392" si="13">J329*F329</f>
        <v>0</v>
      </c>
      <c r="L329" s="35"/>
      <c r="M329" s="4"/>
      <c r="N329" s="4"/>
      <c r="O329" s="4"/>
      <c r="P329" s="4"/>
      <c r="Q329" s="4"/>
      <c r="R329" s="4"/>
      <c r="S329" s="4"/>
      <c r="T329" s="4"/>
    </row>
    <row r="330" spans="1:20" s="1" customFormat="1" x14ac:dyDescent="0.25">
      <c r="A330" s="31">
        <v>328</v>
      </c>
      <c r="B330" s="33">
        <v>3001021124</v>
      </c>
      <c r="C330" s="34" t="s">
        <v>1773</v>
      </c>
      <c r="D330" s="31" t="s">
        <v>1774</v>
      </c>
      <c r="E330" s="31" t="s">
        <v>1288</v>
      </c>
      <c r="F330" s="31">
        <v>1</v>
      </c>
      <c r="G330" s="4">
        <v>1</v>
      </c>
      <c r="H330" s="5">
        <v>0</v>
      </c>
      <c r="I330" s="5">
        <v>0</v>
      </c>
      <c r="J330" s="5">
        <f t="shared" si="12"/>
        <v>0</v>
      </c>
      <c r="K330" s="5">
        <f t="shared" si="13"/>
        <v>0</v>
      </c>
      <c r="L330" s="35"/>
      <c r="M330" s="4"/>
      <c r="N330" s="4"/>
      <c r="O330" s="4"/>
      <c r="P330" s="4"/>
      <c r="Q330" s="4"/>
      <c r="R330" s="4"/>
      <c r="S330" s="4"/>
      <c r="T330" s="4"/>
    </row>
    <row r="331" spans="1:20" s="1" customFormat="1" ht="30" x14ac:dyDescent="0.25">
      <c r="A331" s="31">
        <v>329</v>
      </c>
      <c r="B331" s="33">
        <v>300202212</v>
      </c>
      <c r="C331" s="34" t="s">
        <v>1774</v>
      </c>
      <c r="D331" s="31" t="s">
        <v>1775</v>
      </c>
      <c r="E331" s="31" t="s">
        <v>1288</v>
      </c>
      <c r="F331" s="31">
        <v>3</v>
      </c>
      <c r="G331" s="4">
        <v>1</v>
      </c>
      <c r="H331" s="5">
        <v>0</v>
      </c>
      <c r="I331" s="5">
        <v>0</v>
      </c>
      <c r="J331" s="5">
        <f t="shared" si="12"/>
        <v>0</v>
      </c>
      <c r="K331" s="5">
        <f t="shared" si="13"/>
        <v>0</v>
      </c>
      <c r="L331" s="35"/>
      <c r="M331" s="4"/>
      <c r="N331" s="4"/>
      <c r="O331" s="4"/>
      <c r="P331" s="4"/>
      <c r="Q331" s="4"/>
      <c r="R331" s="4"/>
      <c r="S331" s="4"/>
      <c r="T331" s="4"/>
    </row>
    <row r="332" spans="1:20" s="1" customFormat="1" ht="30" x14ac:dyDescent="0.25">
      <c r="A332" s="31">
        <v>330</v>
      </c>
      <c r="B332" s="33" t="s">
        <v>1776</v>
      </c>
      <c r="C332" s="34" t="s">
        <v>1777</v>
      </c>
      <c r="D332" s="31" t="s">
        <v>169</v>
      </c>
      <c r="E332" s="31" t="s">
        <v>1360</v>
      </c>
      <c r="F332" s="31">
        <v>2</v>
      </c>
      <c r="G332" s="4">
        <v>1</v>
      </c>
      <c r="H332" s="5">
        <v>0</v>
      </c>
      <c r="I332" s="5">
        <v>0</v>
      </c>
      <c r="J332" s="5">
        <f t="shared" si="12"/>
        <v>0</v>
      </c>
      <c r="K332" s="5">
        <f t="shared" si="13"/>
        <v>0</v>
      </c>
      <c r="L332" s="35"/>
      <c r="M332" s="4"/>
      <c r="N332" s="4"/>
      <c r="O332" s="4"/>
      <c r="P332" s="4"/>
      <c r="Q332" s="4"/>
      <c r="R332" s="4"/>
      <c r="S332" s="4"/>
      <c r="T332" s="4"/>
    </row>
    <row r="333" spans="1:20" s="1" customFormat="1" ht="30" x14ac:dyDescent="0.25">
      <c r="A333" s="31">
        <v>331</v>
      </c>
      <c r="B333" s="33" t="s">
        <v>1778</v>
      </c>
      <c r="C333" s="34" t="s">
        <v>1779</v>
      </c>
      <c r="D333" s="31" t="s">
        <v>1629</v>
      </c>
      <c r="E333" s="31" t="s">
        <v>1391</v>
      </c>
      <c r="F333" s="31">
        <v>1</v>
      </c>
      <c r="G333" s="4">
        <v>1</v>
      </c>
      <c r="H333" s="5">
        <v>0</v>
      </c>
      <c r="I333" s="5">
        <v>0</v>
      </c>
      <c r="J333" s="5">
        <f t="shared" si="12"/>
        <v>0</v>
      </c>
      <c r="K333" s="5">
        <f t="shared" si="13"/>
        <v>0</v>
      </c>
      <c r="L333" s="35"/>
      <c r="M333" s="4"/>
      <c r="N333" s="4"/>
      <c r="O333" s="4"/>
      <c r="P333" s="4"/>
      <c r="Q333" s="4"/>
      <c r="R333" s="4"/>
      <c r="S333" s="4"/>
      <c r="T333" s="4"/>
    </row>
    <row r="334" spans="1:20" s="1" customFormat="1" ht="30" x14ac:dyDescent="0.25">
      <c r="A334" s="31">
        <v>332</v>
      </c>
      <c r="B334" s="33" t="s">
        <v>1780</v>
      </c>
      <c r="C334" s="34" t="s">
        <v>1781</v>
      </c>
      <c r="D334" s="31" t="s">
        <v>1629</v>
      </c>
      <c r="E334" s="31" t="s">
        <v>1391</v>
      </c>
      <c r="F334" s="31">
        <v>1</v>
      </c>
      <c r="G334" s="4">
        <v>1</v>
      </c>
      <c r="H334" s="5">
        <v>0</v>
      </c>
      <c r="I334" s="5">
        <v>0</v>
      </c>
      <c r="J334" s="5">
        <f t="shared" si="12"/>
        <v>0</v>
      </c>
      <c r="K334" s="5">
        <f t="shared" si="13"/>
        <v>0</v>
      </c>
      <c r="L334" s="35"/>
      <c r="M334" s="4"/>
      <c r="N334" s="4"/>
      <c r="O334" s="4"/>
      <c r="P334" s="4"/>
      <c r="Q334" s="4"/>
      <c r="R334" s="4"/>
      <c r="S334" s="4"/>
      <c r="T334" s="4"/>
    </row>
    <row r="335" spans="1:20" s="1" customFormat="1" ht="30" x14ac:dyDescent="0.25">
      <c r="A335" s="31">
        <v>333</v>
      </c>
      <c r="B335" s="33" t="s">
        <v>1782</v>
      </c>
      <c r="C335" s="34" t="s">
        <v>1783</v>
      </c>
      <c r="D335" s="31" t="s">
        <v>1629</v>
      </c>
      <c r="E335" s="31" t="s">
        <v>1391</v>
      </c>
      <c r="F335" s="31">
        <v>2</v>
      </c>
      <c r="G335" s="4">
        <v>1</v>
      </c>
      <c r="H335" s="5">
        <v>0</v>
      </c>
      <c r="I335" s="5">
        <v>0</v>
      </c>
      <c r="J335" s="5">
        <f t="shared" si="12"/>
        <v>0</v>
      </c>
      <c r="K335" s="5">
        <f t="shared" si="13"/>
        <v>0</v>
      </c>
      <c r="L335" s="35"/>
      <c r="M335" s="4"/>
      <c r="N335" s="4"/>
      <c r="O335" s="4"/>
      <c r="P335" s="4"/>
      <c r="Q335" s="4"/>
      <c r="R335" s="4"/>
      <c r="S335" s="4"/>
      <c r="T335" s="4"/>
    </row>
    <row r="336" spans="1:20" s="1" customFormat="1" ht="30" x14ac:dyDescent="0.25">
      <c r="A336" s="31">
        <v>334</v>
      </c>
      <c r="B336" s="33" t="s">
        <v>1784</v>
      </c>
      <c r="C336" s="34" t="s">
        <v>1785</v>
      </c>
      <c r="D336" s="31" t="s">
        <v>1629</v>
      </c>
      <c r="E336" s="31" t="s">
        <v>1391</v>
      </c>
      <c r="F336" s="31">
        <v>2</v>
      </c>
      <c r="G336" s="4">
        <v>1</v>
      </c>
      <c r="H336" s="5">
        <v>0</v>
      </c>
      <c r="I336" s="5">
        <v>0</v>
      </c>
      <c r="J336" s="5">
        <f t="shared" si="12"/>
        <v>0</v>
      </c>
      <c r="K336" s="5">
        <f t="shared" si="13"/>
        <v>0</v>
      </c>
      <c r="L336" s="35"/>
      <c r="M336" s="4"/>
      <c r="N336" s="4"/>
      <c r="O336" s="4"/>
      <c r="P336" s="4"/>
      <c r="Q336" s="4"/>
      <c r="R336" s="4"/>
      <c r="S336" s="4"/>
      <c r="T336" s="4"/>
    </row>
    <row r="337" spans="1:20" s="1" customFormat="1" ht="30" x14ac:dyDescent="0.25">
      <c r="A337" s="31">
        <v>335</v>
      </c>
      <c r="B337" s="33">
        <v>42294935</v>
      </c>
      <c r="C337" s="34" t="s">
        <v>1786</v>
      </c>
      <c r="D337" s="31" t="s">
        <v>1629</v>
      </c>
      <c r="E337" s="31" t="s">
        <v>1391</v>
      </c>
      <c r="F337" s="31">
        <v>1</v>
      </c>
      <c r="G337" s="4">
        <v>1</v>
      </c>
      <c r="H337" s="5">
        <v>0</v>
      </c>
      <c r="I337" s="5">
        <v>0</v>
      </c>
      <c r="J337" s="5">
        <f t="shared" si="12"/>
        <v>0</v>
      </c>
      <c r="K337" s="5">
        <f t="shared" si="13"/>
        <v>0</v>
      </c>
      <c r="L337" s="35"/>
      <c r="M337" s="4"/>
      <c r="N337" s="4"/>
      <c r="O337" s="4"/>
      <c r="P337" s="4"/>
      <c r="Q337" s="4"/>
      <c r="R337" s="4"/>
      <c r="S337" s="4"/>
      <c r="T337" s="4"/>
    </row>
    <row r="338" spans="1:20" s="1" customFormat="1" ht="30" x14ac:dyDescent="0.25">
      <c r="A338" s="31">
        <v>336</v>
      </c>
      <c r="B338" s="33">
        <v>300120305</v>
      </c>
      <c r="C338" s="31" t="s">
        <v>1787</v>
      </c>
      <c r="D338" s="31" t="s">
        <v>169</v>
      </c>
      <c r="E338" s="31" t="s">
        <v>1288</v>
      </c>
      <c r="F338" s="31">
        <v>2</v>
      </c>
      <c r="G338" s="4">
        <v>1</v>
      </c>
      <c r="H338" s="5">
        <v>0</v>
      </c>
      <c r="I338" s="5">
        <v>0</v>
      </c>
      <c r="J338" s="5">
        <f t="shared" si="12"/>
        <v>0</v>
      </c>
      <c r="K338" s="5">
        <f t="shared" si="13"/>
        <v>0</v>
      </c>
      <c r="L338" s="35"/>
      <c r="M338" s="4"/>
      <c r="N338" s="4"/>
      <c r="O338" s="4"/>
      <c r="P338" s="4"/>
      <c r="Q338" s="4"/>
      <c r="R338" s="4"/>
      <c r="S338" s="4"/>
      <c r="T338" s="4"/>
    </row>
    <row r="339" spans="1:20" s="1" customFormat="1" ht="30" x14ac:dyDescent="0.25">
      <c r="A339" s="31">
        <v>337</v>
      </c>
      <c r="B339" s="33">
        <v>300302125</v>
      </c>
      <c r="C339" s="31" t="s">
        <v>1788</v>
      </c>
      <c r="D339" s="31" t="s">
        <v>169</v>
      </c>
      <c r="E339" s="31" t="s">
        <v>1288</v>
      </c>
      <c r="F339" s="31">
        <v>2</v>
      </c>
      <c r="G339" s="4">
        <v>1</v>
      </c>
      <c r="H339" s="5">
        <v>0</v>
      </c>
      <c r="I339" s="5">
        <v>0</v>
      </c>
      <c r="J339" s="5">
        <f t="shared" si="12"/>
        <v>0</v>
      </c>
      <c r="K339" s="5">
        <f t="shared" si="13"/>
        <v>0</v>
      </c>
      <c r="L339" s="35"/>
      <c r="M339" s="4"/>
      <c r="N339" s="4"/>
      <c r="O339" s="4"/>
      <c r="P339" s="4"/>
      <c r="Q339" s="4"/>
      <c r="R339" s="4"/>
      <c r="S339" s="4"/>
      <c r="T339" s="4"/>
    </row>
    <row r="340" spans="1:20" s="1" customFormat="1" ht="30" x14ac:dyDescent="0.25">
      <c r="A340" s="31">
        <v>338</v>
      </c>
      <c r="B340" s="33">
        <v>300120306</v>
      </c>
      <c r="C340" s="31" t="s">
        <v>1789</v>
      </c>
      <c r="D340" s="31" t="s">
        <v>169</v>
      </c>
      <c r="E340" s="31" t="s">
        <v>1288</v>
      </c>
      <c r="F340" s="31">
        <v>2</v>
      </c>
      <c r="G340" s="4">
        <v>1</v>
      </c>
      <c r="H340" s="5">
        <v>0</v>
      </c>
      <c r="I340" s="5">
        <v>0</v>
      </c>
      <c r="J340" s="5">
        <f t="shared" si="12"/>
        <v>0</v>
      </c>
      <c r="K340" s="5">
        <f t="shared" si="13"/>
        <v>0</v>
      </c>
      <c r="L340" s="35"/>
      <c r="M340" s="4"/>
      <c r="N340" s="4"/>
      <c r="O340" s="4"/>
      <c r="P340" s="4"/>
      <c r="Q340" s="4"/>
      <c r="R340" s="4"/>
      <c r="S340" s="4"/>
      <c r="T340" s="4"/>
    </row>
    <row r="341" spans="1:20" s="1" customFormat="1" ht="30" x14ac:dyDescent="0.25">
      <c r="A341" s="31">
        <v>339</v>
      </c>
      <c r="B341" s="33">
        <v>300302049</v>
      </c>
      <c r="C341" s="31" t="s">
        <v>1790</v>
      </c>
      <c r="D341" s="31" t="s">
        <v>169</v>
      </c>
      <c r="E341" s="31" t="s">
        <v>1288</v>
      </c>
      <c r="F341" s="31">
        <v>2</v>
      </c>
      <c r="G341" s="4">
        <v>1</v>
      </c>
      <c r="H341" s="5">
        <v>0</v>
      </c>
      <c r="I341" s="5">
        <v>0</v>
      </c>
      <c r="J341" s="5">
        <f t="shared" si="12"/>
        <v>0</v>
      </c>
      <c r="K341" s="5">
        <f t="shared" si="13"/>
        <v>0</v>
      </c>
      <c r="L341" s="35"/>
      <c r="M341" s="4"/>
      <c r="N341" s="4"/>
      <c r="O341" s="4"/>
      <c r="P341" s="4"/>
      <c r="Q341" s="4"/>
      <c r="R341" s="4"/>
      <c r="S341" s="4"/>
      <c r="T341" s="4"/>
    </row>
    <row r="342" spans="1:20" s="1" customFormat="1" ht="30" x14ac:dyDescent="0.25">
      <c r="A342" s="31">
        <v>340</v>
      </c>
      <c r="B342" s="33" t="s">
        <v>1791</v>
      </c>
      <c r="C342" s="34" t="s">
        <v>1792</v>
      </c>
      <c r="D342" s="31" t="s">
        <v>169</v>
      </c>
      <c r="E342" s="31" t="s">
        <v>1288</v>
      </c>
      <c r="F342" s="31">
        <v>1</v>
      </c>
      <c r="G342" s="4">
        <v>1</v>
      </c>
      <c r="H342" s="5">
        <v>0</v>
      </c>
      <c r="I342" s="5">
        <v>0</v>
      </c>
      <c r="J342" s="5">
        <f t="shared" si="12"/>
        <v>0</v>
      </c>
      <c r="K342" s="5">
        <f t="shared" si="13"/>
        <v>0</v>
      </c>
      <c r="L342" s="35"/>
      <c r="M342" s="4"/>
      <c r="N342" s="4"/>
      <c r="O342" s="4"/>
      <c r="P342" s="4"/>
      <c r="Q342" s="4"/>
      <c r="R342" s="4"/>
      <c r="S342" s="4"/>
      <c r="T342" s="4"/>
    </row>
    <row r="343" spans="1:20" s="1" customFormat="1" ht="30" x14ac:dyDescent="0.25">
      <c r="A343" s="31">
        <v>341</v>
      </c>
      <c r="B343" s="33" t="s">
        <v>1793</v>
      </c>
      <c r="C343" s="34" t="s">
        <v>1794</v>
      </c>
      <c r="D343" s="31" t="s">
        <v>169</v>
      </c>
      <c r="E343" s="31" t="s">
        <v>1288</v>
      </c>
      <c r="F343" s="31">
        <v>1</v>
      </c>
      <c r="G343" s="4">
        <v>1</v>
      </c>
      <c r="H343" s="5">
        <v>0</v>
      </c>
      <c r="I343" s="5">
        <v>0</v>
      </c>
      <c r="J343" s="5">
        <f t="shared" si="12"/>
        <v>0</v>
      </c>
      <c r="K343" s="5">
        <f t="shared" si="13"/>
        <v>0</v>
      </c>
      <c r="L343" s="35"/>
      <c r="M343" s="4"/>
      <c r="N343" s="4"/>
      <c r="O343" s="4"/>
      <c r="P343" s="4"/>
      <c r="Q343" s="4"/>
      <c r="R343" s="4"/>
      <c r="S343" s="4"/>
      <c r="T343" s="4"/>
    </row>
    <row r="344" spans="1:20" s="1" customFormat="1" ht="30" x14ac:dyDescent="0.25">
      <c r="A344" s="31">
        <v>342</v>
      </c>
      <c r="B344" s="33" t="s">
        <v>1795</v>
      </c>
      <c r="C344" s="34" t="s">
        <v>1796</v>
      </c>
      <c r="D344" s="31" t="s">
        <v>169</v>
      </c>
      <c r="E344" s="31" t="s">
        <v>1288</v>
      </c>
      <c r="F344" s="31">
        <v>12</v>
      </c>
      <c r="G344" s="4">
        <v>1</v>
      </c>
      <c r="H344" s="5">
        <v>0</v>
      </c>
      <c r="I344" s="5">
        <v>0</v>
      </c>
      <c r="J344" s="5">
        <f t="shared" si="12"/>
        <v>0</v>
      </c>
      <c r="K344" s="5">
        <f t="shared" si="13"/>
        <v>0</v>
      </c>
      <c r="L344" s="35"/>
      <c r="M344" s="4"/>
      <c r="N344" s="4"/>
      <c r="O344" s="4"/>
      <c r="P344" s="4"/>
      <c r="Q344" s="4"/>
      <c r="R344" s="4"/>
      <c r="S344" s="4"/>
      <c r="T344" s="4"/>
    </row>
    <row r="345" spans="1:20" s="1" customFormat="1" ht="30" x14ac:dyDescent="0.25">
      <c r="A345" s="31">
        <v>343</v>
      </c>
      <c r="B345" s="33">
        <v>300200287</v>
      </c>
      <c r="C345" s="34" t="s">
        <v>1797</v>
      </c>
      <c r="D345" s="31" t="s">
        <v>169</v>
      </c>
      <c r="E345" s="31" t="s">
        <v>1288</v>
      </c>
      <c r="F345" s="31">
        <v>6</v>
      </c>
      <c r="G345" s="4">
        <v>1</v>
      </c>
      <c r="H345" s="5">
        <v>0</v>
      </c>
      <c r="I345" s="5">
        <v>0</v>
      </c>
      <c r="J345" s="5">
        <f t="shared" si="12"/>
        <v>0</v>
      </c>
      <c r="K345" s="5">
        <f t="shared" si="13"/>
        <v>0</v>
      </c>
      <c r="L345" s="35"/>
      <c r="M345" s="4"/>
      <c r="N345" s="4"/>
      <c r="O345" s="4"/>
      <c r="P345" s="4"/>
      <c r="Q345" s="4"/>
      <c r="R345" s="4"/>
      <c r="S345" s="4"/>
      <c r="T345" s="4"/>
    </row>
    <row r="346" spans="1:20" s="1" customFormat="1" x14ac:dyDescent="0.25">
      <c r="A346" s="31">
        <v>344</v>
      </c>
      <c r="B346" s="33" t="s">
        <v>1798</v>
      </c>
      <c r="C346" s="31" t="s">
        <v>1799</v>
      </c>
      <c r="D346" s="31" t="s">
        <v>169</v>
      </c>
      <c r="E346" s="31" t="s">
        <v>1288</v>
      </c>
      <c r="F346" s="31">
        <v>2</v>
      </c>
      <c r="G346" s="4">
        <v>1</v>
      </c>
      <c r="H346" s="5">
        <v>0</v>
      </c>
      <c r="I346" s="5">
        <v>0</v>
      </c>
      <c r="J346" s="5">
        <f t="shared" si="12"/>
        <v>0</v>
      </c>
      <c r="K346" s="5">
        <f t="shared" si="13"/>
        <v>0</v>
      </c>
      <c r="L346" s="35"/>
      <c r="M346" s="4"/>
      <c r="N346" s="4"/>
      <c r="O346" s="4"/>
      <c r="P346" s="4"/>
      <c r="Q346" s="4"/>
      <c r="R346" s="4"/>
      <c r="S346" s="4"/>
      <c r="T346" s="4"/>
    </row>
    <row r="347" spans="1:20" s="1" customFormat="1" ht="30" x14ac:dyDescent="0.25">
      <c r="A347" s="31">
        <v>345</v>
      </c>
      <c r="B347" s="33" t="s">
        <v>1800</v>
      </c>
      <c r="C347" s="34" t="s">
        <v>1801</v>
      </c>
      <c r="D347" s="31" t="s">
        <v>169</v>
      </c>
      <c r="E347" s="31" t="s">
        <v>1288</v>
      </c>
      <c r="F347" s="31">
        <v>1</v>
      </c>
      <c r="G347" s="4">
        <v>1</v>
      </c>
      <c r="H347" s="5">
        <v>0</v>
      </c>
      <c r="I347" s="5">
        <v>0</v>
      </c>
      <c r="J347" s="5">
        <f t="shared" si="12"/>
        <v>0</v>
      </c>
      <c r="K347" s="5">
        <f t="shared" si="13"/>
        <v>0</v>
      </c>
      <c r="L347" s="35"/>
      <c r="M347" s="4"/>
      <c r="N347" s="4"/>
      <c r="O347" s="4"/>
      <c r="P347" s="4"/>
      <c r="Q347" s="4"/>
      <c r="R347" s="4"/>
      <c r="S347" s="4"/>
      <c r="T347" s="4"/>
    </row>
    <row r="348" spans="1:20" s="1" customFormat="1" ht="30" x14ac:dyDescent="0.25">
      <c r="A348" s="31">
        <v>346</v>
      </c>
      <c r="B348" s="33" t="s">
        <v>1802</v>
      </c>
      <c r="C348" s="34" t="s">
        <v>1803</v>
      </c>
      <c r="D348" s="31" t="s">
        <v>169</v>
      </c>
      <c r="E348" s="31" t="s">
        <v>1288</v>
      </c>
      <c r="F348" s="31">
        <v>1</v>
      </c>
      <c r="G348" s="4">
        <v>1</v>
      </c>
      <c r="H348" s="5">
        <v>0</v>
      </c>
      <c r="I348" s="5">
        <v>0</v>
      </c>
      <c r="J348" s="5">
        <f t="shared" si="12"/>
        <v>0</v>
      </c>
      <c r="K348" s="5">
        <f t="shared" si="13"/>
        <v>0</v>
      </c>
      <c r="L348" s="35"/>
      <c r="M348" s="4"/>
      <c r="N348" s="4"/>
      <c r="O348" s="4"/>
      <c r="P348" s="4"/>
      <c r="Q348" s="4"/>
      <c r="R348" s="4"/>
      <c r="S348" s="4"/>
      <c r="T348" s="4"/>
    </row>
    <row r="349" spans="1:20" s="1" customFormat="1" ht="30" x14ac:dyDescent="0.25">
      <c r="A349" s="31">
        <v>347</v>
      </c>
      <c r="B349" s="33" t="s">
        <v>1804</v>
      </c>
      <c r="C349" s="34" t="s">
        <v>1805</v>
      </c>
      <c r="D349" s="31" t="s">
        <v>169</v>
      </c>
      <c r="E349" s="31" t="s">
        <v>1288</v>
      </c>
      <c r="F349" s="31">
        <v>1</v>
      </c>
      <c r="G349" s="4">
        <v>1</v>
      </c>
      <c r="H349" s="5">
        <v>0</v>
      </c>
      <c r="I349" s="5">
        <v>0</v>
      </c>
      <c r="J349" s="5">
        <f t="shared" si="12"/>
        <v>0</v>
      </c>
      <c r="K349" s="5">
        <f t="shared" si="13"/>
        <v>0</v>
      </c>
      <c r="L349" s="35"/>
      <c r="M349" s="4"/>
      <c r="N349" s="4"/>
      <c r="O349" s="4"/>
      <c r="P349" s="4"/>
      <c r="Q349" s="4"/>
      <c r="R349" s="4"/>
      <c r="S349" s="4"/>
      <c r="T349" s="4"/>
    </row>
    <row r="350" spans="1:20" s="1" customFormat="1" ht="30" x14ac:dyDescent="0.25">
      <c r="A350" s="31">
        <v>348</v>
      </c>
      <c r="B350" s="33" t="s">
        <v>1806</v>
      </c>
      <c r="C350" s="34" t="s">
        <v>1807</v>
      </c>
      <c r="D350" s="31" t="s">
        <v>169</v>
      </c>
      <c r="E350" s="31" t="s">
        <v>1288</v>
      </c>
      <c r="F350" s="31">
        <v>1</v>
      </c>
      <c r="G350" s="4">
        <v>1</v>
      </c>
      <c r="H350" s="5">
        <v>0</v>
      </c>
      <c r="I350" s="5">
        <v>0</v>
      </c>
      <c r="J350" s="5">
        <f t="shared" si="12"/>
        <v>0</v>
      </c>
      <c r="K350" s="5">
        <f t="shared" si="13"/>
        <v>0</v>
      </c>
      <c r="L350" s="35"/>
      <c r="M350" s="4"/>
      <c r="N350" s="4"/>
      <c r="O350" s="4"/>
      <c r="P350" s="4"/>
      <c r="Q350" s="4"/>
      <c r="R350" s="4"/>
      <c r="S350" s="4"/>
      <c r="T350" s="4"/>
    </row>
    <row r="351" spans="1:20" s="1" customFormat="1" ht="30" x14ac:dyDescent="0.25">
      <c r="A351" s="31">
        <v>349</v>
      </c>
      <c r="B351" s="33" t="s">
        <v>1808</v>
      </c>
      <c r="C351" s="34" t="s">
        <v>1809</v>
      </c>
      <c r="D351" s="31" t="s">
        <v>169</v>
      </c>
      <c r="E351" s="31" t="s">
        <v>1288</v>
      </c>
      <c r="F351" s="31">
        <v>1</v>
      </c>
      <c r="G351" s="4">
        <v>1</v>
      </c>
      <c r="H351" s="5">
        <v>0</v>
      </c>
      <c r="I351" s="5">
        <v>0</v>
      </c>
      <c r="J351" s="5">
        <f t="shared" si="12"/>
        <v>0</v>
      </c>
      <c r="K351" s="5">
        <f t="shared" si="13"/>
        <v>0</v>
      </c>
      <c r="L351" s="35"/>
      <c r="M351" s="4"/>
      <c r="N351" s="4"/>
      <c r="O351" s="4"/>
      <c r="P351" s="4"/>
      <c r="Q351" s="4"/>
      <c r="R351" s="4"/>
      <c r="S351" s="4"/>
      <c r="T351" s="4"/>
    </row>
    <row r="352" spans="1:20" s="1" customFormat="1" ht="30" x14ac:dyDescent="0.25">
      <c r="A352" s="31">
        <v>350</v>
      </c>
      <c r="B352" s="33" t="s">
        <v>1810</v>
      </c>
      <c r="C352" s="34" t="s">
        <v>1811</v>
      </c>
      <c r="D352" s="31" t="s">
        <v>169</v>
      </c>
      <c r="E352" s="31" t="s">
        <v>1288</v>
      </c>
      <c r="F352" s="31">
        <v>18</v>
      </c>
      <c r="G352" s="4">
        <v>1</v>
      </c>
      <c r="H352" s="5">
        <v>0</v>
      </c>
      <c r="I352" s="5">
        <v>0</v>
      </c>
      <c r="J352" s="5">
        <f t="shared" si="12"/>
        <v>0</v>
      </c>
      <c r="K352" s="5">
        <f t="shared" si="13"/>
        <v>0</v>
      </c>
      <c r="L352" s="35"/>
      <c r="M352" s="4"/>
      <c r="N352" s="4"/>
      <c r="O352" s="4"/>
      <c r="P352" s="4"/>
      <c r="Q352" s="4"/>
      <c r="R352" s="4"/>
      <c r="S352" s="4"/>
      <c r="T352" s="4"/>
    </row>
    <row r="353" spans="1:20" s="1" customFormat="1" ht="30" x14ac:dyDescent="0.25">
      <c r="A353" s="31">
        <v>351</v>
      </c>
      <c r="B353" s="33" t="s">
        <v>1812</v>
      </c>
      <c r="C353" s="34" t="s">
        <v>1813</v>
      </c>
      <c r="D353" s="31" t="s">
        <v>169</v>
      </c>
      <c r="E353" s="31" t="s">
        <v>1288</v>
      </c>
      <c r="F353" s="31">
        <v>1</v>
      </c>
      <c r="G353" s="4">
        <v>1</v>
      </c>
      <c r="H353" s="5">
        <v>0</v>
      </c>
      <c r="I353" s="5">
        <v>0</v>
      </c>
      <c r="J353" s="5">
        <f t="shared" si="12"/>
        <v>0</v>
      </c>
      <c r="K353" s="5">
        <f t="shared" si="13"/>
        <v>0</v>
      </c>
      <c r="L353" s="35"/>
      <c r="M353" s="4"/>
      <c r="N353" s="4"/>
      <c r="O353" s="4"/>
      <c r="P353" s="4"/>
      <c r="Q353" s="4"/>
      <c r="R353" s="4"/>
      <c r="S353" s="4"/>
      <c r="T353" s="4"/>
    </row>
    <row r="354" spans="1:20" s="1" customFormat="1" ht="30" x14ac:dyDescent="0.25">
      <c r="A354" s="31">
        <v>352</v>
      </c>
      <c r="B354" s="33" t="s">
        <v>1814</v>
      </c>
      <c r="C354" s="34" t="s">
        <v>1815</v>
      </c>
      <c r="D354" s="31" t="s">
        <v>169</v>
      </c>
      <c r="E354" s="31" t="s">
        <v>1288</v>
      </c>
      <c r="F354" s="31">
        <v>1</v>
      </c>
      <c r="G354" s="4">
        <v>1</v>
      </c>
      <c r="H354" s="5">
        <v>0</v>
      </c>
      <c r="I354" s="5">
        <v>0</v>
      </c>
      <c r="J354" s="5">
        <f t="shared" si="12"/>
        <v>0</v>
      </c>
      <c r="K354" s="5">
        <f t="shared" si="13"/>
        <v>0</v>
      </c>
      <c r="L354" s="35"/>
      <c r="M354" s="4"/>
      <c r="N354" s="4"/>
      <c r="O354" s="4"/>
      <c r="P354" s="4"/>
      <c r="Q354" s="4"/>
      <c r="R354" s="4"/>
      <c r="S354" s="4"/>
      <c r="T354" s="4"/>
    </row>
    <row r="355" spans="1:20" s="1" customFormat="1" ht="30" x14ac:dyDescent="0.25">
      <c r="A355" s="31">
        <v>353</v>
      </c>
      <c r="B355" s="33" t="s">
        <v>1816</v>
      </c>
      <c r="C355" s="34" t="s">
        <v>1817</v>
      </c>
      <c r="D355" s="31" t="s">
        <v>169</v>
      </c>
      <c r="E355" s="31" t="s">
        <v>1288</v>
      </c>
      <c r="F355" s="31">
        <v>1</v>
      </c>
      <c r="G355" s="4">
        <v>1</v>
      </c>
      <c r="H355" s="5">
        <v>0</v>
      </c>
      <c r="I355" s="5">
        <v>0</v>
      </c>
      <c r="J355" s="5">
        <f t="shared" si="12"/>
        <v>0</v>
      </c>
      <c r="K355" s="5">
        <f t="shared" si="13"/>
        <v>0</v>
      </c>
      <c r="L355" s="35"/>
      <c r="M355" s="4"/>
      <c r="N355" s="4"/>
      <c r="O355" s="4"/>
      <c r="P355" s="4"/>
      <c r="Q355" s="4"/>
      <c r="R355" s="4"/>
      <c r="S355" s="4"/>
      <c r="T355" s="4"/>
    </row>
    <row r="356" spans="1:20" s="1" customFormat="1" ht="30" x14ac:dyDescent="0.25">
      <c r="A356" s="31">
        <v>354</v>
      </c>
      <c r="B356" s="33">
        <v>300202350</v>
      </c>
      <c r="C356" s="34" t="s">
        <v>1818</v>
      </c>
      <c r="D356" s="31" t="s">
        <v>169</v>
      </c>
      <c r="E356" s="31" t="s">
        <v>1288</v>
      </c>
      <c r="F356" s="31">
        <v>12</v>
      </c>
      <c r="G356" s="4">
        <v>1</v>
      </c>
      <c r="H356" s="5">
        <v>0</v>
      </c>
      <c r="I356" s="5">
        <v>0</v>
      </c>
      <c r="J356" s="5">
        <f t="shared" si="12"/>
        <v>0</v>
      </c>
      <c r="K356" s="5">
        <f t="shared" si="13"/>
        <v>0</v>
      </c>
      <c r="L356" s="35"/>
      <c r="M356" s="4"/>
      <c r="N356" s="4"/>
      <c r="O356" s="4"/>
      <c r="P356" s="4"/>
      <c r="Q356" s="4"/>
      <c r="R356" s="4"/>
      <c r="S356" s="4"/>
      <c r="T356" s="4"/>
    </row>
    <row r="357" spans="1:20" s="1" customFormat="1" ht="30" x14ac:dyDescent="0.25">
      <c r="A357" s="31">
        <v>355</v>
      </c>
      <c r="B357" s="33">
        <v>300202086</v>
      </c>
      <c r="C357" s="34" t="s">
        <v>1819</v>
      </c>
      <c r="D357" s="31" t="s">
        <v>169</v>
      </c>
      <c r="E357" s="31" t="s">
        <v>1288</v>
      </c>
      <c r="F357" s="31">
        <v>144</v>
      </c>
      <c r="G357" s="4">
        <v>1</v>
      </c>
      <c r="H357" s="5">
        <v>0</v>
      </c>
      <c r="I357" s="5">
        <v>0</v>
      </c>
      <c r="J357" s="5">
        <f t="shared" si="12"/>
        <v>0</v>
      </c>
      <c r="K357" s="5">
        <f t="shared" si="13"/>
        <v>0</v>
      </c>
      <c r="L357" s="35"/>
      <c r="M357" s="4"/>
      <c r="N357" s="4"/>
      <c r="O357" s="4"/>
      <c r="P357" s="4"/>
      <c r="Q357" s="4"/>
      <c r="R357" s="4"/>
      <c r="S357" s="4"/>
      <c r="T357" s="4"/>
    </row>
    <row r="358" spans="1:20" s="1" customFormat="1" ht="30" x14ac:dyDescent="0.25">
      <c r="A358" s="31">
        <v>356</v>
      </c>
      <c r="B358" s="33">
        <v>300202109</v>
      </c>
      <c r="C358" s="34" t="s">
        <v>1820</v>
      </c>
      <c r="D358" s="31" t="s">
        <v>169</v>
      </c>
      <c r="E358" s="31" t="s">
        <v>1288</v>
      </c>
      <c r="F358" s="31">
        <v>24</v>
      </c>
      <c r="G358" s="4">
        <v>1</v>
      </c>
      <c r="H358" s="5">
        <v>0</v>
      </c>
      <c r="I358" s="5">
        <v>0</v>
      </c>
      <c r="J358" s="5">
        <f t="shared" si="12"/>
        <v>0</v>
      </c>
      <c r="K358" s="5">
        <f t="shared" si="13"/>
        <v>0</v>
      </c>
      <c r="L358" s="35"/>
      <c r="M358" s="4"/>
      <c r="N358" s="4"/>
      <c r="O358" s="4"/>
      <c r="P358" s="4"/>
      <c r="Q358" s="4"/>
      <c r="R358" s="4"/>
      <c r="S358" s="4"/>
      <c r="T358" s="4"/>
    </row>
    <row r="359" spans="1:20" s="1" customFormat="1" ht="30" x14ac:dyDescent="0.25">
      <c r="A359" s="31">
        <v>357</v>
      </c>
      <c r="B359" s="33">
        <v>300202268</v>
      </c>
      <c r="C359" s="34" t="s">
        <v>1821</v>
      </c>
      <c r="D359" s="31" t="s">
        <v>169</v>
      </c>
      <c r="E359" s="31" t="s">
        <v>1288</v>
      </c>
      <c r="F359" s="31">
        <v>10</v>
      </c>
      <c r="G359" s="4">
        <v>1</v>
      </c>
      <c r="H359" s="5">
        <v>0</v>
      </c>
      <c r="I359" s="5">
        <v>0</v>
      </c>
      <c r="J359" s="5">
        <f t="shared" si="12"/>
        <v>0</v>
      </c>
      <c r="K359" s="5">
        <f t="shared" si="13"/>
        <v>0</v>
      </c>
      <c r="L359" s="35"/>
      <c r="M359" s="4"/>
      <c r="N359" s="4"/>
      <c r="O359" s="4"/>
      <c r="P359" s="4"/>
      <c r="Q359" s="4"/>
      <c r="R359" s="4"/>
      <c r="S359" s="4"/>
      <c r="T359" s="4"/>
    </row>
    <row r="360" spans="1:20" s="1" customFormat="1" ht="30" x14ac:dyDescent="0.25">
      <c r="A360" s="31">
        <v>358</v>
      </c>
      <c r="B360" s="33">
        <v>300202134</v>
      </c>
      <c r="C360" s="34" t="s">
        <v>1822</v>
      </c>
      <c r="D360" s="31" t="s">
        <v>169</v>
      </c>
      <c r="E360" s="31" t="s">
        <v>1288</v>
      </c>
      <c r="F360" s="31">
        <v>12</v>
      </c>
      <c r="G360" s="4">
        <v>1</v>
      </c>
      <c r="H360" s="5">
        <v>0</v>
      </c>
      <c r="I360" s="5">
        <v>0</v>
      </c>
      <c r="J360" s="5">
        <f t="shared" si="12"/>
        <v>0</v>
      </c>
      <c r="K360" s="5">
        <f t="shared" si="13"/>
        <v>0</v>
      </c>
      <c r="L360" s="35"/>
      <c r="M360" s="4"/>
      <c r="N360" s="4"/>
      <c r="O360" s="4"/>
      <c r="P360" s="4"/>
      <c r="Q360" s="4"/>
      <c r="R360" s="4"/>
      <c r="S360" s="4"/>
      <c r="T360" s="4"/>
    </row>
    <row r="361" spans="1:20" s="1" customFormat="1" ht="30" x14ac:dyDescent="0.25">
      <c r="A361" s="31">
        <v>359</v>
      </c>
      <c r="B361" s="33">
        <v>300202271</v>
      </c>
      <c r="C361" s="34" t="s">
        <v>1822</v>
      </c>
      <c r="D361" s="31" t="s">
        <v>169</v>
      </c>
      <c r="E361" s="31" t="s">
        <v>1288</v>
      </c>
      <c r="F361" s="31">
        <v>220</v>
      </c>
      <c r="G361" s="4">
        <v>1</v>
      </c>
      <c r="H361" s="5">
        <v>0</v>
      </c>
      <c r="I361" s="5">
        <v>0</v>
      </c>
      <c r="J361" s="5">
        <f t="shared" si="12"/>
        <v>0</v>
      </c>
      <c r="K361" s="5">
        <f t="shared" si="13"/>
        <v>0</v>
      </c>
      <c r="L361" s="35"/>
      <c r="M361" s="4"/>
      <c r="N361" s="4"/>
      <c r="O361" s="4"/>
      <c r="P361" s="4"/>
      <c r="Q361" s="4"/>
      <c r="R361" s="4"/>
      <c r="S361" s="4"/>
      <c r="T361" s="4"/>
    </row>
    <row r="362" spans="1:20" s="1" customFormat="1" ht="30" x14ac:dyDescent="0.25">
      <c r="A362" s="31">
        <v>360</v>
      </c>
      <c r="B362" s="33">
        <v>300202137</v>
      </c>
      <c r="C362" s="34" t="s">
        <v>1823</v>
      </c>
      <c r="D362" s="31" t="s">
        <v>169</v>
      </c>
      <c r="E362" s="31" t="s">
        <v>1288</v>
      </c>
      <c r="F362" s="31">
        <v>10</v>
      </c>
      <c r="G362" s="4">
        <v>1</v>
      </c>
      <c r="H362" s="5">
        <v>0</v>
      </c>
      <c r="I362" s="5">
        <v>0</v>
      </c>
      <c r="J362" s="5">
        <f t="shared" si="12"/>
        <v>0</v>
      </c>
      <c r="K362" s="5">
        <f t="shared" si="13"/>
        <v>0</v>
      </c>
      <c r="L362" s="35"/>
      <c r="M362" s="4"/>
      <c r="N362" s="4"/>
      <c r="O362" s="4"/>
      <c r="P362" s="4"/>
      <c r="Q362" s="4"/>
      <c r="R362" s="4"/>
      <c r="S362" s="4"/>
      <c r="T362" s="4"/>
    </row>
    <row r="363" spans="1:20" s="1" customFormat="1" ht="30" x14ac:dyDescent="0.25">
      <c r="A363" s="31">
        <v>361</v>
      </c>
      <c r="B363" s="33">
        <v>300202300</v>
      </c>
      <c r="C363" s="34" t="s">
        <v>1823</v>
      </c>
      <c r="D363" s="31" t="s">
        <v>169</v>
      </c>
      <c r="E363" s="31" t="s">
        <v>1288</v>
      </c>
      <c r="F363" s="31">
        <v>60</v>
      </c>
      <c r="G363" s="4">
        <v>1</v>
      </c>
      <c r="H363" s="5">
        <v>0</v>
      </c>
      <c r="I363" s="5">
        <v>0</v>
      </c>
      <c r="J363" s="5">
        <f t="shared" si="12"/>
        <v>0</v>
      </c>
      <c r="K363" s="5">
        <f t="shared" si="13"/>
        <v>0</v>
      </c>
      <c r="L363" s="35"/>
      <c r="M363" s="4"/>
      <c r="N363" s="4"/>
      <c r="O363" s="4"/>
      <c r="P363" s="4"/>
      <c r="Q363" s="4"/>
      <c r="R363" s="4"/>
      <c r="S363" s="4"/>
      <c r="T363" s="4"/>
    </row>
    <row r="364" spans="1:20" s="1" customFormat="1" ht="30" x14ac:dyDescent="0.25">
      <c r="A364" s="31">
        <v>362</v>
      </c>
      <c r="B364" s="33">
        <v>300202076</v>
      </c>
      <c r="C364" s="34" t="s">
        <v>1824</v>
      </c>
      <c r="D364" s="31" t="s">
        <v>169</v>
      </c>
      <c r="E364" s="31" t="s">
        <v>1288</v>
      </c>
      <c r="F364" s="31">
        <v>60</v>
      </c>
      <c r="G364" s="4">
        <v>1</v>
      </c>
      <c r="H364" s="5">
        <v>0</v>
      </c>
      <c r="I364" s="5">
        <v>0</v>
      </c>
      <c r="J364" s="5">
        <f t="shared" si="12"/>
        <v>0</v>
      </c>
      <c r="K364" s="5">
        <f t="shared" si="13"/>
        <v>0</v>
      </c>
      <c r="L364" s="35"/>
      <c r="M364" s="4"/>
      <c r="N364" s="4"/>
      <c r="O364" s="4"/>
      <c r="P364" s="4"/>
      <c r="Q364" s="4"/>
      <c r="R364" s="4"/>
      <c r="S364" s="4"/>
      <c r="T364" s="4"/>
    </row>
    <row r="365" spans="1:20" s="1" customFormat="1" ht="30" x14ac:dyDescent="0.25">
      <c r="A365" s="31">
        <v>363</v>
      </c>
      <c r="B365" s="33">
        <v>300202094</v>
      </c>
      <c r="C365" s="34" t="s">
        <v>1825</v>
      </c>
      <c r="D365" s="31" t="s">
        <v>169</v>
      </c>
      <c r="E365" s="31" t="s">
        <v>1288</v>
      </c>
      <c r="F365" s="31">
        <v>24</v>
      </c>
      <c r="G365" s="4">
        <v>1</v>
      </c>
      <c r="H365" s="5">
        <v>0</v>
      </c>
      <c r="I365" s="5">
        <v>0</v>
      </c>
      <c r="J365" s="5">
        <f t="shared" si="12"/>
        <v>0</v>
      </c>
      <c r="K365" s="5">
        <f t="shared" si="13"/>
        <v>0</v>
      </c>
      <c r="L365" s="35"/>
      <c r="M365" s="4"/>
      <c r="N365" s="4"/>
      <c r="O365" s="4"/>
      <c r="P365" s="4"/>
      <c r="Q365" s="4"/>
      <c r="R365" s="4"/>
      <c r="S365" s="4"/>
      <c r="T365" s="4"/>
    </row>
    <row r="366" spans="1:20" s="1" customFormat="1" ht="30" x14ac:dyDescent="0.25">
      <c r="A366" s="31">
        <v>364</v>
      </c>
      <c r="B366" s="33" t="s">
        <v>1826</v>
      </c>
      <c r="C366" s="34" t="s">
        <v>1827</v>
      </c>
      <c r="D366" s="31" t="s">
        <v>169</v>
      </c>
      <c r="E366" s="31" t="s">
        <v>1288</v>
      </c>
      <c r="F366" s="31">
        <v>1</v>
      </c>
      <c r="G366" s="4">
        <v>1</v>
      </c>
      <c r="H366" s="5">
        <v>0</v>
      </c>
      <c r="I366" s="5">
        <v>0</v>
      </c>
      <c r="J366" s="5">
        <f t="shared" si="12"/>
        <v>0</v>
      </c>
      <c r="K366" s="5">
        <f t="shared" si="13"/>
        <v>0</v>
      </c>
      <c r="L366" s="35"/>
      <c r="M366" s="4"/>
      <c r="N366" s="4"/>
      <c r="O366" s="4"/>
      <c r="P366" s="4"/>
      <c r="Q366" s="4"/>
      <c r="R366" s="4"/>
      <c r="S366" s="4"/>
      <c r="T366" s="4"/>
    </row>
    <row r="367" spans="1:20" s="1" customFormat="1" ht="30" x14ac:dyDescent="0.25">
      <c r="A367" s="31">
        <v>365</v>
      </c>
      <c r="B367" s="33" t="s">
        <v>1828</v>
      </c>
      <c r="C367" s="34" t="s">
        <v>1829</v>
      </c>
      <c r="D367" s="31" t="s">
        <v>169</v>
      </c>
      <c r="E367" s="31" t="s">
        <v>1288</v>
      </c>
      <c r="F367" s="31">
        <v>6</v>
      </c>
      <c r="G367" s="4">
        <v>1</v>
      </c>
      <c r="H367" s="5">
        <v>0</v>
      </c>
      <c r="I367" s="5">
        <v>0</v>
      </c>
      <c r="J367" s="5">
        <f t="shared" si="12"/>
        <v>0</v>
      </c>
      <c r="K367" s="5">
        <f t="shared" si="13"/>
        <v>0</v>
      </c>
      <c r="L367" s="35"/>
      <c r="M367" s="4"/>
      <c r="N367" s="4"/>
      <c r="O367" s="4"/>
      <c r="P367" s="4"/>
      <c r="Q367" s="4"/>
      <c r="R367" s="4"/>
      <c r="S367" s="4"/>
      <c r="T367" s="4"/>
    </row>
    <row r="368" spans="1:20" s="1" customFormat="1" ht="30" x14ac:dyDescent="0.25">
      <c r="A368" s="31">
        <v>366</v>
      </c>
      <c r="B368" s="33" t="s">
        <v>1830</v>
      </c>
      <c r="C368" s="34" t="s">
        <v>1831</v>
      </c>
      <c r="D368" s="31" t="s">
        <v>169</v>
      </c>
      <c r="E368" s="31" t="s">
        <v>1288</v>
      </c>
      <c r="F368" s="31">
        <v>6</v>
      </c>
      <c r="G368" s="4">
        <v>1</v>
      </c>
      <c r="H368" s="5">
        <v>0</v>
      </c>
      <c r="I368" s="5">
        <v>0</v>
      </c>
      <c r="J368" s="5">
        <f t="shared" si="12"/>
        <v>0</v>
      </c>
      <c r="K368" s="5">
        <f t="shared" si="13"/>
        <v>0</v>
      </c>
      <c r="L368" s="35"/>
      <c r="M368" s="4"/>
      <c r="N368" s="4"/>
      <c r="O368" s="4"/>
      <c r="P368" s="4"/>
      <c r="Q368" s="4"/>
      <c r="R368" s="4"/>
      <c r="S368" s="4"/>
      <c r="T368" s="4"/>
    </row>
    <row r="369" spans="1:20" s="1" customFormat="1" ht="30" x14ac:dyDescent="0.25">
      <c r="A369" s="31">
        <v>367</v>
      </c>
      <c r="B369" s="33">
        <v>300202104</v>
      </c>
      <c r="C369" s="34" t="s">
        <v>1832</v>
      </c>
      <c r="D369" s="31" t="s">
        <v>169</v>
      </c>
      <c r="E369" s="31" t="s">
        <v>1288</v>
      </c>
      <c r="F369" s="31">
        <v>12</v>
      </c>
      <c r="G369" s="4">
        <v>1</v>
      </c>
      <c r="H369" s="5">
        <v>0</v>
      </c>
      <c r="I369" s="5">
        <v>0</v>
      </c>
      <c r="J369" s="5">
        <f t="shared" si="12"/>
        <v>0</v>
      </c>
      <c r="K369" s="5">
        <f t="shared" si="13"/>
        <v>0</v>
      </c>
      <c r="L369" s="35"/>
      <c r="M369" s="4"/>
      <c r="N369" s="4"/>
      <c r="O369" s="4"/>
      <c r="P369" s="4"/>
      <c r="Q369" s="4"/>
      <c r="R369" s="4"/>
      <c r="S369" s="4"/>
      <c r="T369" s="4"/>
    </row>
    <row r="370" spans="1:20" s="1" customFormat="1" ht="30" x14ac:dyDescent="0.25">
      <c r="A370" s="31">
        <v>368</v>
      </c>
      <c r="B370" s="33" t="s">
        <v>1833</v>
      </c>
      <c r="C370" s="34" t="s">
        <v>1834</v>
      </c>
      <c r="D370" s="31" t="s">
        <v>169</v>
      </c>
      <c r="E370" s="31" t="s">
        <v>1288</v>
      </c>
      <c r="F370" s="31">
        <v>12</v>
      </c>
      <c r="G370" s="4">
        <v>1</v>
      </c>
      <c r="H370" s="5">
        <v>0</v>
      </c>
      <c r="I370" s="5">
        <v>0</v>
      </c>
      <c r="J370" s="5">
        <f t="shared" si="12"/>
        <v>0</v>
      </c>
      <c r="K370" s="5">
        <f t="shared" si="13"/>
        <v>0</v>
      </c>
      <c r="L370" s="35"/>
      <c r="M370" s="4"/>
      <c r="N370" s="4"/>
      <c r="O370" s="4"/>
      <c r="P370" s="4"/>
      <c r="Q370" s="4"/>
      <c r="R370" s="4"/>
      <c r="S370" s="4"/>
      <c r="T370" s="4"/>
    </row>
    <row r="371" spans="1:20" s="1" customFormat="1" ht="30" x14ac:dyDescent="0.25">
      <c r="A371" s="31">
        <v>369</v>
      </c>
      <c r="B371" s="33" t="s">
        <v>1835</v>
      </c>
      <c r="C371" s="34" t="s">
        <v>1836</v>
      </c>
      <c r="D371" s="31" t="s">
        <v>169</v>
      </c>
      <c r="E371" s="31" t="s">
        <v>1288</v>
      </c>
      <c r="F371" s="31">
        <v>4</v>
      </c>
      <c r="G371" s="4">
        <v>1</v>
      </c>
      <c r="H371" s="5">
        <v>0</v>
      </c>
      <c r="I371" s="5">
        <v>0</v>
      </c>
      <c r="J371" s="5">
        <f t="shared" si="12"/>
        <v>0</v>
      </c>
      <c r="K371" s="5">
        <f t="shared" si="13"/>
        <v>0</v>
      </c>
      <c r="L371" s="35"/>
      <c r="M371" s="4"/>
      <c r="N371" s="4"/>
      <c r="O371" s="4"/>
      <c r="P371" s="4"/>
      <c r="Q371" s="4"/>
      <c r="R371" s="4"/>
      <c r="S371" s="4"/>
      <c r="T371" s="4"/>
    </row>
    <row r="372" spans="1:20" s="1" customFormat="1" ht="30" x14ac:dyDescent="0.25">
      <c r="A372" s="31">
        <v>370</v>
      </c>
      <c r="B372" s="33" t="s">
        <v>1837</v>
      </c>
      <c r="C372" s="34" t="s">
        <v>1836</v>
      </c>
      <c r="D372" s="31" t="s">
        <v>169</v>
      </c>
      <c r="E372" s="31" t="s">
        <v>1288</v>
      </c>
      <c r="F372" s="31">
        <v>1</v>
      </c>
      <c r="G372" s="4">
        <v>1</v>
      </c>
      <c r="H372" s="5">
        <v>0</v>
      </c>
      <c r="I372" s="5">
        <v>0</v>
      </c>
      <c r="J372" s="5">
        <f t="shared" si="12"/>
        <v>0</v>
      </c>
      <c r="K372" s="5">
        <f t="shared" si="13"/>
        <v>0</v>
      </c>
      <c r="L372" s="35"/>
      <c r="M372" s="4"/>
      <c r="N372" s="4"/>
      <c r="O372" s="4"/>
      <c r="P372" s="4"/>
      <c r="Q372" s="4"/>
      <c r="R372" s="4"/>
      <c r="S372" s="4"/>
      <c r="T372" s="4"/>
    </row>
    <row r="373" spans="1:20" s="1" customFormat="1" ht="30" x14ac:dyDescent="0.25">
      <c r="A373" s="31">
        <v>371</v>
      </c>
      <c r="B373" s="33">
        <v>300202135</v>
      </c>
      <c r="C373" s="34" t="s">
        <v>1838</v>
      </c>
      <c r="D373" s="31" t="s">
        <v>169</v>
      </c>
      <c r="E373" s="31" t="s">
        <v>1288</v>
      </c>
      <c r="F373" s="31">
        <v>6</v>
      </c>
      <c r="G373" s="4">
        <v>1</v>
      </c>
      <c r="H373" s="5">
        <v>0</v>
      </c>
      <c r="I373" s="5">
        <v>0</v>
      </c>
      <c r="J373" s="5">
        <f t="shared" si="12"/>
        <v>0</v>
      </c>
      <c r="K373" s="5">
        <f t="shared" si="13"/>
        <v>0</v>
      </c>
      <c r="L373" s="35"/>
      <c r="M373" s="4"/>
      <c r="N373" s="4"/>
      <c r="O373" s="4"/>
      <c r="P373" s="4"/>
      <c r="Q373" s="4"/>
      <c r="R373" s="4"/>
      <c r="S373" s="4"/>
      <c r="T373" s="4"/>
    </row>
    <row r="374" spans="1:20" s="1" customFormat="1" ht="30" x14ac:dyDescent="0.25">
      <c r="A374" s="31">
        <v>372</v>
      </c>
      <c r="B374" s="33" t="s">
        <v>1839</v>
      </c>
      <c r="C374" s="34" t="s">
        <v>1838</v>
      </c>
      <c r="D374" s="31" t="s">
        <v>169</v>
      </c>
      <c r="E374" s="31" t="s">
        <v>1288</v>
      </c>
      <c r="F374" s="31">
        <v>4</v>
      </c>
      <c r="G374" s="4">
        <v>1</v>
      </c>
      <c r="H374" s="5">
        <v>0</v>
      </c>
      <c r="I374" s="5">
        <v>0</v>
      </c>
      <c r="J374" s="5">
        <f t="shared" si="12"/>
        <v>0</v>
      </c>
      <c r="K374" s="5">
        <f t="shared" si="13"/>
        <v>0</v>
      </c>
      <c r="L374" s="35"/>
      <c r="M374" s="4"/>
      <c r="N374" s="4"/>
      <c r="O374" s="4"/>
      <c r="P374" s="4"/>
      <c r="Q374" s="4"/>
      <c r="R374" s="4"/>
      <c r="S374" s="4"/>
      <c r="T374" s="4"/>
    </row>
    <row r="375" spans="1:20" s="1" customFormat="1" ht="30" x14ac:dyDescent="0.25">
      <c r="A375" s="31">
        <v>373</v>
      </c>
      <c r="B375" s="33">
        <v>300202098</v>
      </c>
      <c r="C375" s="34" t="s">
        <v>1840</v>
      </c>
      <c r="D375" s="31" t="s">
        <v>169</v>
      </c>
      <c r="E375" s="31" t="s">
        <v>1288</v>
      </c>
      <c r="F375" s="31">
        <v>4</v>
      </c>
      <c r="G375" s="4">
        <v>1</v>
      </c>
      <c r="H375" s="5">
        <v>0</v>
      </c>
      <c r="I375" s="5">
        <v>0</v>
      </c>
      <c r="J375" s="5">
        <f t="shared" si="12"/>
        <v>0</v>
      </c>
      <c r="K375" s="5">
        <f t="shared" si="13"/>
        <v>0</v>
      </c>
      <c r="L375" s="35"/>
      <c r="M375" s="4"/>
      <c r="N375" s="4"/>
      <c r="O375" s="4"/>
      <c r="P375" s="4"/>
      <c r="Q375" s="4"/>
      <c r="R375" s="4"/>
      <c r="S375" s="4"/>
      <c r="T375" s="4"/>
    </row>
    <row r="376" spans="1:20" s="1" customFormat="1" ht="30" x14ac:dyDescent="0.25">
      <c r="A376" s="31">
        <v>374</v>
      </c>
      <c r="B376" s="33" t="s">
        <v>1841</v>
      </c>
      <c r="C376" s="34" t="s">
        <v>1840</v>
      </c>
      <c r="D376" s="31" t="s">
        <v>169</v>
      </c>
      <c r="E376" s="31" t="s">
        <v>1288</v>
      </c>
      <c r="F376" s="31">
        <v>6</v>
      </c>
      <c r="G376" s="4">
        <v>1</v>
      </c>
      <c r="H376" s="5">
        <v>0</v>
      </c>
      <c r="I376" s="5">
        <v>0</v>
      </c>
      <c r="J376" s="5">
        <f t="shared" si="12"/>
        <v>0</v>
      </c>
      <c r="K376" s="5">
        <f t="shared" si="13"/>
        <v>0</v>
      </c>
      <c r="L376" s="35"/>
      <c r="M376" s="4"/>
      <c r="N376" s="4"/>
      <c r="O376" s="4"/>
      <c r="P376" s="4"/>
      <c r="Q376" s="4"/>
      <c r="R376" s="4"/>
      <c r="S376" s="4"/>
      <c r="T376" s="4"/>
    </row>
    <row r="377" spans="1:20" s="1" customFormat="1" ht="30" x14ac:dyDescent="0.25">
      <c r="A377" s="31">
        <v>375</v>
      </c>
      <c r="B377" s="33">
        <v>300202136</v>
      </c>
      <c r="C377" s="34" t="s">
        <v>1842</v>
      </c>
      <c r="D377" s="31" t="s">
        <v>169</v>
      </c>
      <c r="E377" s="31" t="s">
        <v>1288</v>
      </c>
      <c r="F377" s="31">
        <v>36</v>
      </c>
      <c r="G377" s="4">
        <v>1</v>
      </c>
      <c r="H377" s="5">
        <v>0</v>
      </c>
      <c r="I377" s="5">
        <v>0</v>
      </c>
      <c r="J377" s="5">
        <f t="shared" si="12"/>
        <v>0</v>
      </c>
      <c r="K377" s="5">
        <f t="shared" si="13"/>
        <v>0</v>
      </c>
      <c r="L377" s="35"/>
      <c r="M377" s="4"/>
      <c r="N377" s="4"/>
      <c r="O377" s="4"/>
      <c r="P377" s="4"/>
      <c r="Q377" s="4"/>
      <c r="R377" s="4"/>
      <c r="S377" s="4"/>
      <c r="T377" s="4"/>
    </row>
    <row r="378" spans="1:20" s="1" customFormat="1" ht="30" x14ac:dyDescent="0.25">
      <c r="A378" s="31">
        <v>376</v>
      </c>
      <c r="B378" s="33">
        <v>300200082</v>
      </c>
      <c r="C378" s="34" t="s">
        <v>1843</v>
      </c>
      <c r="D378" s="31" t="s">
        <v>169</v>
      </c>
      <c r="E378" s="31" t="s">
        <v>1288</v>
      </c>
      <c r="F378" s="31">
        <v>8</v>
      </c>
      <c r="G378" s="4">
        <v>1</v>
      </c>
      <c r="H378" s="5">
        <v>0</v>
      </c>
      <c r="I378" s="5">
        <v>0</v>
      </c>
      <c r="J378" s="5">
        <f t="shared" si="12"/>
        <v>0</v>
      </c>
      <c r="K378" s="5">
        <f t="shared" si="13"/>
        <v>0</v>
      </c>
      <c r="L378" s="35"/>
      <c r="M378" s="4"/>
      <c r="N378" s="4"/>
      <c r="O378" s="4"/>
      <c r="P378" s="4"/>
      <c r="Q378" s="4"/>
      <c r="R378" s="4"/>
      <c r="S378" s="4"/>
      <c r="T378" s="4"/>
    </row>
    <row r="379" spans="1:20" s="1" customFormat="1" ht="30" x14ac:dyDescent="0.25">
      <c r="A379" s="31">
        <v>377</v>
      </c>
      <c r="B379" s="33">
        <v>300202082</v>
      </c>
      <c r="C379" s="34" t="s">
        <v>1843</v>
      </c>
      <c r="D379" s="31" t="s">
        <v>169</v>
      </c>
      <c r="E379" s="31" t="s">
        <v>1288</v>
      </c>
      <c r="F379" s="31">
        <v>8</v>
      </c>
      <c r="G379" s="4">
        <v>1</v>
      </c>
      <c r="H379" s="5">
        <v>0</v>
      </c>
      <c r="I379" s="5">
        <v>0</v>
      </c>
      <c r="J379" s="5">
        <f t="shared" si="12"/>
        <v>0</v>
      </c>
      <c r="K379" s="5">
        <f t="shared" si="13"/>
        <v>0</v>
      </c>
      <c r="L379" s="35"/>
      <c r="M379" s="4"/>
      <c r="N379" s="4"/>
      <c r="O379" s="4"/>
      <c r="P379" s="4"/>
      <c r="Q379" s="4"/>
      <c r="R379" s="4"/>
      <c r="S379" s="4"/>
      <c r="T379" s="4"/>
    </row>
    <row r="380" spans="1:20" s="1" customFormat="1" ht="30" x14ac:dyDescent="0.25">
      <c r="A380" s="31">
        <v>378</v>
      </c>
      <c r="B380" s="33" t="s">
        <v>1844</v>
      </c>
      <c r="C380" s="34" t="s">
        <v>1845</v>
      </c>
      <c r="D380" s="31" t="s">
        <v>169</v>
      </c>
      <c r="E380" s="31" t="s">
        <v>1288</v>
      </c>
      <c r="F380" s="31">
        <v>1</v>
      </c>
      <c r="G380" s="4">
        <v>1</v>
      </c>
      <c r="H380" s="5">
        <v>0</v>
      </c>
      <c r="I380" s="5">
        <v>0</v>
      </c>
      <c r="J380" s="5">
        <f t="shared" si="12"/>
        <v>0</v>
      </c>
      <c r="K380" s="5">
        <f t="shared" si="13"/>
        <v>0</v>
      </c>
      <c r="L380" s="35"/>
      <c r="M380" s="4"/>
      <c r="N380" s="4"/>
      <c r="O380" s="4"/>
      <c r="P380" s="4"/>
      <c r="Q380" s="4"/>
      <c r="R380" s="4"/>
      <c r="S380" s="4"/>
      <c r="T380" s="4"/>
    </row>
    <row r="381" spans="1:20" s="1" customFormat="1" ht="30" x14ac:dyDescent="0.25">
      <c r="A381" s="31">
        <v>379</v>
      </c>
      <c r="B381" s="33">
        <v>300202115</v>
      </c>
      <c r="C381" s="34" t="s">
        <v>1846</v>
      </c>
      <c r="D381" s="31" t="s">
        <v>169</v>
      </c>
      <c r="E381" s="31" t="s">
        <v>1288</v>
      </c>
      <c r="F381" s="31">
        <v>24</v>
      </c>
      <c r="G381" s="4">
        <v>1</v>
      </c>
      <c r="H381" s="5">
        <v>0</v>
      </c>
      <c r="I381" s="5">
        <v>0</v>
      </c>
      <c r="J381" s="5">
        <f t="shared" si="12"/>
        <v>0</v>
      </c>
      <c r="K381" s="5">
        <f t="shared" si="13"/>
        <v>0</v>
      </c>
      <c r="L381" s="35"/>
      <c r="M381" s="4"/>
      <c r="N381" s="4"/>
      <c r="O381" s="4"/>
      <c r="P381" s="4"/>
      <c r="Q381" s="4"/>
      <c r="R381" s="4"/>
      <c r="S381" s="4"/>
      <c r="T381" s="4"/>
    </row>
    <row r="382" spans="1:20" s="1" customFormat="1" x14ac:dyDescent="0.25">
      <c r="A382" s="31">
        <v>380</v>
      </c>
      <c r="B382" s="33">
        <v>300202066</v>
      </c>
      <c r="C382" s="34" t="s">
        <v>1847</v>
      </c>
      <c r="D382" s="31" t="s">
        <v>169</v>
      </c>
      <c r="E382" s="31" t="s">
        <v>1288</v>
      </c>
      <c r="F382" s="31">
        <v>12</v>
      </c>
      <c r="G382" s="4">
        <v>1</v>
      </c>
      <c r="H382" s="5">
        <v>0</v>
      </c>
      <c r="I382" s="5">
        <v>0</v>
      </c>
      <c r="J382" s="5">
        <f t="shared" si="12"/>
        <v>0</v>
      </c>
      <c r="K382" s="5">
        <f t="shared" si="13"/>
        <v>0</v>
      </c>
      <c r="L382" s="35"/>
      <c r="M382" s="4"/>
      <c r="N382" s="4"/>
      <c r="O382" s="4"/>
      <c r="P382" s="4"/>
      <c r="Q382" s="4"/>
      <c r="R382" s="4"/>
      <c r="S382" s="4"/>
      <c r="T382" s="4"/>
    </row>
    <row r="383" spans="1:20" s="1" customFormat="1" ht="30" x14ac:dyDescent="0.25">
      <c r="A383" s="31">
        <v>381</v>
      </c>
      <c r="B383" s="33">
        <v>300202266</v>
      </c>
      <c r="C383" s="34" t="s">
        <v>1848</v>
      </c>
      <c r="D383" s="31" t="s">
        <v>169</v>
      </c>
      <c r="E383" s="31" t="s">
        <v>1288</v>
      </c>
      <c r="F383" s="31">
        <v>60</v>
      </c>
      <c r="G383" s="4">
        <v>1</v>
      </c>
      <c r="H383" s="5">
        <v>0</v>
      </c>
      <c r="I383" s="5">
        <v>0</v>
      </c>
      <c r="J383" s="5">
        <f t="shared" si="12"/>
        <v>0</v>
      </c>
      <c r="K383" s="5">
        <f t="shared" si="13"/>
        <v>0</v>
      </c>
      <c r="L383" s="35"/>
      <c r="M383" s="4"/>
      <c r="N383" s="4"/>
      <c r="O383" s="4"/>
      <c r="P383" s="4"/>
      <c r="Q383" s="4"/>
      <c r="R383" s="4"/>
      <c r="S383" s="4"/>
      <c r="T383" s="4"/>
    </row>
    <row r="384" spans="1:20" s="1" customFormat="1" ht="30" x14ac:dyDescent="0.25">
      <c r="A384" s="31">
        <v>382</v>
      </c>
      <c r="B384" s="33">
        <v>300202370</v>
      </c>
      <c r="C384" s="34" t="s">
        <v>1849</v>
      </c>
      <c r="D384" s="31" t="s">
        <v>169</v>
      </c>
      <c r="E384" s="31" t="s">
        <v>1288</v>
      </c>
      <c r="F384" s="31">
        <v>60</v>
      </c>
      <c r="G384" s="4">
        <v>1</v>
      </c>
      <c r="H384" s="5">
        <v>0</v>
      </c>
      <c r="I384" s="5">
        <v>0</v>
      </c>
      <c r="J384" s="5">
        <f t="shared" si="12"/>
        <v>0</v>
      </c>
      <c r="K384" s="5">
        <f t="shared" si="13"/>
        <v>0</v>
      </c>
      <c r="L384" s="35"/>
      <c r="M384" s="4"/>
      <c r="N384" s="4"/>
      <c r="O384" s="4"/>
      <c r="P384" s="4"/>
      <c r="Q384" s="4"/>
      <c r="R384" s="4"/>
      <c r="S384" s="4"/>
      <c r="T384" s="4"/>
    </row>
    <row r="385" spans="1:20" s="1" customFormat="1" ht="30" x14ac:dyDescent="0.25">
      <c r="A385" s="31">
        <v>383</v>
      </c>
      <c r="B385" s="33" t="s">
        <v>1850</v>
      </c>
      <c r="C385" s="34" t="s">
        <v>1851</v>
      </c>
      <c r="D385" s="31" t="s">
        <v>169</v>
      </c>
      <c r="E385" s="31" t="s">
        <v>1288</v>
      </c>
      <c r="F385" s="31">
        <v>1</v>
      </c>
      <c r="G385" s="4">
        <v>1</v>
      </c>
      <c r="H385" s="5">
        <v>0</v>
      </c>
      <c r="I385" s="5">
        <v>0</v>
      </c>
      <c r="J385" s="5">
        <f t="shared" si="12"/>
        <v>0</v>
      </c>
      <c r="K385" s="5">
        <f t="shared" si="13"/>
        <v>0</v>
      </c>
      <c r="L385" s="35"/>
      <c r="M385" s="4"/>
      <c r="N385" s="4"/>
      <c r="O385" s="4"/>
      <c r="P385" s="4"/>
      <c r="Q385" s="4"/>
      <c r="R385" s="4"/>
      <c r="S385" s="4"/>
      <c r="T385" s="4"/>
    </row>
    <row r="386" spans="1:20" s="1" customFormat="1" ht="30" x14ac:dyDescent="0.25">
      <c r="A386" s="31">
        <v>384</v>
      </c>
      <c r="B386" s="33">
        <v>300202157</v>
      </c>
      <c r="C386" s="34" t="s">
        <v>1852</v>
      </c>
      <c r="D386" s="31" t="s">
        <v>169</v>
      </c>
      <c r="E386" s="31" t="s">
        <v>1288</v>
      </c>
      <c r="F386" s="31">
        <v>30</v>
      </c>
      <c r="G386" s="4">
        <v>1</v>
      </c>
      <c r="H386" s="5">
        <v>0</v>
      </c>
      <c r="I386" s="5">
        <v>0</v>
      </c>
      <c r="J386" s="5">
        <f t="shared" si="12"/>
        <v>0</v>
      </c>
      <c r="K386" s="5">
        <f t="shared" si="13"/>
        <v>0</v>
      </c>
      <c r="L386" s="35"/>
      <c r="M386" s="4"/>
      <c r="N386" s="4"/>
      <c r="O386" s="4"/>
      <c r="P386" s="4"/>
      <c r="Q386" s="4"/>
      <c r="R386" s="4"/>
      <c r="S386" s="4"/>
      <c r="T386" s="4"/>
    </row>
    <row r="387" spans="1:20" s="1" customFormat="1" ht="30" x14ac:dyDescent="0.25">
      <c r="A387" s="31">
        <v>385</v>
      </c>
      <c r="B387" s="33">
        <v>300202091</v>
      </c>
      <c r="C387" s="34" t="s">
        <v>1853</v>
      </c>
      <c r="D387" s="31" t="s">
        <v>169</v>
      </c>
      <c r="E387" s="31" t="s">
        <v>1288</v>
      </c>
      <c r="F387" s="31">
        <v>24</v>
      </c>
      <c r="G387" s="4">
        <v>1</v>
      </c>
      <c r="H387" s="5">
        <v>0</v>
      </c>
      <c r="I387" s="5">
        <v>0</v>
      </c>
      <c r="J387" s="5">
        <f t="shared" si="12"/>
        <v>0</v>
      </c>
      <c r="K387" s="5">
        <f t="shared" si="13"/>
        <v>0</v>
      </c>
      <c r="L387" s="35"/>
      <c r="M387" s="4"/>
      <c r="N387" s="4"/>
      <c r="O387" s="4"/>
      <c r="P387" s="4"/>
      <c r="Q387" s="4"/>
      <c r="R387" s="4"/>
      <c r="S387" s="4"/>
      <c r="T387" s="4"/>
    </row>
    <row r="388" spans="1:20" s="1" customFormat="1" ht="30" x14ac:dyDescent="0.25">
      <c r="A388" s="31">
        <v>386</v>
      </c>
      <c r="B388" s="33" t="s">
        <v>1854</v>
      </c>
      <c r="C388" s="34" t="s">
        <v>1855</v>
      </c>
      <c r="D388" s="31" t="s">
        <v>169</v>
      </c>
      <c r="E388" s="31" t="s">
        <v>1288</v>
      </c>
      <c r="F388" s="31">
        <v>1</v>
      </c>
      <c r="G388" s="4">
        <v>1</v>
      </c>
      <c r="H388" s="5">
        <v>0</v>
      </c>
      <c r="I388" s="5">
        <v>0</v>
      </c>
      <c r="J388" s="5">
        <f t="shared" si="12"/>
        <v>0</v>
      </c>
      <c r="K388" s="5">
        <f t="shared" si="13"/>
        <v>0</v>
      </c>
      <c r="L388" s="35"/>
      <c r="M388" s="4"/>
      <c r="N388" s="4"/>
      <c r="O388" s="4"/>
      <c r="P388" s="4"/>
      <c r="Q388" s="4"/>
      <c r="R388" s="4"/>
      <c r="S388" s="4"/>
      <c r="T388" s="4"/>
    </row>
    <row r="389" spans="1:20" s="1" customFormat="1" x14ac:dyDescent="0.25">
      <c r="A389" s="31">
        <v>387</v>
      </c>
      <c r="B389" s="33" t="s">
        <v>1856</v>
      </c>
      <c r="C389" s="34" t="s">
        <v>1857</v>
      </c>
      <c r="D389" s="31" t="s">
        <v>169</v>
      </c>
      <c r="E389" s="31" t="s">
        <v>1351</v>
      </c>
      <c r="F389" s="31">
        <v>1</v>
      </c>
      <c r="G389" s="4">
        <v>1</v>
      </c>
      <c r="H389" s="5">
        <v>0</v>
      </c>
      <c r="I389" s="5">
        <v>0</v>
      </c>
      <c r="J389" s="5">
        <f t="shared" si="12"/>
        <v>0</v>
      </c>
      <c r="K389" s="5">
        <f t="shared" si="13"/>
        <v>0</v>
      </c>
      <c r="L389" s="35"/>
      <c r="M389" s="4"/>
      <c r="N389" s="4"/>
      <c r="O389" s="4"/>
      <c r="P389" s="4"/>
      <c r="Q389" s="4"/>
      <c r="R389" s="4"/>
      <c r="S389" s="4"/>
      <c r="T389" s="4"/>
    </row>
    <row r="390" spans="1:20" s="1" customFormat="1" ht="30" x14ac:dyDescent="0.25">
      <c r="A390" s="31">
        <v>388</v>
      </c>
      <c r="B390" s="33" t="s">
        <v>1858</v>
      </c>
      <c r="C390" s="34" t="s">
        <v>1859</v>
      </c>
      <c r="D390" s="31" t="s">
        <v>169</v>
      </c>
      <c r="E390" s="31" t="s">
        <v>1351</v>
      </c>
      <c r="F390" s="31">
        <v>20</v>
      </c>
      <c r="G390" s="4">
        <v>1</v>
      </c>
      <c r="H390" s="5">
        <v>0</v>
      </c>
      <c r="I390" s="5">
        <v>0</v>
      </c>
      <c r="J390" s="5">
        <f t="shared" si="12"/>
        <v>0</v>
      </c>
      <c r="K390" s="5">
        <f t="shared" si="13"/>
        <v>0</v>
      </c>
      <c r="L390" s="35"/>
      <c r="M390" s="4"/>
      <c r="N390" s="4"/>
      <c r="O390" s="4"/>
      <c r="P390" s="4"/>
      <c r="Q390" s="4"/>
      <c r="R390" s="4"/>
      <c r="S390" s="4"/>
      <c r="T390" s="4"/>
    </row>
    <row r="391" spans="1:20" s="1" customFormat="1" x14ac:dyDescent="0.25">
      <c r="A391" s="31">
        <v>389</v>
      </c>
      <c r="B391" s="33">
        <v>300120303</v>
      </c>
      <c r="C391" s="31" t="s">
        <v>1860</v>
      </c>
      <c r="D391" s="31" t="s">
        <v>169</v>
      </c>
      <c r="E391" s="31" t="s">
        <v>1288</v>
      </c>
      <c r="F391" s="31">
        <v>2</v>
      </c>
      <c r="G391" s="4">
        <v>1</v>
      </c>
      <c r="H391" s="5">
        <v>0</v>
      </c>
      <c r="I391" s="5">
        <v>0</v>
      </c>
      <c r="J391" s="5">
        <f t="shared" si="12"/>
        <v>0</v>
      </c>
      <c r="K391" s="5">
        <f t="shared" si="13"/>
        <v>0</v>
      </c>
      <c r="L391" s="35"/>
      <c r="M391" s="4"/>
      <c r="N391" s="4"/>
      <c r="O391" s="4"/>
      <c r="P391" s="4"/>
      <c r="Q391" s="4"/>
      <c r="R391" s="4"/>
      <c r="S391" s="4"/>
      <c r="T391" s="4"/>
    </row>
    <row r="392" spans="1:20" s="1" customFormat="1" x14ac:dyDescent="0.25">
      <c r="A392" s="31">
        <v>390</v>
      </c>
      <c r="B392" s="33">
        <v>300302126</v>
      </c>
      <c r="C392" s="31" t="s">
        <v>1861</v>
      </c>
      <c r="D392" s="31" t="s">
        <v>169</v>
      </c>
      <c r="E392" s="31" t="s">
        <v>1288</v>
      </c>
      <c r="F392" s="31">
        <v>2</v>
      </c>
      <c r="G392" s="4">
        <v>1</v>
      </c>
      <c r="H392" s="5">
        <v>0</v>
      </c>
      <c r="I392" s="5">
        <v>0</v>
      </c>
      <c r="J392" s="5">
        <f t="shared" si="12"/>
        <v>0</v>
      </c>
      <c r="K392" s="5">
        <f t="shared" si="13"/>
        <v>0</v>
      </c>
      <c r="L392" s="35"/>
      <c r="M392" s="4"/>
      <c r="N392" s="4"/>
      <c r="O392" s="4"/>
      <c r="P392" s="4"/>
      <c r="Q392" s="4"/>
      <c r="R392" s="4"/>
      <c r="S392" s="4"/>
      <c r="T392" s="4"/>
    </row>
    <row r="393" spans="1:20" s="1" customFormat="1" x14ac:dyDescent="0.25">
      <c r="A393" s="31">
        <v>391</v>
      </c>
      <c r="B393" s="33">
        <v>300120304</v>
      </c>
      <c r="C393" s="31" t="s">
        <v>1862</v>
      </c>
      <c r="D393" s="31" t="s">
        <v>169</v>
      </c>
      <c r="E393" s="31" t="s">
        <v>1288</v>
      </c>
      <c r="F393" s="31">
        <v>2</v>
      </c>
      <c r="G393" s="4">
        <v>1</v>
      </c>
      <c r="H393" s="5">
        <v>0</v>
      </c>
      <c r="I393" s="5">
        <v>0</v>
      </c>
      <c r="J393" s="5">
        <f t="shared" ref="J393:J456" si="14">I393+H393</f>
        <v>0</v>
      </c>
      <c r="K393" s="5">
        <f t="shared" ref="K393:K456" si="15">J393*F393</f>
        <v>0</v>
      </c>
      <c r="L393" s="35"/>
      <c r="M393" s="4"/>
      <c r="N393" s="4"/>
      <c r="O393" s="4"/>
      <c r="P393" s="4"/>
      <c r="Q393" s="4"/>
      <c r="R393" s="4"/>
      <c r="S393" s="4"/>
      <c r="T393" s="4"/>
    </row>
    <row r="394" spans="1:20" s="1" customFormat="1" x14ac:dyDescent="0.25">
      <c r="A394" s="31">
        <v>392</v>
      </c>
      <c r="B394" s="33">
        <v>300302048</v>
      </c>
      <c r="C394" s="31" t="s">
        <v>1863</v>
      </c>
      <c r="D394" s="31" t="s">
        <v>169</v>
      </c>
      <c r="E394" s="31" t="s">
        <v>1288</v>
      </c>
      <c r="F394" s="31">
        <v>2</v>
      </c>
      <c r="G394" s="4">
        <v>1</v>
      </c>
      <c r="H394" s="5">
        <v>0</v>
      </c>
      <c r="I394" s="5">
        <v>0</v>
      </c>
      <c r="J394" s="5">
        <f t="shared" si="14"/>
        <v>0</v>
      </c>
      <c r="K394" s="5">
        <f t="shared" si="15"/>
        <v>0</v>
      </c>
      <c r="L394" s="35"/>
      <c r="M394" s="4"/>
      <c r="N394" s="4"/>
      <c r="O394" s="4"/>
      <c r="P394" s="4"/>
      <c r="Q394" s="4"/>
      <c r="R394" s="4"/>
      <c r="S394" s="4"/>
      <c r="T394" s="4"/>
    </row>
    <row r="395" spans="1:20" s="1" customFormat="1" ht="30" x14ac:dyDescent="0.25">
      <c r="A395" s="31">
        <v>393</v>
      </c>
      <c r="B395" s="33">
        <v>300302029</v>
      </c>
      <c r="C395" s="31" t="s">
        <v>1864</v>
      </c>
      <c r="D395" s="31" t="s">
        <v>169</v>
      </c>
      <c r="E395" s="31" t="s">
        <v>1387</v>
      </c>
      <c r="F395" s="31">
        <v>2</v>
      </c>
      <c r="G395" s="4">
        <v>1</v>
      </c>
      <c r="H395" s="5">
        <v>0</v>
      </c>
      <c r="I395" s="5">
        <v>0</v>
      </c>
      <c r="J395" s="5">
        <f t="shared" si="14"/>
        <v>0</v>
      </c>
      <c r="K395" s="5">
        <f t="shared" si="15"/>
        <v>0</v>
      </c>
      <c r="L395" s="35"/>
      <c r="M395" s="4"/>
      <c r="N395" s="4"/>
      <c r="O395" s="4"/>
      <c r="P395" s="4"/>
      <c r="Q395" s="4"/>
      <c r="R395" s="4"/>
      <c r="S395" s="4"/>
      <c r="T395" s="4"/>
    </row>
    <row r="396" spans="1:20" s="1" customFormat="1" ht="30" x14ac:dyDescent="0.25">
      <c r="A396" s="31">
        <v>394</v>
      </c>
      <c r="B396" s="33" t="s">
        <v>1865</v>
      </c>
      <c r="C396" s="34" t="s">
        <v>1866</v>
      </c>
      <c r="D396" s="31" t="s">
        <v>1629</v>
      </c>
      <c r="E396" s="31" t="s">
        <v>1391</v>
      </c>
      <c r="F396" s="31">
        <v>2</v>
      </c>
      <c r="G396" s="4">
        <v>1</v>
      </c>
      <c r="H396" s="5">
        <v>0</v>
      </c>
      <c r="I396" s="5">
        <v>0</v>
      </c>
      <c r="J396" s="5">
        <f t="shared" si="14"/>
        <v>0</v>
      </c>
      <c r="K396" s="5">
        <f t="shared" si="15"/>
        <v>0</v>
      </c>
      <c r="L396" s="35"/>
      <c r="M396" s="4"/>
      <c r="N396" s="4"/>
      <c r="O396" s="4"/>
      <c r="P396" s="4"/>
      <c r="Q396" s="4"/>
      <c r="R396" s="4"/>
      <c r="S396" s="4"/>
      <c r="T396" s="4"/>
    </row>
    <row r="397" spans="1:20" s="1" customFormat="1" x14ac:dyDescent="0.25">
      <c r="A397" s="31">
        <v>395</v>
      </c>
      <c r="B397" s="33">
        <v>300901035</v>
      </c>
      <c r="C397" s="34" t="s">
        <v>1867</v>
      </c>
      <c r="D397" s="31" t="s">
        <v>169</v>
      </c>
      <c r="E397" s="31" t="s">
        <v>1351</v>
      </c>
      <c r="F397" s="31">
        <v>20</v>
      </c>
      <c r="G397" s="4">
        <v>1</v>
      </c>
      <c r="H397" s="5">
        <v>0</v>
      </c>
      <c r="I397" s="5">
        <v>0</v>
      </c>
      <c r="J397" s="5">
        <f t="shared" si="14"/>
        <v>0</v>
      </c>
      <c r="K397" s="5">
        <f t="shared" si="15"/>
        <v>0</v>
      </c>
      <c r="L397" s="35"/>
      <c r="M397" s="4"/>
      <c r="N397" s="4"/>
      <c r="O397" s="4"/>
      <c r="P397" s="4"/>
      <c r="Q397" s="4"/>
      <c r="R397" s="4"/>
      <c r="S397" s="4"/>
      <c r="T397" s="4"/>
    </row>
    <row r="398" spans="1:20" s="1" customFormat="1" x14ac:dyDescent="0.25">
      <c r="A398" s="31">
        <v>396</v>
      </c>
      <c r="B398" s="33">
        <v>300901035</v>
      </c>
      <c r="C398" s="34" t="s">
        <v>1868</v>
      </c>
      <c r="D398" s="31" t="s">
        <v>169</v>
      </c>
      <c r="E398" s="31" t="s">
        <v>1351</v>
      </c>
      <c r="F398" s="31">
        <v>2</v>
      </c>
      <c r="G398" s="4">
        <v>1</v>
      </c>
      <c r="H398" s="5">
        <v>0</v>
      </c>
      <c r="I398" s="5">
        <v>0</v>
      </c>
      <c r="J398" s="5">
        <f t="shared" si="14"/>
        <v>0</v>
      </c>
      <c r="K398" s="5">
        <f t="shared" si="15"/>
        <v>0</v>
      </c>
      <c r="L398" s="35"/>
      <c r="M398" s="4"/>
      <c r="N398" s="4"/>
      <c r="O398" s="4"/>
      <c r="P398" s="4"/>
      <c r="Q398" s="4"/>
      <c r="R398" s="4"/>
      <c r="S398" s="4"/>
      <c r="T398" s="4"/>
    </row>
    <row r="399" spans="1:20" s="1" customFormat="1" x14ac:dyDescent="0.25">
      <c r="A399" s="31">
        <v>397</v>
      </c>
      <c r="B399" s="33" t="s">
        <v>1869</v>
      </c>
      <c r="C399" s="34" t="s">
        <v>1870</v>
      </c>
      <c r="D399" s="31" t="s">
        <v>169</v>
      </c>
      <c r="E399" s="31" t="s">
        <v>1351</v>
      </c>
      <c r="F399" s="31">
        <v>1</v>
      </c>
      <c r="G399" s="4">
        <v>1</v>
      </c>
      <c r="H399" s="5">
        <v>0</v>
      </c>
      <c r="I399" s="5">
        <v>0</v>
      </c>
      <c r="J399" s="5">
        <f t="shared" si="14"/>
        <v>0</v>
      </c>
      <c r="K399" s="5">
        <f t="shared" si="15"/>
        <v>0</v>
      </c>
      <c r="L399" s="35"/>
      <c r="M399" s="4"/>
      <c r="N399" s="4"/>
      <c r="O399" s="4"/>
      <c r="P399" s="4"/>
      <c r="Q399" s="4"/>
      <c r="R399" s="4"/>
      <c r="S399" s="4"/>
      <c r="T399" s="4"/>
    </row>
    <row r="400" spans="1:20" s="1" customFormat="1" x14ac:dyDescent="0.25">
      <c r="A400" s="31">
        <v>398</v>
      </c>
      <c r="B400" s="33">
        <v>3001020427</v>
      </c>
      <c r="C400" s="34" t="s">
        <v>1871</v>
      </c>
      <c r="D400" s="31" t="s">
        <v>169</v>
      </c>
      <c r="E400" s="31" t="s">
        <v>1351</v>
      </c>
      <c r="F400" s="31">
        <v>1</v>
      </c>
      <c r="G400" s="4">
        <v>1</v>
      </c>
      <c r="H400" s="5">
        <v>0</v>
      </c>
      <c r="I400" s="5">
        <v>0</v>
      </c>
      <c r="J400" s="5">
        <f t="shared" si="14"/>
        <v>0</v>
      </c>
      <c r="K400" s="5">
        <f t="shared" si="15"/>
        <v>0</v>
      </c>
      <c r="L400" s="35"/>
      <c r="M400" s="4"/>
      <c r="N400" s="4"/>
      <c r="O400" s="4"/>
      <c r="P400" s="4"/>
      <c r="Q400" s="4"/>
      <c r="R400" s="4"/>
      <c r="S400" s="4"/>
      <c r="T400" s="4"/>
    </row>
    <row r="401" spans="1:20" s="1" customFormat="1" ht="30" x14ac:dyDescent="0.25">
      <c r="A401" s="31">
        <v>399</v>
      </c>
      <c r="B401" s="33">
        <v>300202103</v>
      </c>
      <c r="C401" s="34" t="s">
        <v>1872</v>
      </c>
      <c r="D401" s="31" t="s">
        <v>169</v>
      </c>
      <c r="E401" s="31" t="s">
        <v>1288</v>
      </c>
      <c r="F401" s="31">
        <v>12</v>
      </c>
      <c r="G401" s="4">
        <v>1</v>
      </c>
      <c r="H401" s="5">
        <v>0</v>
      </c>
      <c r="I401" s="5">
        <v>0</v>
      </c>
      <c r="J401" s="5">
        <f t="shared" si="14"/>
        <v>0</v>
      </c>
      <c r="K401" s="5">
        <f t="shared" si="15"/>
        <v>0</v>
      </c>
      <c r="L401" s="35"/>
      <c r="M401" s="4"/>
      <c r="N401" s="4"/>
      <c r="O401" s="4"/>
      <c r="P401" s="4"/>
      <c r="Q401" s="4"/>
      <c r="R401" s="4"/>
      <c r="S401" s="4"/>
      <c r="T401" s="4"/>
    </row>
    <row r="402" spans="1:20" s="1" customFormat="1" x14ac:dyDescent="0.25">
      <c r="A402" s="31">
        <v>400</v>
      </c>
      <c r="B402" s="33">
        <v>300202161</v>
      </c>
      <c r="C402" s="34" t="s">
        <v>1873</v>
      </c>
      <c r="D402" s="31" t="s">
        <v>169</v>
      </c>
      <c r="E402" s="31" t="s">
        <v>1288</v>
      </c>
      <c r="F402" s="31">
        <v>12</v>
      </c>
      <c r="G402" s="4">
        <v>1</v>
      </c>
      <c r="H402" s="5">
        <v>0</v>
      </c>
      <c r="I402" s="5">
        <v>0</v>
      </c>
      <c r="J402" s="5">
        <f t="shared" si="14"/>
        <v>0</v>
      </c>
      <c r="K402" s="5">
        <f t="shared" si="15"/>
        <v>0</v>
      </c>
      <c r="L402" s="35"/>
      <c r="M402" s="4"/>
      <c r="N402" s="4"/>
      <c r="O402" s="4"/>
      <c r="P402" s="4"/>
      <c r="Q402" s="4"/>
      <c r="R402" s="4"/>
      <c r="S402" s="4"/>
      <c r="T402" s="4"/>
    </row>
    <row r="403" spans="1:20" s="1" customFormat="1" x14ac:dyDescent="0.25">
      <c r="A403" s="31">
        <v>401</v>
      </c>
      <c r="B403" s="33">
        <v>300202129</v>
      </c>
      <c r="C403" s="34" t="s">
        <v>1874</v>
      </c>
      <c r="D403" s="31" t="s">
        <v>169</v>
      </c>
      <c r="E403" s="31" t="s">
        <v>1288</v>
      </c>
      <c r="F403" s="31">
        <v>108</v>
      </c>
      <c r="G403" s="4">
        <v>1</v>
      </c>
      <c r="H403" s="5">
        <v>0</v>
      </c>
      <c r="I403" s="5">
        <v>0</v>
      </c>
      <c r="J403" s="5">
        <f t="shared" si="14"/>
        <v>0</v>
      </c>
      <c r="K403" s="5">
        <f t="shared" si="15"/>
        <v>0</v>
      </c>
      <c r="L403" s="35"/>
      <c r="M403" s="4"/>
      <c r="N403" s="4"/>
      <c r="O403" s="4"/>
      <c r="P403" s="4"/>
      <c r="Q403" s="4"/>
      <c r="R403" s="4"/>
      <c r="S403" s="4"/>
      <c r="T403" s="4"/>
    </row>
    <row r="404" spans="1:20" s="1" customFormat="1" x14ac:dyDescent="0.25">
      <c r="A404" s="31">
        <v>402</v>
      </c>
      <c r="B404" s="33">
        <v>300202305</v>
      </c>
      <c r="C404" s="34" t="s">
        <v>1875</v>
      </c>
      <c r="D404" s="31" t="s">
        <v>169</v>
      </c>
      <c r="E404" s="31" t="s">
        <v>1288</v>
      </c>
      <c r="F404" s="31">
        <v>120</v>
      </c>
      <c r="G404" s="4">
        <v>1</v>
      </c>
      <c r="H404" s="5">
        <v>0</v>
      </c>
      <c r="I404" s="5">
        <v>0</v>
      </c>
      <c r="J404" s="5">
        <f t="shared" si="14"/>
        <v>0</v>
      </c>
      <c r="K404" s="5">
        <f t="shared" si="15"/>
        <v>0</v>
      </c>
      <c r="L404" s="35"/>
      <c r="M404" s="4"/>
      <c r="N404" s="4"/>
      <c r="O404" s="4"/>
      <c r="P404" s="4"/>
      <c r="Q404" s="4"/>
      <c r="R404" s="4"/>
      <c r="S404" s="4"/>
      <c r="T404" s="4"/>
    </row>
    <row r="405" spans="1:20" s="1" customFormat="1" ht="30" x14ac:dyDescent="0.25">
      <c r="A405" s="31">
        <v>403</v>
      </c>
      <c r="B405" s="33">
        <v>300202164</v>
      </c>
      <c r="C405" s="34" t="s">
        <v>1876</v>
      </c>
      <c r="D405" s="31" t="s">
        <v>169</v>
      </c>
      <c r="E405" s="31" t="s">
        <v>1288</v>
      </c>
      <c r="F405" s="31">
        <v>24</v>
      </c>
      <c r="G405" s="4">
        <v>1</v>
      </c>
      <c r="H405" s="5">
        <v>0</v>
      </c>
      <c r="I405" s="5">
        <v>0</v>
      </c>
      <c r="J405" s="5">
        <f t="shared" si="14"/>
        <v>0</v>
      </c>
      <c r="K405" s="5">
        <f t="shared" si="15"/>
        <v>0</v>
      </c>
      <c r="L405" s="35"/>
      <c r="M405" s="4"/>
      <c r="N405" s="4"/>
      <c r="O405" s="4"/>
      <c r="P405" s="4"/>
      <c r="Q405" s="4"/>
      <c r="R405" s="4"/>
      <c r="S405" s="4"/>
      <c r="T405" s="4"/>
    </row>
    <row r="406" spans="1:20" s="1" customFormat="1" x14ac:dyDescent="0.25">
      <c r="A406" s="31">
        <v>404</v>
      </c>
      <c r="B406" s="33" t="s">
        <v>1877</v>
      </c>
      <c r="C406" s="34" t="s">
        <v>1878</v>
      </c>
      <c r="D406" s="31" t="s">
        <v>169</v>
      </c>
      <c r="E406" s="31" t="s">
        <v>1288</v>
      </c>
      <c r="F406" s="31">
        <v>12</v>
      </c>
      <c r="G406" s="4">
        <v>1</v>
      </c>
      <c r="H406" s="5">
        <v>0</v>
      </c>
      <c r="I406" s="5">
        <v>0</v>
      </c>
      <c r="J406" s="5">
        <f t="shared" si="14"/>
        <v>0</v>
      </c>
      <c r="K406" s="5">
        <f t="shared" si="15"/>
        <v>0</v>
      </c>
      <c r="L406" s="35"/>
      <c r="M406" s="4"/>
      <c r="N406" s="4"/>
      <c r="O406" s="4"/>
      <c r="P406" s="4"/>
      <c r="Q406" s="4"/>
      <c r="R406" s="4"/>
      <c r="S406" s="4"/>
      <c r="T406" s="4"/>
    </row>
    <row r="407" spans="1:20" s="1" customFormat="1" x14ac:dyDescent="0.25">
      <c r="A407" s="31">
        <v>405</v>
      </c>
      <c r="B407" s="33" t="s">
        <v>1879</v>
      </c>
      <c r="C407" s="34" t="s">
        <v>1878</v>
      </c>
      <c r="D407" s="31" t="s">
        <v>169</v>
      </c>
      <c r="E407" s="31" t="s">
        <v>1288</v>
      </c>
      <c r="F407" s="31">
        <v>6</v>
      </c>
      <c r="G407" s="4">
        <v>1</v>
      </c>
      <c r="H407" s="5">
        <v>0</v>
      </c>
      <c r="I407" s="5">
        <v>0</v>
      </c>
      <c r="J407" s="5">
        <f t="shared" si="14"/>
        <v>0</v>
      </c>
      <c r="K407" s="5">
        <f t="shared" si="15"/>
        <v>0</v>
      </c>
      <c r="L407" s="35"/>
      <c r="M407" s="4"/>
      <c r="N407" s="4"/>
      <c r="O407" s="4"/>
      <c r="P407" s="4"/>
      <c r="Q407" s="4"/>
      <c r="R407" s="4"/>
      <c r="S407" s="4"/>
      <c r="T407" s="4"/>
    </row>
    <row r="408" spans="1:20" s="1" customFormat="1" x14ac:dyDescent="0.25">
      <c r="A408" s="31">
        <v>406</v>
      </c>
      <c r="B408" s="33">
        <v>300200085</v>
      </c>
      <c r="C408" s="34" t="s">
        <v>1880</v>
      </c>
      <c r="D408" s="31" t="s">
        <v>169</v>
      </c>
      <c r="E408" s="31" t="s">
        <v>1288</v>
      </c>
      <c r="F408" s="31">
        <v>12</v>
      </c>
      <c r="G408" s="4">
        <v>1</v>
      </c>
      <c r="H408" s="5">
        <v>0</v>
      </c>
      <c r="I408" s="5">
        <v>0</v>
      </c>
      <c r="J408" s="5">
        <f t="shared" si="14"/>
        <v>0</v>
      </c>
      <c r="K408" s="5">
        <f t="shared" si="15"/>
        <v>0</v>
      </c>
      <c r="L408" s="35"/>
      <c r="M408" s="4"/>
      <c r="N408" s="4"/>
      <c r="O408" s="4"/>
      <c r="P408" s="4"/>
      <c r="Q408" s="4"/>
      <c r="R408" s="4"/>
      <c r="S408" s="4"/>
      <c r="T408" s="4"/>
    </row>
    <row r="409" spans="1:20" s="1" customFormat="1" x14ac:dyDescent="0.25">
      <c r="A409" s="31">
        <v>407</v>
      </c>
      <c r="B409" s="33">
        <v>300202304</v>
      </c>
      <c r="C409" s="34" t="s">
        <v>1880</v>
      </c>
      <c r="D409" s="31" t="s">
        <v>169</v>
      </c>
      <c r="E409" s="31" t="s">
        <v>1288</v>
      </c>
      <c r="F409" s="31">
        <v>6</v>
      </c>
      <c r="G409" s="4">
        <v>1</v>
      </c>
      <c r="H409" s="5">
        <v>0</v>
      </c>
      <c r="I409" s="5">
        <v>0</v>
      </c>
      <c r="J409" s="5">
        <f t="shared" si="14"/>
        <v>0</v>
      </c>
      <c r="K409" s="5">
        <f t="shared" si="15"/>
        <v>0</v>
      </c>
      <c r="L409" s="35"/>
      <c r="M409" s="4"/>
      <c r="N409" s="4"/>
      <c r="O409" s="4"/>
      <c r="P409" s="4"/>
      <c r="Q409" s="4"/>
      <c r="R409" s="4"/>
      <c r="S409" s="4"/>
      <c r="T409" s="4"/>
    </row>
    <row r="410" spans="1:20" s="1" customFormat="1" x14ac:dyDescent="0.25">
      <c r="A410" s="31">
        <v>408</v>
      </c>
      <c r="B410" s="33">
        <v>300202122</v>
      </c>
      <c r="C410" s="34" t="s">
        <v>1881</v>
      </c>
      <c r="D410" s="31" t="s">
        <v>169</v>
      </c>
      <c r="E410" s="31" t="s">
        <v>1288</v>
      </c>
      <c r="F410" s="31">
        <v>100</v>
      </c>
      <c r="G410" s="4">
        <v>1</v>
      </c>
      <c r="H410" s="5">
        <v>0</v>
      </c>
      <c r="I410" s="5">
        <v>0</v>
      </c>
      <c r="J410" s="5">
        <f t="shared" si="14"/>
        <v>0</v>
      </c>
      <c r="K410" s="5">
        <f t="shared" si="15"/>
        <v>0</v>
      </c>
      <c r="L410" s="35"/>
      <c r="M410" s="4"/>
      <c r="N410" s="4"/>
      <c r="O410" s="4"/>
      <c r="P410" s="4"/>
      <c r="Q410" s="4"/>
      <c r="R410" s="4"/>
      <c r="S410" s="4"/>
      <c r="T410" s="4"/>
    </row>
    <row r="411" spans="1:20" s="1" customFormat="1" x14ac:dyDescent="0.25">
      <c r="A411" s="31">
        <v>409</v>
      </c>
      <c r="B411" s="33">
        <v>300202208</v>
      </c>
      <c r="C411" s="34" t="s">
        <v>1882</v>
      </c>
      <c r="D411" s="31" t="s">
        <v>169</v>
      </c>
      <c r="E411" s="31" t="s">
        <v>1288</v>
      </c>
      <c r="F411" s="31">
        <v>24</v>
      </c>
      <c r="G411" s="4">
        <v>1</v>
      </c>
      <c r="H411" s="5">
        <v>0</v>
      </c>
      <c r="I411" s="5">
        <v>0</v>
      </c>
      <c r="J411" s="5">
        <f t="shared" si="14"/>
        <v>0</v>
      </c>
      <c r="K411" s="5">
        <f t="shared" si="15"/>
        <v>0</v>
      </c>
      <c r="L411" s="35"/>
      <c r="M411" s="4"/>
      <c r="N411" s="4"/>
      <c r="O411" s="4"/>
      <c r="P411" s="4"/>
      <c r="Q411" s="4"/>
      <c r="R411" s="4"/>
      <c r="S411" s="4"/>
      <c r="T411" s="4"/>
    </row>
    <row r="412" spans="1:20" s="1" customFormat="1" x14ac:dyDescent="0.25">
      <c r="A412" s="31">
        <v>410</v>
      </c>
      <c r="B412" s="33" t="s">
        <v>1883</v>
      </c>
      <c r="C412" s="34" t="s">
        <v>1884</v>
      </c>
      <c r="D412" s="31" t="s">
        <v>169</v>
      </c>
      <c r="E412" s="31" t="s">
        <v>1288</v>
      </c>
      <c r="F412" s="31">
        <v>42</v>
      </c>
      <c r="G412" s="4">
        <v>1</v>
      </c>
      <c r="H412" s="5">
        <v>0</v>
      </c>
      <c r="I412" s="5">
        <v>0</v>
      </c>
      <c r="J412" s="5">
        <f t="shared" si="14"/>
        <v>0</v>
      </c>
      <c r="K412" s="5">
        <f t="shared" si="15"/>
        <v>0</v>
      </c>
      <c r="L412" s="35"/>
      <c r="M412" s="4"/>
      <c r="N412" s="4"/>
      <c r="O412" s="4"/>
      <c r="P412" s="4"/>
      <c r="Q412" s="4"/>
      <c r="R412" s="4"/>
      <c r="S412" s="4"/>
      <c r="T412" s="4"/>
    </row>
    <row r="413" spans="1:20" s="1" customFormat="1" x14ac:dyDescent="0.25">
      <c r="A413" s="31">
        <v>411</v>
      </c>
      <c r="B413" s="33">
        <v>300202206</v>
      </c>
      <c r="C413" s="34" t="s">
        <v>1885</v>
      </c>
      <c r="D413" s="31" t="s">
        <v>169</v>
      </c>
      <c r="E413" s="31" t="s">
        <v>1288</v>
      </c>
      <c r="F413" s="31">
        <v>42</v>
      </c>
      <c r="G413" s="4">
        <v>1</v>
      </c>
      <c r="H413" s="5">
        <v>0</v>
      </c>
      <c r="I413" s="5">
        <v>0</v>
      </c>
      <c r="J413" s="5">
        <f t="shared" si="14"/>
        <v>0</v>
      </c>
      <c r="K413" s="5">
        <f t="shared" si="15"/>
        <v>0</v>
      </c>
      <c r="L413" s="35"/>
      <c r="M413" s="4"/>
      <c r="N413" s="4"/>
      <c r="O413" s="4"/>
      <c r="P413" s="4"/>
      <c r="Q413" s="4"/>
      <c r="R413" s="4"/>
      <c r="S413" s="4"/>
      <c r="T413" s="4"/>
    </row>
    <row r="414" spans="1:20" s="1" customFormat="1" x14ac:dyDescent="0.25">
      <c r="A414" s="31">
        <v>412</v>
      </c>
      <c r="B414" s="33">
        <v>300202207</v>
      </c>
      <c r="C414" s="34" t="s">
        <v>1886</v>
      </c>
      <c r="D414" s="31" t="s">
        <v>169</v>
      </c>
      <c r="E414" s="31" t="s">
        <v>1288</v>
      </c>
      <c r="F414" s="31">
        <v>60</v>
      </c>
      <c r="G414" s="4">
        <v>1</v>
      </c>
      <c r="H414" s="5">
        <v>0</v>
      </c>
      <c r="I414" s="5">
        <v>0</v>
      </c>
      <c r="J414" s="5">
        <f t="shared" si="14"/>
        <v>0</v>
      </c>
      <c r="K414" s="5">
        <f t="shared" si="15"/>
        <v>0</v>
      </c>
      <c r="L414" s="35"/>
      <c r="M414" s="4"/>
      <c r="N414" s="4"/>
      <c r="O414" s="4"/>
      <c r="P414" s="4"/>
      <c r="Q414" s="4"/>
      <c r="R414" s="4"/>
      <c r="S414" s="4"/>
      <c r="T414" s="4"/>
    </row>
    <row r="415" spans="1:20" s="1" customFormat="1" x14ac:dyDescent="0.25">
      <c r="A415" s="31">
        <v>413</v>
      </c>
      <c r="B415" s="33">
        <v>300202202</v>
      </c>
      <c r="C415" s="34" t="s">
        <v>1887</v>
      </c>
      <c r="D415" s="31" t="s">
        <v>169</v>
      </c>
      <c r="E415" s="31" t="s">
        <v>1288</v>
      </c>
      <c r="F415" s="31">
        <v>20</v>
      </c>
      <c r="G415" s="4">
        <v>1</v>
      </c>
      <c r="H415" s="5">
        <v>0</v>
      </c>
      <c r="I415" s="5">
        <v>0</v>
      </c>
      <c r="J415" s="5">
        <f t="shared" si="14"/>
        <v>0</v>
      </c>
      <c r="K415" s="5">
        <f t="shared" si="15"/>
        <v>0</v>
      </c>
      <c r="L415" s="35"/>
      <c r="M415" s="4"/>
      <c r="N415" s="4"/>
      <c r="O415" s="4"/>
      <c r="P415" s="4"/>
      <c r="Q415" s="4"/>
      <c r="R415" s="4"/>
      <c r="S415" s="4"/>
      <c r="T415" s="4"/>
    </row>
    <row r="416" spans="1:20" s="1" customFormat="1" x14ac:dyDescent="0.25">
      <c r="A416" s="31">
        <v>414</v>
      </c>
      <c r="B416" s="33" t="s">
        <v>1888</v>
      </c>
      <c r="C416" s="34" t="s">
        <v>1889</v>
      </c>
      <c r="D416" s="31" t="s">
        <v>169</v>
      </c>
      <c r="E416" s="31" t="s">
        <v>1288</v>
      </c>
      <c r="F416" s="31">
        <v>12</v>
      </c>
      <c r="G416" s="4">
        <v>1</v>
      </c>
      <c r="H416" s="5">
        <v>0</v>
      </c>
      <c r="I416" s="5">
        <v>0</v>
      </c>
      <c r="J416" s="5">
        <f t="shared" si="14"/>
        <v>0</v>
      </c>
      <c r="K416" s="5">
        <f t="shared" si="15"/>
        <v>0</v>
      </c>
      <c r="L416" s="35"/>
      <c r="M416" s="4"/>
      <c r="N416" s="4"/>
      <c r="O416" s="4"/>
      <c r="P416" s="4"/>
      <c r="Q416" s="4"/>
      <c r="R416" s="4"/>
      <c r="S416" s="4"/>
      <c r="T416" s="4"/>
    </row>
    <row r="417" spans="1:20" s="1" customFormat="1" x14ac:dyDescent="0.25">
      <c r="A417" s="31">
        <v>415</v>
      </c>
      <c r="B417" s="33">
        <v>300102205</v>
      </c>
      <c r="C417" s="34" t="s">
        <v>1890</v>
      </c>
      <c r="D417" s="31" t="s">
        <v>169</v>
      </c>
      <c r="E417" s="31" t="s">
        <v>1288</v>
      </c>
      <c r="F417" s="31">
        <v>20</v>
      </c>
      <c r="G417" s="4">
        <v>1</v>
      </c>
      <c r="H417" s="5">
        <v>0</v>
      </c>
      <c r="I417" s="5">
        <v>0</v>
      </c>
      <c r="J417" s="5">
        <f t="shared" si="14"/>
        <v>0</v>
      </c>
      <c r="K417" s="5">
        <f t="shared" si="15"/>
        <v>0</v>
      </c>
      <c r="L417" s="35"/>
      <c r="M417" s="4"/>
      <c r="N417" s="4"/>
      <c r="O417" s="4"/>
      <c r="P417" s="4"/>
      <c r="Q417" s="4"/>
      <c r="R417" s="4"/>
      <c r="S417" s="4"/>
      <c r="T417" s="4"/>
    </row>
    <row r="418" spans="1:20" s="1" customFormat="1" x14ac:dyDescent="0.25">
      <c r="A418" s="31">
        <v>416</v>
      </c>
      <c r="B418" s="33">
        <v>300202368</v>
      </c>
      <c r="C418" s="34" t="s">
        <v>1891</v>
      </c>
      <c r="D418" s="31" t="s">
        <v>169</v>
      </c>
      <c r="E418" s="31" t="s">
        <v>1288</v>
      </c>
      <c r="F418" s="31">
        <v>12</v>
      </c>
      <c r="G418" s="4">
        <v>1</v>
      </c>
      <c r="H418" s="5">
        <v>0</v>
      </c>
      <c r="I418" s="5">
        <v>0</v>
      </c>
      <c r="J418" s="5">
        <f t="shared" si="14"/>
        <v>0</v>
      </c>
      <c r="K418" s="5">
        <f t="shared" si="15"/>
        <v>0</v>
      </c>
      <c r="L418" s="35"/>
      <c r="M418" s="4"/>
      <c r="N418" s="4"/>
      <c r="O418" s="4"/>
      <c r="P418" s="4"/>
      <c r="Q418" s="4"/>
      <c r="R418" s="4"/>
      <c r="S418" s="4"/>
      <c r="T418" s="4"/>
    </row>
    <row r="419" spans="1:20" s="1" customFormat="1" x14ac:dyDescent="0.25">
      <c r="A419" s="31">
        <v>417</v>
      </c>
      <c r="B419" s="33" t="s">
        <v>1892</v>
      </c>
      <c r="C419" s="34" t="s">
        <v>1893</v>
      </c>
      <c r="D419" s="31" t="s">
        <v>169</v>
      </c>
      <c r="E419" s="31" t="s">
        <v>1288</v>
      </c>
      <c r="F419" s="31">
        <v>12</v>
      </c>
      <c r="G419" s="4">
        <v>1</v>
      </c>
      <c r="H419" s="5">
        <v>0</v>
      </c>
      <c r="I419" s="5">
        <v>0</v>
      </c>
      <c r="J419" s="5">
        <f t="shared" si="14"/>
        <v>0</v>
      </c>
      <c r="K419" s="5">
        <f t="shared" si="15"/>
        <v>0</v>
      </c>
      <c r="L419" s="35"/>
      <c r="M419" s="4"/>
      <c r="N419" s="4"/>
      <c r="O419" s="4"/>
      <c r="P419" s="4"/>
      <c r="Q419" s="4"/>
      <c r="R419" s="4"/>
      <c r="S419" s="4"/>
      <c r="T419" s="4"/>
    </row>
    <row r="420" spans="1:20" s="1" customFormat="1" ht="30" x14ac:dyDescent="0.25">
      <c r="A420" s="31">
        <v>418</v>
      </c>
      <c r="B420" s="33" t="s">
        <v>1894</v>
      </c>
      <c r="C420" s="34" t="s">
        <v>1895</v>
      </c>
      <c r="D420" s="31" t="s">
        <v>169</v>
      </c>
      <c r="E420" s="31" t="s">
        <v>1288</v>
      </c>
      <c r="F420" s="31">
        <v>1</v>
      </c>
      <c r="G420" s="4">
        <v>1</v>
      </c>
      <c r="H420" s="5">
        <v>0</v>
      </c>
      <c r="I420" s="5">
        <v>0</v>
      </c>
      <c r="J420" s="5">
        <f t="shared" si="14"/>
        <v>0</v>
      </c>
      <c r="K420" s="5">
        <f t="shared" si="15"/>
        <v>0</v>
      </c>
      <c r="L420" s="35"/>
      <c r="M420" s="4"/>
      <c r="N420" s="4"/>
      <c r="O420" s="4"/>
      <c r="P420" s="4"/>
      <c r="Q420" s="4"/>
      <c r="R420" s="4"/>
      <c r="S420" s="4"/>
      <c r="T420" s="4"/>
    </row>
    <row r="421" spans="1:20" s="1" customFormat="1" x14ac:dyDescent="0.25">
      <c r="A421" s="31">
        <v>419</v>
      </c>
      <c r="B421" s="33">
        <v>300202102</v>
      </c>
      <c r="C421" s="34" t="s">
        <v>1896</v>
      </c>
      <c r="D421" s="31" t="s">
        <v>169</v>
      </c>
      <c r="E421" s="31" t="s">
        <v>1288</v>
      </c>
      <c r="F421" s="31">
        <v>24</v>
      </c>
      <c r="G421" s="4">
        <v>1</v>
      </c>
      <c r="H421" s="5">
        <v>0</v>
      </c>
      <c r="I421" s="5">
        <v>0</v>
      </c>
      <c r="J421" s="5">
        <f t="shared" si="14"/>
        <v>0</v>
      </c>
      <c r="K421" s="5">
        <f t="shared" si="15"/>
        <v>0</v>
      </c>
      <c r="L421" s="35"/>
      <c r="M421" s="4"/>
      <c r="N421" s="4"/>
      <c r="O421" s="4"/>
      <c r="P421" s="4"/>
      <c r="Q421" s="4"/>
      <c r="R421" s="4"/>
      <c r="S421" s="4"/>
      <c r="T421" s="4"/>
    </row>
    <row r="422" spans="1:20" s="1" customFormat="1" ht="30" x14ac:dyDescent="0.25">
      <c r="A422" s="31">
        <v>420</v>
      </c>
      <c r="B422" s="33">
        <v>300202201</v>
      </c>
      <c r="C422" s="34" t="s">
        <v>1897</v>
      </c>
      <c r="D422" s="31" t="s">
        <v>169</v>
      </c>
      <c r="E422" s="31" t="s">
        <v>1288</v>
      </c>
      <c r="F422" s="31">
        <v>60</v>
      </c>
      <c r="G422" s="4">
        <v>1</v>
      </c>
      <c r="H422" s="5">
        <v>0</v>
      </c>
      <c r="I422" s="5">
        <v>0</v>
      </c>
      <c r="J422" s="5">
        <f t="shared" si="14"/>
        <v>0</v>
      </c>
      <c r="K422" s="5">
        <f t="shared" si="15"/>
        <v>0</v>
      </c>
      <c r="L422" s="35"/>
      <c r="M422" s="4"/>
      <c r="N422" s="4"/>
      <c r="O422" s="4"/>
      <c r="P422" s="4"/>
      <c r="Q422" s="4"/>
      <c r="R422" s="4"/>
      <c r="S422" s="4"/>
      <c r="T422" s="4"/>
    </row>
    <row r="423" spans="1:20" s="1" customFormat="1" x14ac:dyDescent="0.25">
      <c r="A423" s="31">
        <v>421</v>
      </c>
      <c r="B423" s="33" t="s">
        <v>1898</v>
      </c>
      <c r="C423" s="34" t="s">
        <v>1899</v>
      </c>
      <c r="D423" s="31" t="s">
        <v>169</v>
      </c>
      <c r="E423" s="31" t="s">
        <v>1288</v>
      </c>
      <c r="F423" s="31">
        <v>12</v>
      </c>
      <c r="G423" s="4">
        <v>1</v>
      </c>
      <c r="H423" s="5">
        <v>0</v>
      </c>
      <c r="I423" s="5">
        <v>0</v>
      </c>
      <c r="J423" s="5">
        <f t="shared" si="14"/>
        <v>0</v>
      </c>
      <c r="K423" s="5">
        <f t="shared" si="15"/>
        <v>0</v>
      </c>
      <c r="L423" s="35"/>
      <c r="M423" s="4"/>
      <c r="N423" s="4"/>
      <c r="O423" s="4"/>
      <c r="P423" s="4"/>
      <c r="Q423" s="4"/>
      <c r="R423" s="4"/>
      <c r="S423" s="4"/>
      <c r="T423" s="4"/>
    </row>
    <row r="424" spans="1:20" s="1" customFormat="1" x14ac:dyDescent="0.25">
      <c r="A424" s="31">
        <v>422</v>
      </c>
      <c r="B424" s="33">
        <v>300202304</v>
      </c>
      <c r="C424" s="31" t="s">
        <v>1900</v>
      </c>
      <c r="D424" s="31" t="s">
        <v>169</v>
      </c>
      <c r="E424" s="31" t="s">
        <v>1288</v>
      </c>
      <c r="F424" s="31">
        <v>2</v>
      </c>
      <c r="G424" s="4">
        <v>1</v>
      </c>
      <c r="H424" s="5">
        <v>0</v>
      </c>
      <c r="I424" s="5">
        <v>0</v>
      </c>
      <c r="J424" s="5">
        <f t="shared" si="14"/>
        <v>0</v>
      </c>
      <c r="K424" s="5">
        <f t="shared" si="15"/>
        <v>0</v>
      </c>
      <c r="L424" s="35"/>
      <c r="M424" s="4"/>
      <c r="N424" s="4"/>
      <c r="O424" s="4"/>
      <c r="P424" s="4"/>
      <c r="Q424" s="4"/>
      <c r="R424" s="4"/>
      <c r="S424" s="4"/>
      <c r="T424" s="4"/>
    </row>
    <row r="425" spans="1:20" s="1" customFormat="1" x14ac:dyDescent="0.25">
      <c r="A425" s="31">
        <v>423</v>
      </c>
      <c r="B425" s="33">
        <v>300202162</v>
      </c>
      <c r="C425" s="34" t="s">
        <v>1901</v>
      </c>
      <c r="D425" s="31" t="s">
        <v>169</v>
      </c>
      <c r="E425" s="31" t="s">
        <v>1288</v>
      </c>
      <c r="F425" s="31">
        <v>14</v>
      </c>
      <c r="G425" s="4">
        <v>1</v>
      </c>
      <c r="H425" s="5">
        <v>0</v>
      </c>
      <c r="I425" s="5">
        <v>0</v>
      </c>
      <c r="J425" s="5">
        <f t="shared" si="14"/>
        <v>0</v>
      </c>
      <c r="K425" s="5">
        <f t="shared" si="15"/>
        <v>0</v>
      </c>
      <c r="L425" s="35"/>
      <c r="M425" s="4"/>
      <c r="N425" s="4"/>
      <c r="O425" s="4"/>
      <c r="P425" s="4"/>
      <c r="Q425" s="4"/>
      <c r="R425" s="4"/>
      <c r="S425" s="4"/>
      <c r="T425" s="4"/>
    </row>
    <row r="426" spans="1:20" s="1" customFormat="1" ht="30" x14ac:dyDescent="0.25">
      <c r="A426" s="31">
        <v>424</v>
      </c>
      <c r="B426" s="33">
        <v>42222110</v>
      </c>
      <c r="C426" s="38" t="s">
        <v>1902</v>
      </c>
      <c r="D426" s="33" t="s">
        <v>169</v>
      </c>
      <c r="E426" s="33" t="s">
        <v>1562</v>
      </c>
      <c r="F426" s="31">
        <v>30</v>
      </c>
      <c r="G426" s="4">
        <v>1</v>
      </c>
      <c r="H426" s="5">
        <v>0</v>
      </c>
      <c r="I426" s="5">
        <v>0</v>
      </c>
      <c r="J426" s="5">
        <f t="shared" si="14"/>
        <v>0</v>
      </c>
      <c r="K426" s="5">
        <f t="shared" si="15"/>
        <v>0</v>
      </c>
      <c r="L426" s="35"/>
      <c r="M426" s="4"/>
      <c r="N426" s="4"/>
      <c r="O426" s="4"/>
      <c r="P426" s="4"/>
      <c r="Q426" s="4"/>
      <c r="R426" s="4"/>
      <c r="S426" s="4"/>
      <c r="T426" s="4"/>
    </row>
    <row r="427" spans="1:20" s="1" customFormat="1" x14ac:dyDescent="0.25">
      <c r="A427" s="31">
        <v>425</v>
      </c>
      <c r="B427" s="33">
        <v>3001020426</v>
      </c>
      <c r="C427" s="34" t="s">
        <v>1903</v>
      </c>
      <c r="D427" s="31" t="s">
        <v>169</v>
      </c>
      <c r="E427" s="31" t="s">
        <v>1351</v>
      </c>
      <c r="F427" s="31">
        <v>1</v>
      </c>
      <c r="G427" s="4">
        <v>1</v>
      </c>
      <c r="H427" s="5">
        <v>0</v>
      </c>
      <c r="I427" s="5">
        <v>0</v>
      </c>
      <c r="J427" s="5">
        <f t="shared" si="14"/>
        <v>0</v>
      </c>
      <c r="K427" s="5">
        <f t="shared" si="15"/>
        <v>0</v>
      </c>
      <c r="L427" s="35"/>
      <c r="M427" s="4"/>
      <c r="N427" s="4"/>
      <c r="O427" s="4"/>
      <c r="P427" s="4"/>
      <c r="Q427" s="4"/>
      <c r="R427" s="4"/>
      <c r="S427" s="4"/>
      <c r="T427" s="4"/>
    </row>
    <row r="428" spans="1:20" s="1" customFormat="1" x14ac:dyDescent="0.25">
      <c r="A428" s="31">
        <v>426</v>
      </c>
      <c r="B428" s="33" t="s">
        <v>1904</v>
      </c>
      <c r="C428" s="34" t="s">
        <v>1905</v>
      </c>
      <c r="D428" s="31" t="s">
        <v>169</v>
      </c>
      <c r="E428" s="31" t="s">
        <v>1351</v>
      </c>
      <c r="F428" s="31">
        <v>10</v>
      </c>
      <c r="G428" s="4">
        <v>1</v>
      </c>
      <c r="H428" s="5">
        <v>0</v>
      </c>
      <c r="I428" s="5">
        <v>0</v>
      </c>
      <c r="J428" s="5">
        <f t="shared" si="14"/>
        <v>0</v>
      </c>
      <c r="K428" s="5">
        <f t="shared" si="15"/>
        <v>0</v>
      </c>
      <c r="L428" s="35"/>
      <c r="M428" s="4"/>
      <c r="N428" s="4"/>
      <c r="O428" s="4"/>
      <c r="P428" s="4"/>
      <c r="Q428" s="4"/>
      <c r="R428" s="4"/>
      <c r="S428" s="4"/>
      <c r="T428" s="4"/>
    </row>
    <row r="429" spans="1:20" s="1" customFormat="1" ht="30" x14ac:dyDescent="0.25">
      <c r="A429" s="31">
        <v>427</v>
      </c>
      <c r="B429" s="33" t="s">
        <v>1906</v>
      </c>
      <c r="C429" s="34" t="s">
        <v>1907</v>
      </c>
      <c r="D429" s="31" t="s">
        <v>169</v>
      </c>
      <c r="E429" s="31" t="s">
        <v>1351</v>
      </c>
      <c r="F429" s="31">
        <v>1</v>
      </c>
      <c r="G429" s="4">
        <v>1</v>
      </c>
      <c r="H429" s="5">
        <v>0</v>
      </c>
      <c r="I429" s="5">
        <v>0</v>
      </c>
      <c r="J429" s="5">
        <f t="shared" si="14"/>
        <v>0</v>
      </c>
      <c r="K429" s="5">
        <f t="shared" si="15"/>
        <v>0</v>
      </c>
      <c r="L429" s="35"/>
      <c r="M429" s="4"/>
      <c r="N429" s="4"/>
      <c r="O429" s="4"/>
      <c r="P429" s="4"/>
      <c r="Q429" s="4"/>
      <c r="R429" s="4"/>
      <c r="S429" s="4"/>
      <c r="T429" s="4"/>
    </row>
    <row r="430" spans="1:20" s="1" customFormat="1" x14ac:dyDescent="0.25">
      <c r="A430" s="31">
        <v>428</v>
      </c>
      <c r="B430" s="33" t="s">
        <v>1908</v>
      </c>
      <c r="C430" s="34" t="s">
        <v>1909</v>
      </c>
      <c r="D430" s="31" t="s">
        <v>169</v>
      </c>
      <c r="E430" s="31" t="s">
        <v>1351</v>
      </c>
      <c r="F430" s="31">
        <v>20</v>
      </c>
      <c r="G430" s="4">
        <v>1</v>
      </c>
      <c r="H430" s="5">
        <v>0</v>
      </c>
      <c r="I430" s="5">
        <v>0</v>
      </c>
      <c r="J430" s="5">
        <f t="shared" si="14"/>
        <v>0</v>
      </c>
      <c r="K430" s="5">
        <f t="shared" si="15"/>
        <v>0</v>
      </c>
      <c r="L430" s="35"/>
      <c r="M430" s="4"/>
      <c r="N430" s="4"/>
      <c r="O430" s="4"/>
      <c r="P430" s="4"/>
      <c r="Q430" s="4"/>
      <c r="R430" s="4"/>
      <c r="S430" s="4"/>
      <c r="T430" s="4"/>
    </row>
    <row r="431" spans="1:20" s="1" customFormat="1" x14ac:dyDescent="0.25">
      <c r="A431" s="31">
        <v>429</v>
      </c>
      <c r="B431" s="33" t="s">
        <v>1910</v>
      </c>
      <c r="C431" s="34" t="s">
        <v>1911</v>
      </c>
      <c r="D431" s="31" t="s">
        <v>169</v>
      </c>
      <c r="E431" s="31" t="s">
        <v>1351</v>
      </c>
      <c r="F431" s="31">
        <v>10</v>
      </c>
      <c r="G431" s="4">
        <v>1</v>
      </c>
      <c r="H431" s="5">
        <v>0</v>
      </c>
      <c r="I431" s="5">
        <v>0</v>
      </c>
      <c r="J431" s="5">
        <f t="shared" si="14"/>
        <v>0</v>
      </c>
      <c r="K431" s="5">
        <f t="shared" si="15"/>
        <v>0</v>
      </c>
      <c r="L431" s="35"/>
      <c r="M431" s="4"/>
      <c r="N431" s="4"/>
      <c r="O431" s="4"/>
      <c r="P431" s="4"/>
      <c r="Q431" s="4"/>
      <c r="R431" s="4"/>
      <c r="S431" s="4"/>
      <c r="T431" s="4"/>
    </row>
    <row r="432" spans="1:20" s="1" customFormat="1" ht="30" x14ac:dyDescent="0.25">
      <c r="A432" s="31">
        <v>430</v>
      </c>
      <c r="B432" s="33" t="s">
        <v>1912</v>
      </c>
      <c r="C432" s="34" t="s">
        <v>1913</v>
      </c>
      <c r="D432" s="31" t="s">
        <v>169</v>
      </c>
      <c r="E432" s="31" t="s">
        <v>1351</v>
      </c>
      <c r="F432" s="31">
        <v>5</v>
      </c>
      <c r="G432" s="4">
        <v>1</v>
      </c>
      <c r="H432" s="5">
        <v>0</v>
      </c>
      <c r="I432" s="5">
        <v>0</v>
      </c>
      <c r="J432" s="5">
        <f t="shared" si="14"/>
        <v>0</v>
      </c>
      <c r="K432" s="5">
        <f t="shared" si="15"/>
        <v>0</v>
      </c>
      <c r="L432" s="35"/>
      <c r="M432" s="4"/>
      <c r="N432" s="4"/>
      <c r="O432" s="4"/>
      <c r="P432" s="4"/>
      <c r="Q432" s="4"/>
      <c r="R432" s="4"/>
      <c r="S432" s="4"/>
      <c r="T432" s="4"/>
    </row>
    <row r="433" spans="1:20" s="1" customFormat="1" ht="30" x14ac:dyDescent="0.25">
      <c r="A433" s="31">
        <v>431</v>
      </c>
      <c r="B433" s="33" t="s">
        <v>1914</v>
      </c>
      <c r="C433" s="34" t="s">
        <v>1915</v>
      </c>
      <c r="D433" s="31" t="s">
        <v>169</v>
      </c>
      <c r="E433" s="31" t="s">
        <v>1351</v>
      </c>
      <c r="F433" s="31">
        <v>20</v>
      </c>
      <c r="G433" s="4">
        <v>1</v>
      </c>
      <c r="H433" s="5">
        <v>0</v>
      </c>
      <c r="I433" s="5">
        <v>0</v>
      </c>
      <c r="J433" s="5">
        <f t="shared" si="14"/>
        <v>0</v>
      </c>
      <c r="K433" s="5">
        <f t="shared" si="15"/>
        <v>0</v>
      </c>
      <c r="L433" s="35"/>
      <c r="M433" s="4"/>
      <c r="N433" s="4"/>
      <c r="O433" s="4"/>
      <c r="P433" s="4"/>
      <c r="Q433" s="4"/>
      <c r="R433" s="4"/>
      <c r="S433" s="4"/>
      <c r="T433" s="4"/>
    </row>
    <row r="434" spans="1:20" s="1" customFormat="1" ht="30" x14ac:dyDescent="0.25">
      <c r="A434" s="31">
        <v>432</v>
      </c>
      <c r="B434" s="33" t="s">
        <v>1916</v>
      </c>
      <c r="C434" s="34" t="s">
        <v>1917</v>
      </c>
      <c r="D434" s="31" t="s">
        <v>169</v>
      </c>
      <c r="E434" s="31" t="s">
        <v>1351</v>
      </c>
      <c r="F434" s="31">
        <v>12</v>
      </c>
      <c r="G434" s="4">
        <v>1</v>
      </c>
      <c r="H434" s="5">
        <v>0</v>
      </c>
      <c r="I434" s="5">
        <v>0</v>
      </c>
      <c r="J434" s="5">
        <f t="shared" si="14"/>
        <v>0</v>
      </c>
      <c r="K434" s="5">
        <f t="shared" si="15"/>
        <v>0</v>
      </c>
      <c r="L434" s="35"/>
      <c r="M434" s="4"/>
      <c r="N434" s="4"/>
      <c r="O434" s="4"/>
      <c r="P434" s="4"/>
      <c r="Q434" s="4"/>
      <c r="R434" s="4"/>
      <c r="S434" s="4"/>
      <c r="T434" s="4"/>
    </row>
    <row r="435" spans="1:20" s="1" customFormat="1" ht="30" x14ac:dyDescent="0.25">
      <c r="A435" s="31">
        <v>433</v>
      </c>
      <c r="B435" s="33" t="s">
        <v>1918</v>
      </c>
      <c r="C435" s="34" t="s">
        <v>1919</v>
      </c>
      <c r="D435" s="31" t="s">
        <v>169</v>
      </c>
      <c r="E435" s="31" t="s">
        <v>1351</v>
      </c>
      <c r="F435" s="31">
        <v>12</v>
      </c>
      <c r="G435" s="4">
        <v>1</v>
      </c>
      <c r="H435" s="5">
        <v>0</v>
      </c>
      <c r="I435" s="5">
        <v>0</v>
      </c>
      <c r="J435" s="5">
        <f t="shared" si="14"/>
        <v>0</v>
      </c>
      <c r="K435" s="5">
        <f t="shared" si="15"/>
        <v>0</v>
      </c>
      <c r="L435" s="35"/>
      <c r="M435" s="4"/>
      <c r="N435" s="4"/>
      <c r="O435" s="4"/>
      <c r="P435" s="4"/>
      <c r="Q435" s="4"/>
      <c r="R435" s="4"/>
      <c r="S435" s="4"/>
      <c r="T435" s="4"/>
    </row>
    <row r="436" spans="1:20" s="1" customFormat="1" ht="30" x14ac:dyDescent="0.25">
      <c r="A436" s="31">
        <v>434</v>
      </c>
      <c r="B436" s="33" t="s">
        <v>1918</v>
      </c>
      <c r="C436" s="34" t="s">
        <v>1920</v>
      </c>
      <c r="D436" s="31" t="s">
        <v>169</v>
      </c>
      <c r="E436" s="31" t="s">
        <v>1351</v>
      </c>
      <c r="F436" s="31">
        <v>12</v>
      </c>
      <c r="G436" s="4">
        <v>1</v>
      </c>
      <c r="H436" s="5">
        <v>0</v>
      </c>
      <c r="I436" s="5">
        <v>0</v>
      </c>
      <c r="J436" s="5">
        <f t="shared" si="14"/>
        <v>0</v>
      </c>
      <c r="K436" s="5">
        <f t="shared" si="15"/>
        <v>0</v>
      </c>
      <c r="L436" s="35"/>
      <c r="M436" s="4"/>
      <c r="N436" s="4"/>
      <c r="O436" s="4"/>
      <c r="P436" s="4"/>
      <c r="Q436" s="4"/>
      <c r="R436" s="4"/>
      <c r="S436" s="4"/>
      <c r="T436" s="4"/>
    </row>
    <row r="437" spans="1:20" s="1" customFormat="1" ht="30" x14ac:dyDescent="0.25">
      <c r="A437" s="31">
        <v>435</v>
      </c>
      <c r="B437" s="33" t="s">
        <v>1921</v>
      </c>
      <c r="C437" s="34" t="s">
        <v>1922</v>
      </c>
      <c r="D437" s="31" t="s">
        <v>169</v>
      </c>
      <c r="E437" s="31" t="s">
        <v>1351</v>
      </c>
      <c r="F437" s="31">
        <v>5</v>
      </c>
      <c r="G437" s="4">
        <v>1</v>
      </c>
      <c r="H437" s="5">
        <v>0</v>
      </c>
      <c r="I437" s="5">
        <v>0</v>
      </c>
      <c r="J437" s="5">
        <f t="shared" si="14"/>
        <v>0</v>
      </c>
      <c r="K437" s="5">
        <f t="shared" si="15"/>
        <v>0</v>
      </c>
      <c r="L437" s="35"/>
      <c r="M437" s="4"/>
      <c r="N437" s="4"/>
      <c r="O437" s="4"/>
      <c r="P437" s="4"/>
      <c r="Q437" s="4"/>
      <c r="R437" s="4"/>
      <c r="S437" s="4"/>
      <c r="T437" s="4"/>
    </row>
    <row r="438" spans="1:20" s="1" customFormat="1" ht="30" x14ac:dyDescent="0.25">
      <c r="A438" s="31">
        <v>436</v>
      </c>
      <c r="B438" s="33">
        <v>300102061</v>
      </c>
      <c r="C438" s="34" t="s">
        <v>1923</v>
      </c>
      <c r="D438" s="31" t="s">
        <v>169</v>
      </c>
      <c r="E438" s="31" t="s">
        <v>1351</v>
      </c>
      <c r="F438" s="31">
        <v>14</v>
      </c>
      <c r="G438" s="4">
        <v>1</v>
      </c>
      <c r="H438" s="5">
        <v>0</v>
      </c>
      <c r="I438" s="5">
        <v>0</v>
      </c>
      <c r="J438" s="5">
        <f t="shared" si="14"/>
        <v>0</v>
      </c>
      <c r="K438" s="5">
        <f t="shared" si="15"/>
        <v>0</v>
      </c>
      <c r="L438" s="35"/>
      <c r="M438" s="4"/>
      <c r="N438" s="4"/>
      <c r="O438" s="4"/>
      <c r="P438" s="4"/>
      <c r="Q438" s="4"/>
      <c r="R438" s="4"/>
      <c r="S438" s="4"/>
      <c r="T438" s="4"/>
    </row>
    <row r="439" spans="1:20" s="1" customFormat="1" x14ac:dyDescent="0.25">
      <c r="A439" s="31">
        <v>437</v>
      </c>
      <c r="B439" s="33">
        <v>300102266</v>
      </c>
      <c r="C439" s="34" t="s">
        <v>1924</v>
      </c>
      <c r="D439" s="31" t="s">
        <v>169</v>
      </c>
      <c r="E439" s="31" t="s">
        <v>1351</v>
      </c>
      <c r="F439" s="31">
        <v>14</v>
      </c>
      <c r="G439" s="4">
        <v>1</v>
      </c>
      <c r="H439" s="5">
        <v>0</v>
      </c>
      <c r="I439" s="5">
        <v>0</v>
      </c>
      <c r="J439" s="5">
        <f t="shared" si="14"/>
        <v>0</v>
      </c>
      <c r="K439" s="5">
        <f t="shared" si="15"/>
        <v>0</v>
      </c>
      <c r="L439" s="35"/>
      <c r="M439" s="4"/>
      <c r="N439" s="4"/>
      <c r="O439" s="4"/>
      <c r="P439" s="4"/>
      <c r="Q439" s="4"/>
      <c r="R439" s="4"/>
      <c r="S439" s="4"/>
      <c r="T439" s="4"/>
    </row>
    <row r="440" spans="1:20" s="1" customFormat="1" x14ac:dyDescent="0.25">
      <c r="A440" s="31">
        <v>438</v>
      </c>
      <c r="B440" s="33">
        <v>300102051</v>
      </c>
      <c r="C440" s="34" t="s">
        <v>1925</v>
      </c>
      <c r="D440" s="31" t="s">
        <v>169</v>
      </c>
      <c r="E440" s="31" t="s">
        <v>1351</v>
      </c>
      <c r="F440" s="31">
        <v>58</v>
      </c>
      <c r="G440" s="4">
        <v>1</v>
      </c>
      <c r="H440" s="5">
        <v>0</v>
      </c>
      <c r="I440" s="5">
        <v>0</v>
      </c>
      <c r="J440" s="5">
        <f t="shared" si="14"/>
        <v>0</v>
      </c>
      <c r="K440" s="5">
        <f t="shared" si="15"/>
        <v>0</v>
      </c>
      <c r="L440" s="35"/>
      <c r="M440" s="4"/>
      <c r="N440" s="4"/>
      <c r="O440" s="4"/>
      <c r="P440" s="4"/>
      <c r="Q440" s="4"/>
      <c r="R440" s="4"/>
      <c r="S440" s="4"/>
      <c r="T440" s="4"/>
    </row>
    <row r="441" spans="1:20" s="1" customFormat="1" x14ac:dyDescent="0.25">
      <c r="A441" s="31">
        <v>439</v>
      </c>
      <c r="B441" s="33">
        <v>300102052</v>
      </c>
      <c r="C441" s="34" t="s">
        <v>1926</v>
      </c>
      <c r="D441" s="31" t="s">
        <v>169</v>
      </c>
      <c r="E441" s="31" t="s">
        <v>1351</v>
      </c>
      <c r="F441" s="31">
        <v>120</v>
      </c>
      <c r="G441" s="4">
        <v>1</v>
      </c>
      <c r="H441" s="5">
        <v>0</v>
      </c>
      <c r="I441" s="5">
        <v>0</v>
      </c>
      <c r="J441" s="5">
        <f t="shared" si="14"/>
        <v>0</v>
      </c>
      <c r="K441" s="5">
        <f t="shared" si="15"/>
        <v>0</v>
      </c>
      <c r="L441" s="35"/>
      <c r="M441" s="4"/>
      <c r="N441" s="4"/>
      <c r="O441" s="4"/>
      <c r="P441" s="4"/>
      <c r="Q441" s="4"/>
      <c r="R441" s="4"/>
      <c r="S441" s="4"/>
      <c r="T441" s="4"/>
    </row>
    <row r="442" spans="1:20" s="1" customFormat="1" x14ac:dyDescent="0.25">
      <c r="A442" s="31">
        <v>440</v>
      </c>
      <c r="B442" s="33">
        <v>300102262</v>
      </c>
      <c r="C442" s="34" t="s">
        <v>1927</v>
      </c>
      <c r="D442" s="31" t="s">
        <v>169</v>
      </c>
      <c r="E442" s="31" t="s">
        <v>1351</v>
      </c>
      <c r="F442" s="31">
        <v>200</v>
      </c>
      <c r="G442" s="4">
        <v>1</v>
      </c>
      <c r="H442" s="5">
        <v>0</v>
      </c>
      <c r="I442" s="5">
        <v>0</v>
      </c>
      <c r="J442" s="5">
        <f t="shared" si="14"/>
        <v>0</v>
      </c>
      <c r="K442" s="5">
        <f t="shared" si="15"/>
        <v>0</v>
      </c>
      <c r="L442" s="35"/>
      <c r="M442" s="4"/>
      <c r="N442" s="4"/>
      <c r="O442" s="4"/>
      <c r="P442" s="4"/>
      <c r="Q442" s="4"/>
      <c r="R442" s="4"/>
      <c r="S442" s="4"/>
      <c r="T442" s="4"/>
    </row>
    <row r="443" spans="1:20" s="1" customFormat="1" x14ac:dyDescent="0.25">
      <c r="A443" s="31">
        <v>441</v>
      </c>
      <c r="B443" s="33">
        <v>300102054</v>
      </c>
      <c r="C443" s="34" t="s">
        <v>1928</v>
      </c>
      <c r="D443" s="31" t="s">
        <v>169</v>
      </c>
      <c r="E443" s="31" t="s">
        <v>1351</v>
      </c>
      <c r="F443" s="31">
        <v>200</v>
      </c>
      <c r="G443" s="4">
        <v>1</v>
      </c>
      <c r="H443" s="5">
        <v>0</v>
      </c>
      <c r="I443" s="5">
        <v>0</v>
      </c>
      <c r="J443" s="5">
        <f t="shared" si="14"/>
        <v>0</v>
      </c>
      <c r="K443" s="5">
        <f t="shared" si="15"/>
        <v>0</v>
      </c>
      <c r="L443" s="35"/>
      <c r="M443" s="4"/>
      <c r="N443" s="4"/>
      <c r="O443" s="4"/>
      <c r="P443" s="4"/>
      <c r="Q443" s="4"/>
      <c r="R443" s="4"/>
      <c r="S443" s="4"/>
      <c r="T443" s="4"/>
    </row>
    <row r="444" spans="1:20" s="1" customFormat="1" x14ac:dyDescent="0.25">
      <c r="A444" s="31">
        <v>442</v>
      </c>
      <c r="B444" s="33">
        <v>300102055</v>
      </c>
      <c r="C444" s="34" t="s">
        <v>1929</v>
      </c>
      <c r="D444" s="31" t="s">
        <v>169</v>
      </c>
      <c r="E444" s="31" t="s">
        <v>1351</v>
      </c>
      <c r="F444" s="31">
        <v>70</v>
      </c>
      <c r="G444" s="4">
        <v>1</v>
      </c>
      <c r="H444" s="5">
        <v>0</v>
      </c>
      <c r="I444" s="5">
        <v>0</v>
      </c>
      <c r="J444" s="5">
        <f t="shared" si="14"/>
        <v>0</v>
      </c>
      <c r="K444" s="5">
        <f t="shared" si="15"/>
        <v>0</v>
      </c>
      <c r="L444" s="35"/>
      <c r="M444" s="4"/>
      <c r="N444" s="4"/>
      <c r="O444" s="4"/>
      <c r="P444" s="4"/>
      <c r="Q444" s="4"/>
      <c r="R444" s="4"/>
      <c r="S444" s="4"/>
      <c r="T444" s="4"/>
    </row>
    <row r="445" spans="1:20" s="1" customFormat="1" x14ac:dyDescent="0.25">
      <c r="A445" s="31">
        <v>443</v>
      </c>
      <c r="B445" s="33">
        <v>300102056</v>
      </c>
      <c r="C445" s="34" t="s">
        <v>1930</v>
      </c>
      <c r="D445" s="31" t="s">
        <v>169</v>
      </c>
      <c r="E445" s="31" t="s">
        <v>1351</v>
      </c>
      <c r="F445" s="31">
        <v>5</v>
      </c>
      <c r="G445" s="4">
        <v>1</v>
      </c>
      <c r="H445" s="5">
        <v>0</v>
      </c>
      <c r="I445" s="5">
        <v>0</v>
      </c>
      <c r="J445" s="5">
        <f t="shared" si="14"/>
        <v>0</v>
      </c>
      <c r="K445" s="5">
        <f t="shared" si="15"/>
        <v>0</v>
      </c>
      <c r="L445" s="35"/>
      <c r="M445" s="4"/>
      <c r="N445" s="4"/>
      <c r="O445" s="4"/>
      <c r="P445" s="4"/>
      <c r="Q445" s="4"/>
      <c r="R445" s="4"/>
      <c r="S445" s="4"/>
      <c r="T445" s="4"/>
    </row>
    <row r="446" spans="1:20" s="1" customFormat="1" x14ac:dyDescent="0.25">
      <c r="A446" s="31">
        <v>444</v>
      </c>
      <c r="B446" s="33">
        <v>300102057</v>
      </c>
      <c r="C446" s="34" t="s">
        <v>1931</v>
      </c>
      <c r="D446" s="31" t="s">
        <v>169</v>
      </c>
      <c r="E446" s="31" t="s">
        <v>1351</v>
      </c>
      <c r="F446" s="31">
        <v>70</v>
      </c>
      <c r="G446" s="4">
        <v>1</v>
      </c>
      <c r="H446" s="5">
        <v>0</v>
      </c>
      <c r="I446" s="5">
        <v>0</v>
      </c>
      <c r="J446" s="5">
        <f t="shared" si="14"/>
        <v>0</v>
      </c>
      <c r="K446" s="5">
        <f t="shared" si="15"/>
        <v>0</v>
      </c>
      <c r="L446" s="35"/>
      <c r="M446" s="4"/>
      <c r="N446" s="4"/>
      <c r="O446" s="4"/>
      <c r="P446" s="4"/>
      <c r="Q446" s="4"/>
      <c r="R446" s="4"/>
      <c r="S446" s="4"/>
      <c r="T446" s="4"/>
    </row>
    <row r="447" spans="1:20" s="1" customFormat="1" x14ac:dyDescent="0.25">
      <c r="A447" s="31">
        <v>445</v>
      </c>
      <c r="B447" s="33" t="s">
        <v>1932</v>
      </c>
      <c r="C447" s="34" t="s">
        <v>1933</v>
      </c>
      <c r="D447" s="31" t="s">
        <v>169</v>
      </c>
      <c r="E447" s="31" t="s">
        <v>1351</v>
      </c>
      <c r="F447" s="31">
        <v>70</v>
      </c>
      <c r="G447" s="4">
        <v>1</v>
      </c>
      <c r="H447" s="5">
        <v>0</v>
      </c>
      <c r="I447" s="5">
        <v>0</v>
      </c>
      <c r="J447" s="5">
        <f t="shared" si="14"/>
        <v>0</v>
      </c>
      <c r="K447" s="5">
        <f t="shared" si="15"/>
        <v>0</v>
      </c>
      <c r="L447" s="35"/>
      <c r="M447" s="4"/>
      <c r="N447" s="4"/>
      <c r="O447" s="4"/>
      <c r="P447" s="4"/>
      <c r="Q447" s="4"/>
      <c r="R447" s="4"/>
      <c r="S447" s="4"/>
      <c r="T447" s="4"/>
    </row>
    <row r="448" spans="1:20" s="1" customFormat="1" x14ac:dyDescent="0.25">
      <c r="A448" s="31">
        <v>446</v>
      </c>
      <c r="B448" s="33">
        <v>300201059</v>
      </c>
      <c r="C448" s="34" t="s">
        <v>1934</v>
      </c>
      <c r="D448" s="31" t="s">
        <v>169</v>
      </c>
      <c r="E448" s="31" t="s">
        <v>1351</v>
      </c>
      <c r="F448" s="31">
        <v>15</v>
      </c>
      <c r="G448" s="4">
        <v>1</v>
      </c>
      <c r="H448" s="5">
        <v>0</v>
      </c>
      <c r="I448" s="5">
        <v>0</v>
      </c>
      <c r="J448" s="5">
        <f t="shared" si="14"/>
        <v>0</v>
      </c>
      <c r="K448" s="5">
        <f t="shared" si="15"/>
        <v>0</v>
      </c>
      <c r="L448" s="35"/>
      <c r="M448" s="4"/>
      <c r="N448" s="4"/>
      <c r="O448" s="4"/>
      <c r="P448" s="4"/>
      <c r="Q448" s="4"/>
      <c r="R448" s="4"/>
      <c r="S448" s="4"/>
      <c r="T448" s="4"/>
    </row>
    <row r="449" spans="1:20" s="1" customFormat="1" x14ac:dyDescent="0.25">
      <c r="A449" s="31">
        <v>447</v>
      </c>
      <c r="B449" s="33">
        <v>300102062</v>
      </c>
      <c r="C449" s="34" t="s">
        <v>1935</v>
      </c>
      <c r="D449" s="31" t="s">
        <v>169</v>
      </c>
      <c r="E449" s="31" t="s">
        <v>1351</v>
      </c>
      <c r="F449" s="31">
        <v>10</v>
      </c>
      <c r="G449" s="4">
        <v>1</v>
      </c>
      <c r="H449" s="5">
        <v>0</v>
      </c>
      <c r="I449" s="5">
        <v>0</v>
      </c>
      <c r="J449" s="5">
        <f t="shared" si="14"/>
        <v>0</v>
      </c>
      <c r="K449" s="5">
        <f t="shared" si="15"/>
        <v>0</v>
      </c>
      <c r="L449" s="35"/>
      <c r="M449" s="4"/>
      <c r="N449" s="4"/>
      <c r="O449" s="4"/>
      <c r="P449" s="4"/>
      <c r="Q449" s="4"/>
      <c r="R449" s="4"/>
      <c r="S449" s="4"/>
      <c r="T449" s="4"/>
    </row>
    <row r="450" spans="1:20" s="1" customFormat="1" x14ac:dyDescent="0.25">
      <c r="A450" s="31">
        <v>448</v>
      </c>
      <c r="B450" s="33">
        <v>300102063</v>
      </c>
      <c r="C450" s="34" t="s">
        <v>1936</v>
      </c>
      <c r="D450" s="31" t="s">
        <v>169</v>
      </c>
      <c r="E450" s="31" t="s">
        <v>1351</v>
      </c>
      <c r="F450" s="31">
        <v>25</v>
      </c>
      <c r="G450" s="4">
        <v>1</v>
      </c>
      <c r="H450" s="5">
        <v>0</v>
      </c>
      <c r="I450" s="5">
        <v>0</v>
      </c>
      <c r="J450" s="5">
        <f t="shared" si="14"/>
        <v>0</v>
      </c>
      <c r="K450" s="5">
        <f t="shared" si="15"/>
        <v>0</v>
      </c>
      <c r="L450" s="35"/>
      <c r="M450" s="4"/>
      <c r="N450" s="4"/>
      <c r="O450" s="4"/>
      <c r="P450" s="4"/>
      <c r="Q450" s="4"/>
      <c r="R450" s="4"/>
      <c r="S450" s="4"/>
      <c r="T450" s="4"/>
    </row>
    <row r="451" spans="1:20" s="1" customFormat="1" x14ac:dyDescent="0.25">
      <c r="A451" s="31">
        <v>449</v>
      </c>
      <c r="B451" s="33">
        <v>300102249</v>
      </c>
      <c r="C451" s="34" t="s">
        <v>1937</v>
      </c>
      <c r="D451" s="31" t="s">
        <v>169</v>
      </c>
      <c r="E451" s="31" t="s">
        <v>1351</v>
      </c>
      <c r="F451" s="31">
        <v>25</v>
      </c>
      <c r="G451" s="4">
        <v>1</v>
      </c>
      <c r="H451" s="5">
        <v>0</v>
      </c>
      <c r="I451" s="5">
        <v>0</v>
      </c>
      <c r="J451" s="5">
        <f t="shared" si="14"/>
        <v>0</v>
      </c>
      <c r="K451" s="5">
        <f t="shared" si="15"/>
        <v>0</v>
      </c>
      <c r="L451" s="35"/>
      <c r="M451" s="4"/>
      <c r="N451" s="4"/>
      <c r="O451" s="4"/>
      <c r="P451" s="4"/>
      <c r="Q451" s="4"/>
      <c r="R451" s="4"/>
      <c r="S451" s="4"/>
      <c r="T451" s="4"/>
    </row>
    <row r="452" spans="1:20" s="1" customFormat="1" x14ac:dyDescent="0.25">
      <c r="A452" s="31">
        <v>450</v>
      </c>
      <c r="B452" s="33" t="s">
        <v>1938</v>
      </c>
      <c r="C452" s="34" t="s">
        <v>1939</v>
      </c>
      <c r="D452" s="31" t="s">
        <v>169</v>
      </c>
      <c r="E452" s="31" t="s">
        <v>1351</v>
      </c>
      <c r="F452" s="31">
        <v>25</v>
      </c>
      <c r="G452" s="4">
        <v>1</v>
      </c>
      <c r="H452" s="5">
        <v>0</v>
      </c>
      <c r="I452" s="5">
        <v>0</v>
      </c>
      <c r="J452" s="5">
        <f t="shared" si="14"/>
        <v>0</v>
      </c>
      <c r="K452" s="5">
        <f t="shared" si="15"/>
        <v>0</v>
      </c>
      <c r="L452" s="35"/>
      <c r="M452" s="4"/>
      <c r="N452" s="4"/>
      <c r="O452" s="4"/>
      <c r="P452" s="4"/>
      <c r="Q452" s="4"/>
      <c r="R452" s="4"/>
      <c r="S452" s="4"/>
      <c r="T452" s="4"/>
    </row>
    <row r="453" spans="1:20" s="1" customFormat="1" x14ac:dyDescent="0.25">
      <c r="A453" s="31">
        <v>451</v>
      </c>
      <c r="B453" s="33" t="s">
        <v>1940</v>
      </c>
      <c r="C453" s="34" t="s">
        <v>1941</v>
      </c>
      <c r="D453" s="31" t="s">
        <v>169</v>
      </c>
      <c r="E453" s="31" t="s">
        <v>1351</v>
      </c>
      <c r="F453" s="31">
        <v>20</v>
      </c>
      <c r="G453" s="4">
        <v>1</v>
      </c>
      <c r="H453" s="5">
        <v>0</v>
      </c>
      <c r="I453" s="5">
        <v>0</v>
      </c>
      <c r="J453" s="5">
        <f t="shared" si="14"/>
        <v>0</v>
      </c>
      <c r="K453" s="5">
        <f t="shared" si="15"/>
        <v>0</v>
      </c>
      <c r="L453" s="35"/>
      <c r="M453" s="4"/>
      <c r="N453" s="4"/>
      <c r="O453" s="4"/>
      <c r="P453" s="4"/>
      <c r="Q453" s="4"/>
      <c r="R453" s="4"/>
      <c r="S453" s="4"/>
      <c r="T453" s="4"/>
    </row>
    <row r="454" spans="1:20" s="1" customFormat="1" x14ac:dyDescent="0.25">
      <c r="A454" s="31">
        <v>452</v>
      </c>
      <c r="B454" s="33">
        <v>300102062</v>
      </c>
      <c r="C454" s="34" t="s">
        <v>1942</v>
      </c>
      <c r="D454" s="31" t="s">
        <v>169</v>
      </c>
      <c r="E454" s="31" t="s">
        <v>1351</v>
      </c>
      <c r="F454" s="31">
        <v>25</v>
      </c>
      <c r="G454" s="4">
        <v>1</v>
      </c>
      <c r="H454" s="5">
        <v>0</v>
      </c>
      <c r="I454" s="5">
        <v>0</v>
      </c>
      <c r="J454" s="5">
        <f t="shared" si="14"/>
        <v>0</v>
      </c>
      <c r="K454" s="5">
        <f t="shared" si="15"/>
        <v>0</v>
      </c>
      <c r="L454" s="35"/>
      <c r="M454" s="4"/>
      <c r="N454" s="4"/>
      <c r="O454" s="4"/>
      <c r="P454" s="4"/>
      <c r="Q454" s="4"/>
      <c r="R454" s="4"/>
      <c r="S454" s="4"/>
      <c r="T454" s="4"/>
    </row>
    <row r="455" spans="1:20" s="1" customFormat="1" x14ac:dyDescent="0.25">
      <c r="A455" s="31">
        <v>453</v>
      </c>
      <c r="B455" s="33">
        <v>300102241</v>
      </c>
      <c r="C455" s="34" t="s">
        <v>1943</v>
      </c>
      <c r="D455" s="31" t="s">
        <v>169</v>
      </c>
      <c r="E455" s="31" t="s">
        <v>1351</v>
      </c>
      <c r="F455" s="31">
        <v>120</v>
      </c>
      <c r="G455" s="4">
        <v>1</v>
      </c>
      <c r="H455" s="5">
        <v>0</v>
      </c>
      <c r="I455" s="5">
        <v>0</v>
      </c>
      <c r="J455" s="5">
        <f t="shared" si="14"/>
        <v>0</v>
      </c>
      <c r="K455" s="5">
        <f t="shared" si="15"/>
        <v>0</v>
      </c>
      <c r="L455" s="35"/>
      <c r="M455" s="4"/>
      <c r="N455" s="4"/>
      <c r="O455" s="4"/>
      <c r="P455" s="4"/>
      <c r="Q455" s="4"/>
      <c r="R455" s="4"/>
      <c r="S455" s="4"/>
      <c r="T455" s="4"/>
    </row>
    <row r="456" spans="1:20" s="1" customFormat="1" x14ac:dyDescent="0.25">
      <c r="A456" s="31">
        <v>454</v>
      </c>
      <c r="B456" s="33">
        <v>30012238</v>
      </c>
      <c r="C456" s="34" t="s">
        <v>1944</v>
      </c>
      <c r="D456" s="31" t="s">
        <v>169</v>
      </c>
      <c r="E456" s="31" t="s">
        <v>1351</v>
      </c>
      <c r="F456" s="31">
        <v>50</v>
      </c>
      <c r="G456" s="4">
        <v>1</v>
      </c>
      <c r="H456" s="5">
        <v>0</v>
      </c>
      <c r="I456" s="5">
        <v>0</v>
      </c>
      <c r="J456" s="5">
        <f t="shared" si="14"/>
        <v>0</v>
      </c>
      <c r="K456" s="5">
        <f t="shared" si="15"/>
        <v>0</v>
      </c>
      <c r="L456" s="35"/>
      <c r="M456" s="4"/>
      <c r="N456" s="4"/>
      <c r="O456" s="4"/>
      <c r="P456" s="4"/>
      <c r="Q456" s="4"/>
      <c r="R456" s="4"/>
      <c r="S456" s="4"/>
      <c r="T456" s="4"/>
    </row>
    <row r="457" spans="1:20" s="1" customFormat="1" x14ac:dyDescent="0.25">
      <c r="A457" s="31">
        <v>455</v>
      </c>
      <c r="B457" s="33" t="s">
        <v>1945</v>
      </c>
      <c r="C457" s="34" t="s">
        <v>1946</v>
      </c>
      <c r="D457" s="31" t="s">
        <v>169</v>
      </c>
      <c r="E457" s="31" t="s">
        <v>1351</v>
      </c>
      <c r="F457" s="31">
        <v>50</v>
      </c>
      <c r="G457" s="4">
        <v>1</v>
      </c>
      <c r="H457" s="5">
        <v>0</v>
      </c>
      <c r="I457" s="5">
        <v>0</v>
      </c>
      <c r="J457" s="5">
        <f t="shared" ref="J457:J520" si="16">I457+H457</f>
        <v>0</v>
      </c>
      <c r="K457" s="5">
        <f t="shared" ref="K457:K520" si="17">J457*F457</f>
        <v>0</v>
      </c>
      <c r="L457" s="35"/>
      <c r="M457" s="4"/>
      <c r="N457" s="4"/>
      <c r="O457" s="4"/>
      <c r="P457" s="4"/>
      <c r="Q457" s="4"/>
      <c r="R457" s="4"/>
      <c r="S457" s="4"/>
      <c r="T457" s="4"/>
    </row>
    <row r="458" spans="1:20" s="1" customFormat="1" x14ac:dyDescent="0.25">
      <c r="A458" s="31">
        <v>456</v>
      </c>
      <c r="B458" s="33">
        <v>300102238</v>
      </c>
      <c r="C458" s="34" t="s">
        <v>1947</v>
      </c>
      <c r="D458" s="31" t="s">
        <v>169</v>
      </c>
      <c r="E458" s="31" t="s">
        <v>1351</v>
      </c>
      <c r="F458" s="31">
        <v>120</v>
      </c>
      <c r="G458" s="4">
        <v>1</v>
      </c>
      <c r="H458" s="5">
        <v>0</v>
      </c>
      <c r="I458" s="5">
        <v>0</v>
      </c>
      <c r="J458" s="5">
        <f t="shared" si="16"/>
        <v>0</v>
      </c>
      <c r="K458" s="5">
        <f t="shared" si="17"/>
        <v>0</v>
      </c>
      <c r="L458" s="35"/>
      <c r="M458" s="4"/>
      <c r="N458" s="4"/>
      <c r="O458" s="4"/>
      <c r="P458" s="4"/>
      <c r="Q458" s="4"/>
      <c r="R458" s="4"/>
      <c r="S458" s="4"/>
      <c r="T458" s="4"/>
    </row>
    <row r="459" spans="1:20" s="1" customFormat="1" x14ac:dyDescent="0.25">
      <c r="A459" s="31">
        <v>457</v>
      </c>
      <c r="B459" s="33">
        <v>300102066</v>
      </c>
      <c r="C459" s="34" t="s">
        <v>1948</v>
      </c>
      <c r="D459" s="31" t="s">
        <v>169</v>
      </c>
      <c r="E459" s="31" t="s">
        <v>1351</v>
      </c>
      <c r="F459" s="31">
        <v>120</v>
      </c>
      <c r="G459" s="4">
        <v>1</v>
      </c>
      <c r="H459" s="5">
        <v>0</v>
      </c>
      <c r="I459" s="5">
        <v>0</v>
      </c>
      <c r="J459" s="5">
        <f t="shared" si="16"/>
        <v>0</v>
      </c>
      <c r="K459" s="5">
        <f t="shared" si="17"/>
        <v>0</v>
      </c>
      <c r="L459" s="35"/>
      <c r="M459" s="4"/>
      <c r="N459" s="4"/>
      <c r="O459" s="4"/>
      <c r="P459" s="4"/>
      <c r="Q459" s="4"/>
      <c r="R459" s="4"/>
      <c r="S459" s="4"/>
      <c r="T459" s="4"/>
    </row>
    <row r="460" spans="1:20" s="1" customFormat="1" x14ac:dyDescent="0.25">
      <c r="A460" s="31">
        <v>458</v>
      </c>
      <c r="B460" s="33">
        <v>300102211</v>
      </c>
      <c r="C460" s="34" t="s">
        <v>1949</v>
      </c>
      <c r="D460" s="31" t="s">
        <v>169</v>
      </c>
      <c r="E460" s="31" t="s">
        <v>1351</v>
      </c>
      <c r="F460" s="31">
        <v>100</v>
      </c>
      <c r="G460" s="4">
        <v>1</v>
      </c>
      <c r="H460" s="5">
        <v>0</v>
      </c>
      <c r="I460" s="5">
        <v>0</v>
      </c>
      <c r="J460" s="5">
        <f t="shared" si="16"/>
        <v>0</v>
      </c>
      <c r="K460" s="5">
        <f t="shared" si="17"/>
        <v>0</v>
      </c>
      <c r="L460" s="35"/>
      <c r="M460" s="4"/>
      <c r="N460" s="4"/>
      <c r="O460" s="4"/>
      <c r="P460" s="4"/>
      <c r="Q460" s="4"/>
      <c r="R460" s="4"/>
      <c r="S460" s="4"/>
      <c r="T460" s="4"/>
    </row>
    <row r="461" spans="1:20" s="1" customFormat="1" x14ac:dyDescent="0.25">
      <c r="A461" s="31">
        <v>459</v>
      </c>
      <c r="B461" s="33">
        <v>300102239</v>
      </c>
      <c r="C461" s="34" t="s">
        <v>1950</v>
      </c>
      <c r="D461" s="31" t="s">
        <v>169</v>
      </c>
      <c r="E461" s="31" t="s">
        <v>1351</v>
      </c>
      <c r="F461" s="31">
        <v>100</v>
      </c>
      <c r="G461" s="4">
        <v>1</v>
      </c>
      <c r="H461" s="5">
        <v>0</v>
      </c>
      <c r="I461" s="5">
        <v>0</v>
      </c>
      <c r="J461" s="5">
        <f t="shared" si="16"/>
        <v>0</v>
      </c>
      <c r="K461" s="5">
        <f t="shared" si="17"/>
        <v>0</v>
      </c>
      <c r="L461" s="35"/>
      <c r="M461" s="4"/>
      <c r="N461" s="4"/>
      <c r="O461" s="4"/>
      <c r="P461" s="4"/>
      <c r="Q461" s="4"/>
      <c r="R461" s="4"/>
      <c r="S461" s="4"/>
      <c r="T461" s="4"/>
    </row>
    <row r="462" spans="1:20" s="1" customFormat="1" x14ac:dyDescent="0.25">
      <c r="A462" s="31">
        <v>460</v>
      </c>
      <c r="B462" s="33">
        <v>300102240</v>
      </c>
      <c r="C462" s="34" t="s">
        <v>1951</v>
      </c>
      <c r="D462" s="31" t="s">
        <v>169</v>
      </c>
      <c r="E462" s="31" t="s">
        <v>1351</v>
      </c>
      <c r="F462" s="31">
        <v>1</v>
      </c>
      <c r="G462" s="4">
        <v>1</v>
      </c>
      <c r="H462" s="5">
        <v>0</v>
      </c>
      <c r="I462" s="5">
        <v>0</v>
      </c>
      <c r="J462" s="5">
        <f t="shared" si="16"/>
        <v>0</v>
      </c>
      <c r="K462" s="5">
        <f t="shared" si="17"/>
        <v>0</v>
      </c>
      <c r="L462" s="35"/>
      <c r="M462" s="4"/>
      <c r="N462" s="4"/>
      <c r="O462" s="4"/>
      <c r="P462" s="4"/>
      <c r="Q462" s="4"/>
      <c r="R462" s="4"/>
      <c r="S462" s="4"/>
      <c r="T462" s="4"/>
    </row>
    <row r="463" spans="1:20" s="1" customFormat="1" x14ac:dyDescent="0.25">
      <c r="A463" s="31">
        <v>461</v>
      </c>
      <c r="B463" s="33" t="s">
        <v>1952</v>
      </c>
      <c r="C463" s="34" t="s">
        <v>1953</v>
      </c>
      <c r="D463" s="31" t="s">
        <v>169</v>
      </c>
      <c r="E463" s="31" t="s">
        <v>1351</v>
      </c>
      <c r="F463" s="31">
        <v>1</v>
      </c>
      <c r="G463" s="4">
        <v>1</v>
      </c>
      <c r="H463" s="5">
        <v>0</v>
      </c>
      <c r="I463" s="5">
        <v>0</v>
      </c>
      <c r="J463" s="5">
        <f t="shared" si="16"/>
        <v>0</v>
      </c>
      <c r="K463" s="5">
        <f t="shared" si="17"/>
        <v>0</v>
      </c>
      <c r="L463" s="35"/>
      <c r="M463" s="4"/>
      <c r="N463" s="4"/>
      <c r="O463" s="4"/>
      <c r="P463" s="4"/>
      <c r="Q463" s="4"/>
      <c r="R463" s="4"/>
      <c r="S463" s="4"/>
      <c r="T463" s="4"/>
    </row>
    <row r="464" spans="1:20" s="1" customFormat="1" ht="30" x14ac:dyDescent="0.25">
      <c r="A464" s="31">
        <v>462</v>
      </c>
      <c r="B464" s="33">
        <v>300101055</v>
      </c>
      <c r="C464" s="34" t="s">
        <v>1954</v>
      </c>
      <c r="D464" s="31" t="s">
        <v>169</v>
      </c>
      <c r="E464" s="31" t="s">
        <v>1351</v>
      </c>
      <c r="F464" s="31">
        <v>1</v>
      </c>
      <c r="G464" s="4">
        <v>1</v>
      </c>
      <c r="H464" s="5">
        <v>0</v>
      </c>
      <c r="I464" s="5">
        <v>0</v>
      </c>
      <c r="J464" s="5">
        <f t="shared" si="16"/>
        <v>0</v>
      </c>
      <c r="K464" s="5">
        <f t="shared" si="17"/>
        <v>0</v>
      </c>
      <c r="L464" s="35"/>
      <c r="M464" s="4"/>
      <c r="N464" s="4"/>
      <c r="O464" s="4"/>
      <c r="P464" s="4"/>
      <c r="Q464" s="4"/>
      <c r="R464" s="4"/>
      <c r="S464" s="4"/>
      <c r="T464" s="4"/>
    </row>
    <row r="465" spans="1:20" s="1" customFormat="1" x14ac:dyDescent="0.25">
      <c r="A465" s="31">
        <v>463</v>
      </c>
      <c r="B465" s="33" t="s">
        <v>1955</v>
      </c>
      <c r="C465" s="34" t="s">
        <v>1956</v>
      </c>
      <c r="D465" s="31" t="s">
        <v>169</v>
      </c>
      <c r="E465" s="31" t="s">
        <v>1351</v>
      </c>
      <c r="F465" s="31">
        <v>1</v>
      </c>
      <c r="G465" s="4">
        <v>1</v>
      </c>
      <c r="H465" s="5">
        <v>0</v>
      </c>
      <c r="I465" s="5">
        <v>0</v>
      </c>
      <c r="J465" s="5">
        <f t="shared" si="16"/>
        <v>0</v>
      </c>
      <c r="K465" s="5">
        <f t="shared" si="17"/>
        <v>0</v>
      </c>
      <c r="L465" s="35"/>
      <c r="M465" s="4"/>
      <c r="N465" s="4"/>
      <c r="O465" s="4"/>
      <c r="P465" s="4"/>
      <c r="Q465" s="4"/>
      <c r="R465" s="4"/>
      <c r="S465" s="4"/>
      <c r="T465" s="4"/>
    </row>
    <row r="466" spans="1:20" s="1" customFormat="1" x14ac:dyDescent="0.25">
      <c r="A466" s="31">
        <v>464</v>
      </c>
      <c r="B466" s="33" t="s">
        <v>1957</v>
      </c>
      <c r="C466" s="34" t="s">
        <v>1958</v>
      </c>
      <c r="D466" s="31" t="s">
        <v>169</v>
      </c>
      <c r="E466" s="31" t="s">
        <v>1351</v>
      </c>
      <c r="F466" s="31">
        <v>4</v>
      </c>
      <c r="G466" s="4">
        <v>1</v>
      </c>
      <c r="H466" s="5">
        <v>0</v>
      </c>
      <c r="I466" s="5">
        <v>0</v>
      </c>
      <c r="J466" s="5">
        <f t="shared" si="16"/>
        <v>0</v>
      </c>
      <c r="K466" s="5">
        <f t="shared" si="17"/>
        <v>0</v>
      </c>
      <c r="L466" s="35"/>
      <c r="M466" s="4"/>
      <c r="N466" s="4"/>
      <c r="O466" s="4"/>
      <c r="P466" s="4"/>
      <c r="Q466" s="4"/>
      <c r="R466" s="4"/>
      <c r="S466" s="4"/>
      <c r="T466" s="4"/>
    </row>
    <row r="467" spans="1:20" s="1" customFormat="1" x14ac:dyDescent="0.25">
      <c r="A467" s="31">
        <v>465</v>
      </c>
      <c r="B467" s="33" t="s">
        <v>1959</v>
      </c>
      <c r="C467" s="34" t="s">
        <v>1960</v>
      </c>
      <c r="D467" s="31" t="s">
        <v>169</v>
      </c>
      <c r="E467" s="31" t="s">
        <v>1351</v>
      </c>
      <c r="F467" s="31">
        <v>4</v>
      </c>
      <c r="G467" s="4">
        <v>1</v>
      </c>
      <c r="H467" s="5">
        <v>0</v>
      </c>
      <c r="I467" s="5">
        <v>0</v>
      </c>
      <c r="J467" s="5">
        <f t="shared" si="16"/>
        <v>0</v>
      </c>
      <c r="K467" s="5">
        <f t="shared" si="17"/>
        <v>0</v>
      </c>
      <c r="L467" s="35"/>
      <c r="M467" s="4"/>
      <c r="N467" s="4"/>
      <c r="O467" s="4"/>
      <c r="P467" s="4"/>
      <c r="Q467" s="4"/>
      <c r="R467" s="4"/>
      <c r="S467" s="4"/>
      <c r="T467" s="4"/>
    </row>
    <row r="468" spans="1:20" s="1" customFormat="1" x14ac:dyDescent="0.25">
      <c r="A468" s="31">
        <v>466</v>
      </c>
      <c r="B468" s="33" t="s">
        <v>1961</v>
      </c>
      <c r="C468" s="34" t="s">
        <v>1962</v>
      </c>
      <c r="D468" s="31" t="s">
        <v>169</v>
      </c>
      <c r="E468" s="31" t="s">
        <v>1351</v>
      </c>
      <c r="F468" s="31">
        <v>4</v>
      </c>
      <c r="G468" s="4">
        <v>1</v>
      </c>
      <c r="H468" s="5">
        <v>0</v>
      </c>
      <c r="I468" s="5">
        <v>0</v>
      </c>
      <c r="J468" s="5">
        <f t="shared" si="16"/>
        <v>0</v>
      </c>
      <c r="K468" s="5">
        <f t="shared" si="17"/>
        <v>0</v>
      </c>
      <c r="L468" s="35"/>
      <c r="M468" s="4"/>
      <c r="N468" s="4"/>
      <c r="O468" s="4"/>
      <c r="P468" s="4"/>
      <c r="Q468" s="4"/>
      <c r="R468" s="4"/>
      <c r="S468" s="4"/>
      <c r="T468" s="4"/>
    </row>
    <row r="469" spans="1:20" s="1" customFormat="1" x14ac:dyDescent="0.25">
      <c r="A469" s="31">
        <v>467</v>
      </c>
      <c r="B469" s="33" t="s">
        <v>1963</v>
      </c>
      <c r="C469" s="34" t="s">
        <v>1964</v>
      </c>
      <c r="D469" s="31" t="s">
        <v>169</v>
      </c>
      <c r="E469" s="31" t="s">
        <v>1351</v>
      </c>
      <c r="F469" s="31">
        <v>4</v>
      </c>
      <c r="G469" s="4">
        <v>1</v>
      </c>
      <c r="H469" s="5">
        <v>0</v>
      </c>
      <c r="I469" s="5">
        <v>0</v>
      </c>
      <c r="J469" s="5">
        <f t="shared" si="16"/>
        <v>0</v>
      </c>
      <c r="K469" s="5">
        <f t="shared" si="17"/>
        <v>0</v>
      </c>
      <c r="L469" s="35"/>
      <c r="M469" s="4"/>
      <c r="N469" s="4"/>
      <c r="O469" s="4"/>
      <c r="P469" s="4"/>
      <c r="Q469" s="4"/>
      <c r="R469" s="4"/>
      <c r="S469" s="4"/>
      <c r="T469" s="4"/>
    </row>
    <row r="470" spans="1:20" s="1" customFormat="1" x14ac:dyDescent="0.25">
      <c r="A470" s="31">
        <v>468</v>
      </c>
      <c r="B470" s="33" t="s">
        <v>1965</v>
      </c>
      <c r="C470" s="31" t="s">
        <v>1966</v>
      </c>
      <c r="D470" s="31" t="s">
        <v>169</v>
      </c>
      <c r="E470" s="31" t="s">
        <v>1288</v>
      </c>
      <c r="F470" s="31">
        <v>2</v>
      </c>
      <c r="G470" s="4">
        <v>1</v>
      </c>
      <c r="H470" s="5">
        <v>0</v>
      </c>
      <c r="I470" s="5">
        <v>0</v>
      </c>
      <c r="J470" s="5">
        <f t="shared" si="16"/>
        <v>0</v>
      </c>
      <c r="K470" s="5">
        <f t="shared" si="17"/>
        <v>0</v>
      </c>
      <c r="L470" s="35"/>
      <c r="M470" s="4"/>
      <c r="N470" s="4"/>
      <c r="O470" s="4"/>
      <c r="P470" s="4"/>
      <c r="Q470" s="4"/>
      <c r="R470" s="4"/>
      <c r="S470" s="4"/>
      <c r="T470" s="4"/>
    </row>
    <row r="471" spans="1:20" s="1" customFormat="1" x14ac:dyDescent="0.25">
      <c r="A471" s="31">
        <v>469</v>
      </c>
      <c r="B471" s="33" t="s">
        <v>1967</v>
      </c>
      <c r="C471" s="31" t="s">
        <v>1968</v>
      </c>
      <c r="D471" s="31" t="s">
        <v>169</v>
      </c>
      <c r="E471" s="31" t="s">
        <v>1288</v>
      </c>
      <c r="F471" s="31">
        <v>2</v>
      </c>
      <c r="G471" s="4">
        <v>1</v>
      </c>
      <c r="H471" s="5">
        <v>0</v>
      </c>
      <c r="I471" s="5">
        <v>0</v>
      </c>
      <c r="J471" s="5">
        <f t="shared" si="16"/>
        <v>0</v>
      </c>
      <c r="K471" s="5">
        <f t="shared" si="17"/>
        <v>0</v>
      </c>
      <c r="L471" s="35"/>
      <c r="M471" s="4"/>
      <c r="N471" s="4"/>
      <c r="O471" s="4"/>
      <c r="P471" s="4"/>
      <c r="Q471" s="4"/>
      <c r="R471" s="4"/>
      <c r="S471" s="4"/>
      <c r="T471" s="4"/>
    </row>
    <row r="472" spans="1:20" s="1" customFormat="1" x14ac:dyDescent="0.25">
      <c r="A472" s="31">
        <v>470</v>
      </c>
      <c r="B472" s="33" t="s">
        <v>1969</v>
      </c>
      <c r="C472" s="34" t="s">
        <v>1970</v>
      </c>
      <c r="D472" s="31" t="s">
        <v>169</v>
      </c>
      <c r="E472" s="31" t="s">
        <v>1351</v>
      </c>
      <c r="F472" s="31">
        <v>2</v>
      </c>
      <c r="G472" s="4">
        <v>1</v>
      </c>
      <c r="H472" s="5">
        <v>0</v>
      </c>
      <c r="I472" s="5">
        <v>0</v>
      </c>
      <c r="J472" s="5">
        <f t="shared" si="16"/>
        <v>0</v>
      </c>
      <c r="K472" s="5">
        <f t="shared" si="17"/>
        <v>0</v>
      </c>
      <c r="L472" s="35"/>
      <c r="M472" s="4"/>
      <c r="N472" s="4"/>
      <c r="O472" s="4"/>
      <c r="P472" s="4"/>
      <c r="Q472" s="4"/>
      <c r="R472" s="4"/>
      <c r="S472" s="4"/>
      <c r="T472" s="4"/>
    </row>
    <row r="473" spans="1:20" s="1" customFormat="1" x14ac:dyDescent="0.25">
      <c r="A473" s="31">
        <v>471</v>
      </c>
      <c r="B473" s="33" t="s">
        <v>1971</v>
      </c>
      <c r="C473" s="34" t="s">
        <v>1972</v>
      </c>
      <c r="D473" s="31" t="s">
        <v>169</v>
      </c>
      <c r="E473" s="31" t="s">
        <v>1351</v>
      </c>
      <c r="F473" s="31">
        <v>1</v>
      </c>
      <c r="G473" s="4">
        <v>1</v>
      </c>
      <c r="H473" s="5">
        <v>0</v>
      </c>
      <c r="I473" s="5">
        <v>0</v>
      </c>
      <c r="J473" s="5">
        <f t="shared" si="16"/>
        <v>0</v>
      </c>
      <c r="K473" s="5">
        <f t="shared" si="17"/>
        <v>0</v>
      </c>
      <c r="L473" s="35"/>
      <c r="M473" s="4"/>
      <c r="N473" s="4"/>
      <c r="O473" s="4"/>
      <c r="P473" s="4"/>
      <c r="Q473" s="4"/>
      <c r="R473" s="4"/>
      <c r="S473" s="4"/>
      <c r="T473" s="4"/>
    </row>
    <row r="474" spans="1:20" s="1" customFormat="1" x14ac:dyDescent="0.25">
      <c r="A474" s="31">
        <v>472</v>
      </c>
      <c r="B474" s="33" t="s">
        <v>1973</v>
      </c>
      <c r="C474" s="34" t="s">
        <v>1974</v>
      </c>
      <c r="D474" s="31" t="s">
        <v>169</v>
      </c>
      <c r="E474" s="31" t="s">
        <v>1351</v>
      </c>
      <c r="F474" s="31">
        <v>1</v>
      </c>
      <c r="G474" s="4">
        <v>1</v>
      </c>
      <c r="H474" s="5">
        <v>0</v>
      </c>
      <c r="I474" s="5">
        <v>0</v>
      </c>
      <c r="J474" s="5">
        <f t="shared" si="16"/>
        <v>0</v>
      </c>
      <c r="K474" s="5">
        <f t="shared" si="17"/>
        <v>0</v>
      </c>
      <c r="L474" s="35"/>
      <c r="M474" s="4"/>
      <c r="N474" s="4"/>
      <c r="O474" s="4"/>
      <c r="P474" s="4"/>
      <c r="Q474" s="4"/>
      <c r="R474" s="4"/>
      <c r="S474" s="4"/>
      <c r="T474" s="4"/>
    </row>
    <row r="475" spans="1:20" s="1" customFormat="1" x14ac:dyDescent="0.25">
      <c r="A475" s="31">
        <v>473</v>
      </c>
      <c r="B475" s="33" t="s">
        <v>1975</v>
      </c>
      <c r="C475" s="34" t="s">
        <v>1976</v>
      </c>
      <c r="D475" s="31" t="s">
        <v>169</v>
      </c>
      <c r="E475" s="31" t="s">
        <v>1351</v>
      </c>
      <c r="F475" s="31">
        <v>1</v>
      </c>
      <c r="G475" s="4">
        <v>1</v>
      </c>
      <c r="H475" s="5">
        <v>0</v>
      </c>
      <c r="I475" s="5">
        <v>0</v>
      </c>
      <c r="J475" s="5">
        <f t="shared" si="16"/>
        <v>0</v>
      </c>
      <c r="K475" s="5">
        <f t="shared" si="17"/>
        <v>0</v>
      </c>
      <c r="L475" s="35"/>
      <c r="M475" s="4"/>
      <c r="N475" s="4"/>
      <c r="O475" s="4"/>
      <c r="P475" s="4"/>
      <c r="Q475" s="4"/>
      <c r="R475" s="4"/>
      <c r="S475" s="4"/>
      <c r="T475" s="4"/>
    </row>
    <row r="476" spans="1:20" s="1" customFormat="1" x14ac:dyDescent="0.25">
      <c r="A476" s="31">
        <v>474</v>
      </c>
      <c r="B476" s="33" t="s">
        <v>1977</v>
      </c>
      <c r="C476" s="34" t="s">
        <v>1978</v>
      </c>
      <c r="D476" s="31" t="s">
        <v>169</v>
      </c>
      <c r="E476" s="31" t="s">
        <v>1351</v>
      </c>
      <c r="F476" s="31">
        <v>1</v>
      </c>
      <c r="G476" s="4">
        <v>1</v>
      </c>
      <c r="H476" s="5">
        <v>0</v>
      </c>
      <c r="I476" s="5">
        <v>0</v>
      </c>
      <c r="J476" s="5">
        <f t="shared" si="16"/>
        <v>0</v>
      </c>
      <c r="K476" s="5">
        <f t="shared" si="17"/>
        <v>0</v>
      </c>
      <c r="L476" s="35"/>
      <c r="M476" s="4"/>
      <c r="N476" s="4"/>
      <c r="O476" s="4"/>
      <c r="P476" s="4"/>
      <c r="Q476" s="4"/>
      <c r="R476" s="4"/>
      <c r="S476" s="4"/>
      <c r="T476" s="4"/>
    </row>
    <row r="477" spans="1:20" s="1" customFormat="1" x14ac:dyDescent="0.25">
      <c r="A477" s="31">
        <v>475</v>
      </c>
      <c r="B477" s="33" t="s">
        <v>1979</v>
      </c>
      <c r="C477" s="34" t="s">
        <v>1980</v>
      </c>
      <c r="D477" s="31" t="s">
        <v>169</v>
      </c>
      <c r="E477" s="31" t="s">
        <v>1351</v>
      </c>
      <c r="F477" s="31">
        <v>2</v>
      </c>
      <c r="G477" s="4">
        <v>1</v>
      </c>
      <c r="H477" s="5">
        <v>0</v>
      </c>
      <c r="I477" s="5">
        <v>0</v>
      </c>
      <c r="J477" s="5">
        <f t="shared" si="16"/>
        <v>0</v>
      </c>
      <c r="K477" s="5">
        <f t="shared" si="17"/>
        <v>0</v>
      </c>
      <c r="L477" s="35"/>
      <c r="M477" s="4"/>
      <c r="N477" s="4"/>
      <c r="O477" s="4"/>
      <c r="P477" s="4"/>
      <c r="Q477" s="4"/>
      <c r="R477" s="4"/>
      <c r="S477" s="4"/>
      <c r="T477" s="4"/>
    </row>
    <row r="478" spans="1:20" s="1" customFormat="1" x14ac:dyDescent="0.25">
      <c r="A478" s="31">
        <v>476</v>
      </c>
      <c r="B478" s="33" t="s">
        <v>1981</v>
      </c>
      <c r="C478" s="34" t="s">
        <v>1982</v>
      </c>
      <c r="D478" s="31" t="s">
        <v>169</v>
      </c>
      <c r="E478" s="31" t="s">
        <v>1351</v>
      </c>
      <c r="F478" s="31">
        <v>5</v>
      </c>
      <c r="G478" s="4">
        <v>1</v>
      </c>
      <c r="H478" s="5">
        <v>0</v>
      </c>
      <c r="I478" s="5">
        <v>0</v>
      </c>
      <c r="J478" s="5">
        <f t="shared" si="16"/>
        <v>0</v>
      </c>
      <c r="K478" s="5">
        <f t="shared" si="17"/>
        <v>0</v>
      </c>
      <c r="L478" s="35"/>
      <c r="M478" s="4"/>
      <c r="N478" s="4"/>
      <c r="O478" s="4"/>
      <c r="P478" s="4"/>
      <c r="Q478" s="4"/>
      <c r="R478" s="4"/>
      <c r="S478" s="4"/>
      <c r="T478" s="4"/>
    </row>
    <row r="479" spans="1:20" s="1" customFormat="1" x14ac:dyDescent="0.25">
      <c r="A479" s="31">
        <v>477</v>
      </c>
      <c r="B479" s="33">
        <v>300102133</v>
      </c>
      <c r="C479" s="34" t="s">
        <v>1983</v>
      </c>
      <c r="D479" s="31" t="s">
        <v>169</v>
      </c>
      <c r="E479" s="31" t="s">
        <v>1351</v>
      </c>
      <c r="F479" s="31">
        <v>9</v>
      </c>
      <c r="G479" s="4">
        <v>1</v>
      </c>
      <c r="H479" s="5">
        <v>0</v>
      </c>
      <c r="I479" s="5">
        <v>0</v>
      </c>
      <c r="J479" s="5">
        <f t="shared" si="16"/>
        <v>0</v>
      </c>
      <c r="K479" s="5">
        <f t="shared" si="17"/>
        <v>0</v>
      </c>
      <c r="L479" s="35"/>
      <c r="M479" s="4"/>
      <c r="N479" s="4"/>
      <c r="O479" s="4"/>
      <c r="P479" s="4"/>
      <c r="Q479" s="4"/>
      <c r="R479" s="4"/>
      <c r="S479" s="4"/>
      <c r="T479" s="4"/>
    </row>
    <row r="480" spans="1:20" s="1" customFormat="1" x14ac:dyDescent="0.25">
      <c r="A480" s="31">
        <v>478</v>
      </c>
      <c r="B480" s="33">
        <v>300102078</v>
      </c>
      <c r="C480" s="34" t="s">
        <v>1984</v>
      </c>
      <c r="D480" s="31" t="s">
        <v>169</v>
      </c>
      <c r="E480" s="31" t="s">
        <v>1351</v>
      </c>
      <c r="F480" s="31">
        <v>5</v>
      </c>
      <c r="G480" s="4">
        <v>1</v>
      </c>
      <c r="H480" s="5">
        <v>0</v>
      </c>
      <c r="I480" s="5">
        <v>0</v>
      </c>
      <c r="J480" s="5">
        <f t="shared" si="16"/>
        <v>0</v>
      </c>
      <c r="K480" s="5">
        <f t="shared" si="17"/>
        <v>0</v>
      </c>
      <c r="L480" s="35"/>
      <c r="M480" s="4"/>
      <c r="N480" s="4"/>
      <c r="O480" s="4"/>
      <c r="P480" s="4"/>
      <c r="Q480" s="4"/>
      <c r="R480" s="4"/>
      <c r="S480" s="4"/>
      <c r="T480" s="4"/>
    </row>
    <row r="481" spans="1:20" s="1" customFormat="1" x14ac:dyDescent="0.25">
      <c r="A481" s="31">
        <v>479</v>
      </c>
      <c r="B481" s="33">
        <v>300102134</v>
      </c>
      <c r="C481" s="34" t="s">
        <v>1985</v>
      </c>
      <c r="D481" s="31" t="s">
        <v>169</v>
      </c>
      <c r="E481" s="31" t="s">
        <v>1351</v>
      </c>
      <c r="F481" s="31">
        <v>19</v>
      </c>
      <c r="G481" s="4">
        <v>1</v>
      </c>
      <c r="H481" s="5">
        <v>0</v>
      </c>
      <c r="I481" s="5">
        <v>0</v>
      </c>
      <c r="J481" s="5">
        <f t="shared" si="16"/>
        <v>0</v>
      </c>
      <c r="K481" s="5">
        <f t="shared" si="17"/>
        <v>0</v>
      </c>
      <c r="L481" s="35"/>
      <c r="M481" s="4"/>
      <c r="N481" s="4"/>
      <c r="O481" s="4"/>
      <c r="P481" s="4"/>
      <c r="Q481" s="4"/>
      <c r="R481" s="4"/>
      <c r="S481" s="4"/>
      <c r="T481" s="4"/>
    </row>
    <row r="482" spans="1:20" s="1" customFormat="1" x14ac:dyDescent="0.25">
      <c r="A482" s="31">
        <v>480</v>
      </c>
      <c r="B482" s="33">
        <v>300102079</v>
      </c>
      <c r="C482" s="34" t="s">
        <v>1986</v>
      </c>
      <c r="D482" s="31" t="s">
        <v>169</v>
      </c>
      <c r="E482" s="31" t="s">
        <v>1351</v>
      </c>
      <c r="F482" s="31">
        <v>5</v>
      </c>
      <c r="G482" s="4">
        <v>1</v>
      </c>
      <c r="H482" s="5">
        <v>0</v>
      </c>
      <c r="I482" s="5">
        <v>0</v>
      </c>
      <c r="J482" s="5">
        <f t="shared" si="16"/>
        <v>0</v>
      </c>
      <c r="K482" s="5">
        <f t="shared" si="17"/>
        <v>0</v>
      </c>
      <c r="L482" s="35"/>
      <c r="M482" s="4"/>
      <c r="N482" s="4"/>
      <c r="O482" s="4"/>
      <c r="P482" s="4"/>
      <c r="Q482" s="4"/>
      <c r="R482" s="4"/>
      <c r="S482" s="4"/>
      <c r="T482" s="4"/>
    </row>
    <row r="483" spans="1:20" s="1" customFormat="1" x14ac:dyDescent="0.25">
      <c r="A483" s="31">
        <v>481</v>
      </c>
      <c r="B483" s="33">
        <v>300102136</v>
      </c>
      <c r="C483" s="34" t="s">
        <v>1987</v>
      </c>
      <c r="D483" s="31" t="s">
        <v>169</v>
      </c>
      <c r="E483" s="31" t="s">
        <v>1351</v>
      </c>
      <c r="F483" s="31">
        <v>9</v>
      </c>
      <c r="G483" s="4">
        <v>1</v>
      </c>
      <c r="H483" s="5">
        <v>0</v>
      </c>
      <c r="I483" s="5">
        <v>0</v>
      </c>
      <c r="J483" s="5">
        <f t="shared" si="16"/>
        <v>0</v>
      </c>
      <c r="K483" s="5">
        <f t="shared" si="17"/>
        <v>0</v>
      </c>
      <c r="L483" s="35"/>
      <c r="M483" s="4"/>
      <c r="N483" s="4"/>
      <c r="O483" s="4"/>
      <c r="P483" s="4"/>
      <c r="Q483" s="4"/>
      <c r="R483" s="4"/>
      <c r="S483" s="4"/>
      <c r="T483" s="4"/>
    </row>
    <row r="484" spans="1:20" s="1" customFormat="1" x14ac:dyDescent="0.25">
      <c r="A484" s="31">
        <v>482</v>
      </c>
      <c r="B484" s="33">
        <v>300102080</v>
      </c>
      <c r="C484" s="34" t="s">
        <v>1988</v>
      </c>
      <c r="D484" s="31" t="s">
        <v>169</v>
      </c>
      <c r="E484" s="31" t="s">
        <v>1351</v>
      </c>
      <c r="F484" s="31">
        <v>5</v>
      </c>
      <c r="G484" s="4">
        <v>1</v>
      </c>
      <c r="H484" s="5">
        <v>0</v>
      </c>
      <c r="I484" s="5">
        <v>0</v>
      </c>
      <c r="J484" s="5">
        <f t="shared" si="16"/>
        <v>0</v>
      </c>
      <c r="K484" s="5">
        <f t="shared" si="17"/>
        <v>0</v>
      </c>
      <c r="L484" s="35"/>
      <c r="M484" s="4"/>
      <c r="N484" s="4"/>
      <c r="O484" s="4"/>
      <c r="P484" s="4"/>
      <c r="Q484" s="4"/>
      <c r="R484" s="4"/>
      <c r="S484" s="4"/>
      <c r="T484" s="4"/>
    </row>
    <row r="485" spans="1:20" s="1" customFormat="1" x14ac:dyDescent="0.25">
      <c r="A485" s="31">
        <v>483</v>
      </c>
      <c r="B485" s="33">
        <v>300102137</v>
      </c>
      <c r="C485" s="34" t="s">
        <v>1989</v>
      </c>
      <c r="D485" s="31" t="s">
        <v>169</v>
      </c>
      <c r="E485" s="31" t="s">
        <v>1351</v>
      </c>
      <c r="F485" s="31">
        <v>5</v>
      </c>
      <c r="G485" s="4">
        <v>1</v>
      </c>
      <c r="H485" s="5">
        <v>0</v>
      </c>
      <c r="I485" s="5">
        <v>0</v>
      </c>
      <c r="J485" s="5">
        <f t="shared" si="16"/>
        <v>0</v>
      </c>
      <c r="K485" s="5">
        <f t="shared" si="17"/>
        <v>0</v>
      </c>
      <c r="L485" s="35"/>
      <c r="M485" s="4"/>
      <c r="N485" s="4"/>
      <c r="O485" s="4"/>
      <c r="P485" s="4"/>
      <c r="Q485" s="4"/>
      <c r="R485" s="4"/>
      <c r="S485" s="4"/>
      <c r="T485" s="4"/>
    </row>
    <row r="486" spans="1:20" s="1" customFormat="1" x14ac:dyDescent="0.25">
      <c r="A486" s="31">
        <v>484</v>
      </c>
      <c r="B486" s="33">
        <v>300102081</v>
      </c>
      <c r="C486" s="34" t="s">
        <v>1990</v>
      </c>
      <c r="D486" s="31" t="s">
        <v>169</v>
      </c>
      <c r="E486" s="31" t="s">
        <v>1351</v>
      </c>
      <c r="F486" s="31">
        <v>5</v>
      </c>
      <c r="G486" s="4">
        <v>1</v>
      </c>
      <c r="H486" s="5">
        <v>0</v>
      </c>
      <c r="I486" s="5">
        <v>0</v>
      </c>
      <c r="J486" s="5">
        <f t="shared" si="16"/>
        <v>0</v>
      </c>
      <c r="K486" s="5">
        <f t="shared" si="17"/>
        <v>0</v>
      </c>
      <c r="L486" s="35"/>
      <c r="M486" s="4"/>
      <c r="N486" s="4"/>
      <c r="O486" s="4"/>
      <c r="P486" s="4"/>
      <c r="Q486" s="4"/>
      <c r="R486" s="4"/>
      <c r="S486" s="4"/>
      <c r="T486" s="4"/>
    </row>
    <row r="487" spans="1:20" s="1" customFormat="1" x14ac:dyDescent="0.25">
      <c r="A487" s="31">
        <v>485</v>
      </c>
      <c r="B487" s="33">
        <v>300102214</v>
      </c>
      <c r="C487" s="34" t="s">
        <v>1991</v>
      </c>
      <c r="D487" s="31" t="s">
        <v>169</v>
      </c>
      <c r="E487" s="31" t="s">
        <v>1351</v>
      </c>
      <c r="F487" s="31">
        <v>5</v>
      </c>
      <c r="G487" s="4">
        <v>1</v>
      </c>
      <c r="H487" s="5">
        <v>0</v>
      </c>
      <c r="I487" s="5">
        <v>0</v>
      </c>
      <c r="J487" s="5">
        <f t="shared" si="16"/>
        <v>0</v>
      </c>
      <c r="K487" s="5">
        <f t="shared" si="17"/>
        <v>0</v>
      </c>
      <c r="L487" s="35"/>
      <c r="M487" s="4"/>
      <c r="N487" s="4"/>
      <c r="O487" s="4"/>
      <c r="P487" s="4"/>
      <c r="Q487" s="4"/>
      <c r="R487" s="4"/>
      <c r="S487" s="4"/>
      <c r="T487" s="4"/>
    </row>
    <row r="488" spans="1:20" s="1" customFormat="1" x14ac:dyDescent="0.25">
      <c r="A488" s="31">
        <v>486</v>
      </c>
      <c r="B488" s="33">
        <v>300102082</v>
      </c>
      <c r="C488" s="34" t="s">
        <v>1992</v>
      </c>
      <c r="D488" s="31" t="s">
        <v>169</v>
      </c>
      <c r="E488" s="31" t="s">
        <v>1351</v>
      </c>
      <c r="F488" s="31">
        <v>9</v>
      </c>
      <c r="G488" s="4">
        <v>1</v>
      </c>
      <c r="H488" s="5">
        <v>0</v>
      </c>
      <c r="I488" s="5">
        <v>0</v>
      </c>
      <c r="J488" s="5">
        <f t="shared" si="16"/>
        <v>0</v>
      </c>
      <c r="K488" s="5">
        <f t="shared" si="17"/>
        <v>0</v>
      </c>
      <c r="L488" s="35"/>
      <c r="M488" s="4"/>
      <c r="N488" s="4"/>
      <c r="O488" s="4"/>
      <c r="P488" s="4"/>
      <c r="Q488" s="4"/>
      <c r="R488" s="4"/>
      <c r="S488" s="4"/>
      <c r="T488" s="4"/>
    </row>
    <row r="489" spans="1:20" s="1" customFormat="1" x14ac:dyDescent="0.25">
      <c r="A489" s="31">
        <v>487</v>
      </c>
      <c r="B489" s="33">
        <v>300102182</v>
      </c>
      <c r="C489" s="34" t="s">
        <v>1993</v>
      </c>
      <c r="D489" s="31" t="s">
        <v>169</v>
      </c>
      <c r="E489" s="31" t="s">
        <v>1351</v>
      </c>
      <c r="F489" s="31">
        <v>5</v>
      </c>
      <c r="G489" s="4">
        <v>1</v>
      </c>
      <c r="H489" s="5">
        <v>0</v>
      </c>
      <c r="I489" s="5">
        <v>0</v>
      </c>
      <c r="J489" s="5">
        <f t="shared" si="16"/>
        <v>0</v>
      </c>
      <c r="K489" s="5">
        <f t="shared" si="17"/>
        <v>0</v>
      </c>
      <c r="L489" s="35"/>
      <c r="M489" s="4"/>
      <c r="N489" s="4"/>
      <c r="O489" s="4"/>
      <c r="P489" s="4"/>
      <c r="Q489" s="4"/>
      <c r="R489" s="4"/>
      <c r="S489" s="4"/>
      <c r="T489" s="4"/>
    </row>
    <row r="490" spans="1:20" s="1" customFormat="1" x14ac:dyDescent="0.25">
      <c r="A490" s="31">
        <v>488</v>
      </c>
      <c r="B490" s="33">
        <v>300102083</v>
      </c>
      <c r="C490" s="34" t="s">
        <v>1994</v>
      </c>
      <c r="D490" s="31" t="s">
        <v>169</v>
      </c>
      <c r="E490" s="31" t="s">
        <v>1351</v>
      </c>
      <c r="F490" s="31">
        <v>5</v>
      </c>
      <c r="G490" s="4">
        <v>1</v>
      </c>
      <c r="H490" s="5">
        <v>0</v>
      </c>
      <c r="I490" s="5">
        <v>0</v>
      </c>
      <c r="J490" s="5">
        <f t="shared" si="16"/>
        <v>0</v>
      </c>
      <c r="K490" s="5">
        <f t="shared" si="17"/>
        <v>0</v>
      </c>
      <c r="L490" s="35"/>
      <c r="M490" s="4"/>
      <c r="N490" s="4"/>
      <c r="O490" s="4"/>
      <c r="P490" s="4"/>
      <c r="Q490" s="4"/>
      <c r="R490" s="4"/>
      <c r="S490" s="4"/>
      <c r="T490" s="4"/>
    </row>
    <row r="491" spans="1:20" s="1" customFormat="1" x14ac:dyDescent="0.25">
      <c r="A491" s="31">
        <v>489</v>
      </c>
      <c r="B491" s="33">
        <v>300102119</v>
      </c>
      <c r="C491" s="34" t="s">
        <v>1995</v>
      </c>
      <c r="D491" s="31" t="s">
        <v>169</v>
      </c>
      <c r="E491" s="31" t="s">
        <v>1351</v>
      </c>
      <c r="F491" s="31">
        <v>15</v>
      </c>
      <c r="G491" s="4">
        <v>1</v>
      </c>
      <c r="H491" s="5">
        <v>0</v>
      </c>
      <c r="I491" s="5">
        <v>0</v>
      </c>
      <c r="J491" s="5">
        <f t="shared" si="16"/>
        <v>0</v>
      </c>
      <c r="K491" s="5">
        <f t="shared" si="17"/>
        <v>0</v>
      </c>
      <c r="L491" s="35"/>
      <c r="M491" s="4"/>
      <c r="N491" s="4"/>
      <c r="O491" s="4"/>
      <c r="P491" s="4"/>
      <c r="Q491" s="4"/>
      <c r="R491" s="4"/>
      <c r="S491" s="4"/>
      <c r="T491" s="4"/>
    </row>
    <row r="492" spans="1:20" s="1" customFormat="1" x14ac:dyDescent="0.25">
      <c r="A492" s="31">
        <v>490</v>
      </c>
      <c r="B492" s="33">
        <v>300102138</v>
      </c>
      <c r="C492" s="34" t="s">
        <v>1996</v>
      </c>
      <c r="D492" s="31" t="s">
        <v>169</v>
      </c>
      <c r="E492" s="31" t="s">
        <v>1351</v>
      </c>
      <c r="F492" s="31">
        <v>5</v>
      </c>
      <c r="G492" s="4">
        <v>1</v>
      </c>
      <c r="H492" s="5">
        <v>0</v>
      </c>
      <c r="I492" s="5">
        <v>0</v>
      </c>
      <c r="J492" s="5">
        <f t="shared" si="16"/>
        <v>0</v>
      </c>
      <c r="K492" s="5">
        <f t="shared" si="17"/>
        <v>0</v>
      </c>
      <c r="L492" s="35"/>
      <c r="M492" s="4"/>
      <c r="N492" s="4"/>
      <c r="O492" s="4"/>
      <c r="P492" s="4"/>
      <c r="Q492" s="4"/>
      <c r="R492" s="4"/>
      <c r="S492" s="4"/>
      <c r="T492" s="4"/>
    </row>
    <row r="493" spans="1:20" s="1" customFormat="1" x14ac:dyDescent="0.25">
      <c r="A493" s="31">
        <v>491</v>
      </c>
      <c r="B493" s="33">
        <v>300102084</v>
      </c>
      <c r="C493" s="34" t="s">
        <v>1997</v>
      </c>
      <c r="D493" s="31" t="s">
        <v>169</v>
      </c>
      <c r="E493" s="31" t="s">
        <v>1351</v>
      </c>
      <c r="F493" s="31">
        <v>13</v>
      </c>
      <c r="G493" s="4">
        <v>1</v>
      </c>
      <c r="H493" s="5">
        <v>0</v>
      </c>
      <c r="I493" s="5">
        <v>0</v>
      </c>
      <c r="J493" s="5">
        <f t="shared" si="16"/>
        <v>0</v>
      </c>
      <c r="K493" s="5">
        <f t="shared" si="17"/>
        <v>0</v>
      </c>
      <c r="L493" s="35"/>
      <c r="M493" s="4"/>
      <c r="N493" s="4"/>
      <c r="O493" s="4"/>
      <c r="P493" s="4"/>
      <c r="Q493" s="4"/>
      <c r="R493" s="4"/>
      <c r="S493" s="4"/>
      <c r="T493" s="4"/>
    </row>
    <row r="494" spans="1:20" s="1" customFormat="1" x14ac:dyDescent="0.25">
      <c r="A494" s="31">
        <v>492</v>
      </c>
      <c r="B494" s="33">
        <v>300102139</v>
      </c>
      <c r="C494" s="34" t="s">
        <v>1998</v>
      </c>
      <c r="D494" s="31" t="s">
        <v>169</v>
      </c>
      <c r="E494" s="31" t="s">
        <v>1351</v>
      </c>
      <c r="F494" s="31">
        <v>40</v>
      </c>
      <c r="G494" s="4">
        <v>1</v>
      </c>
      <c r="H494" s="5">
        <v>0</v>
      </c>
      <c r="I494" s="5">
        <v>0</v>
      </c>
      <c r="J494" s="5">
        <f t="shared" si="16"/>
        <v>0</v>
      </c>
      <c r="K494" s="5">
        <f t="shared" si="17"/>
        <v>0</v>
      </c>
      <c r="L494" s="35"/>
      <c r="M494" s="4"/>
      <c r="N494" s="4"/>
      <c r="O494" s="4"/>
      <c r="P494" s="4"/>
      <c r="Q494" s="4"/>
      <c r="R494" s="4"/>
      <c r="S494" s="4"/>
      <c r="T494" s="4"/>
    </row>
    <row r="495" spans="1:20" s="1" customFormat="1" x14ac:dyDescent="0.25">
      <c r="A495" s="31">
        <v>493</v>
      </c>
      <c r="B495" s="33">
        <v>300102120</v>
      </c>
      <c r="C495" s="34" t="s">
        <v>1999</v>
      </c>
      <c r="D495" s="31" t="s">
        <v>169</v>
      </c>
      <c r="E495" s="31" t="s">
        <v>1351</v>
      </c>
      <c r="F495" s="31">
        <v>60</v>
      </c>
      <c r="G495" s="4">
        <v>1</v>
      </c>
      <c r="H495" s="5">
        <v>0</v>
      </c>
      <c r="I495" s="5">
        <v>0</v>
      </c>
      <c r="J495" s="5">
        <f t="shared" si="16"/>
        <v>0</v>
      </c>
      <c r="K495" s="5">
        <f t="shared" si="17"/>
        <v>0</v>
      </c>
      <c r="L495" s="35"/>
      <c r="M495" s="4"/>
      <c r="N495" s="4"/>
      <c r="O495" s="4"/>
      <c r="P495" s="4"/>
      <c r="Q495" s="4"/>
      <c r="R495" s="4"/>
      <c r="S495" s="4"/>
      <c r="T495" s="4"/>
    </row>
    <row r="496" spans="1:20" s="1" customFormat="1" x14ac:dyDescent="0.25">
      <c r="A496" s="31">
        <v>494</v>
      </c>
      <c r="B496" s="33">
        <v>300102085</v>
      </c>
      <c r="C496" s="34" t="s">
        <v>2000</v>
      </c>
      <c r="D496" s="31" t="s">
        <v>169</v>
      </c>
      <c r="E496" s="31" t="s">
        <v>1351</v>
      </c>
      <c r="F496" s="31">
        <v>100</v>
      </c>
      <c r="G496" s="4">
        <v>1</v>
      </c>
      <c r="H496" s="5">
        <v>0</v>
      </c>
      <c r="I496" s="5">
        <v>0</v>
      </c>
      <c r="J496" s="5">
        <f t="shared" si="16"/>
        <v>0</v>
      </c>
      <c r="K496" s="5">
        <f t="shared" si="17"/>
        <v>0</v>
      </c>
      <c r="L496" s="35"/>
      <c r="M496" s="4"/>
      <c r="N496" s="4"/>
      <c r="O496" s="4"/>
      <c r="P496" s="4"/>
      <c r="Q496" s="4"/>
      <c r="R496" s="4"/>
      <c r="S496" s="4"/>
      <c r="T496" s="4"/>
    </row>
    <row r="497" spans="1:20" s="1" customFormat="1" x14ac:dyDescent="0.25">
      <c r="A497" s="31">
        <v>495</v>
      </c>
      <c r="B497" s="33">
        <v>300102121</v>
      </c>
      <c r="C497" s="34" t="s">
        <v>2001</v>
      </c>
      <c r="D497" s="31" t="s">
        <v>169</v>
      </c>
      <c r="E497" s="31" t="s">
        <v>1351</v>
      </c>
      <c r="F497" s="31">
        <v>100</v>
      </c>
      <c r="G497" s="4">
        <v>1</v>
      </c>
      <c r="H497" s="5">
        <v>0</v>
      </c>
      <c r="I497" s="5">
        <v>0</v>
      </c>
      <c r="J497" s="5">
        <f t="shared" si="16"/>
        <v>0</v>
      </c>
      <c r="K497" s="5">
        <f t="shared" si="17"/>
        <v>0</v>
      </c>
      <c r="L497" s="35"/>
      <c r="M497" s="4"/>
      <c r="N497" s="4"/>
      <c r="O497" s="4"/>
      <c r="P497" s="4"/>
      <c r="Q497" s="4"/>
      <c r="R497" s="4"/>
      <c r="S497" s="4"/>
      <c r="T497" s="4"/>
    </row>
    <row r="498" spans="1:20" s="1" customFormat="1" x14ac:dyDescent="0.25">
      <c r="A498" s="31">
        <v>496</v>
      </c>
      <c r="B498" s="33">
        <v>300102086</v>
      </c>
      <c r="C498" s="34" t="s">
        <v>2002</v>
      </c>
      <c r="D498" s="31" t="s">
        <v>169</v>
      </c>
      <c r="E498" s="31" t="s">
        <v>1351</v>
      </c>
      <c r="F498" s="31">
        <v>5</v>
      </c>
      <c r="G498" s="4">
        <v>1</v>
      </c>
      <c r="H498" s="5">
        <v>0</v>
      </c>
      <c r="I498" s="5">
        <v>0</v>
      </c>
      <c r="J498" s="5">
        <f t="shared" si="16"/>
        <v>0</v>
      </c>
      <c r="K498" s="5">
        <f t="shared" si="17"/>
        <v>0</v>
      </c>
      <c r="L498" s="35"/>
      <c r="M498" s="4"/>
      <c r="N498" s="4"/>
      <c r="O498" s="4"/>
      <c r="P498" s="4"/>
      <c r="Q498" s="4"/>
      <c r="R498" s="4"/>
      <c r="S498" s="4"/>
      <c r="T498" s="4"/>
    </row>
    <row r="499" spans="1:20" s="1" customFormat="1" x14ac:dyDescent="0.25">
      <c r="A499" s="31">
        <v>497</v>
      </c>
      <c r="B499" s="33">
        <v>300102087</v>
      </c>
      <c r="C499" s="34" t="s">
        <v>2003</v>
      </c>
      <c r="D499" s="31" t="s">
        <v>169</v>
      </c>
      <c r="E499" s="31" t="s">
        <v>1351</v>
      </c>
      <c r="F499" s="31">
        <v>1</v>
      </c>
      <c r="G499" s="4">
        <v>1</v>
      </c>
      <c r="H499" s="5">
        <v>0</v>
      </c>
      <c r="I499" s="5">
        <v>0</v>
      </c>
      <c r="J499" s="5">
        <f t="shared" si="16"/>
        <v>0</v>
      </c>
      <c r="K499" s="5">
        <f t="shared" si="17"/>
        <v>0</v>
      </c>
      <c r="L499" s="35"/>
      <c r="M499" s="4"/>
      <c r="N499" s="4"/>
      <c r="O499" s="4"/>
      <c r="P499" s="4"/>
      <c r="Q499" s="4"/>
      <c r="R499" s="4"/>
      <c r="S499" s="4"/>
      <c r="T499" s="4"/>
    </row>
    <row r="500" spans="1:20" s="1" customFormat="1" x14ac:dyDescent="0.25">
      <c r="A500" s="31">
        <v>498</v>
      </c>
      <c r="B500" s="33" t="s">
        <v>2004</v>
      </c>
      <c r="C500" s="34" t="s">
        <v>2005</v>
      </c>
      <c r="D500" s="31" t="s">
        <v>169</v>
      </c>
      <c r="E500" s="31" t="s">
        <v>1351</v>
      </c>
      <c r="F500" s="31">
        <v>1</v>
      </c>
      <c r="G500" s="4">
        <v>1</v>
      </c>
      <c r="H500" s="5">
        <v>0</v>
      </c>
      <c r="I500" s="5">
        <v>0</v>
      </c>
      <c r="J500" s="5">
        <f t="shared" si="16"/>
        <v>0</v>
      </c>
      <c r="K500" s="5">
        <f t="shared" si="17"/>
        <v>0</v>
      </c>
      <c r="L500" s="35"/>
      <c r="M500" s="4"/>
      <c r="N500" s="4"/>
      <c r="O500" s="4"/>
      <c r="P500" s="4"/>
      <c r="Q500" s="4"/>
      <c r="R500" s="4"/>
      <c r="S500" s="4"/>
      <c r="T500" s="4"/>
    </row>
    <row r="501" spans="1:20" s="1" customFormat="1" ht="30" x14ac:dyDescent="0.25">
      <c r="A501" s="31">
        <v>499</v>
      </c>
      <c r="B501" s="33">
        <v>300120314</v>
      </c>
      <c r="C501" s="31" t="s">
        <v>2006</v>
      </c>
      <c r="D501" s="31" t="s">
        <v>169</v>
      </c>
      <c r="E501" s="31" t="s">
        <v>1387</v>
      </c>
      <c r="F501" s="31">
        <v>2</v>
      </c>
      <c r="G501" s="4">
        <v>1</v>
      </c>
      <c r="H501" s="5">
        <v>0</v>
      </c>
      <c r="I501" s="5">
        <v>0</v>
      </c>
      <c r="J501" s="5">
        <f t="shared" si="16"/>
        <v>0</v>
      </c>
      <c r="K501" s="5">
        <f t="shared" si="17"/>
        <v>0</v>
      </c>
      <c r="L501" s="35"/>
      <c r="M501" s="4"/>
      <c r="N501" s="4"/>
      <c r="O501" s="4"/>
      <c r="P501" s="4"/>
      <c r="Q501" s="4"/>
      <c r="R501" s="4"/>
      <c r="S501" s="4"/>
      <c r="T501" s="4"/>
    </row>
    <row r="502" spans="1:20" s="1" customFormat="1" ht="30" x14ac:dyDescent="0.25">
      <c r="A502" s="31">
        <v>500</v>
      </c>
      <c r="B502" s="33">
        <v>300120315</v>
      </c>
      <c r="C502" s="31" t="s">
        <v>2007</v>
      </c>
      <c r="D502" s="31" t="s">
        <v>169</v>
      </c>
      <c r="E502" s="31" t="s">
        <v>1387</v>
      </c>
      <c r="F502" s="31">
        <v>2</v>
      </c>
      <c r="G502" s="4">
        <v>1</v>
      </c>
      <c r="H502" s="5">
        <v>0</v>
      </c>
      <c r="I502" s="5">
        <v>0</v>
      </c>
      <c r="J502" s="5">
        <f t="shared" si="16"/>
        <v>0</v>
      </c>
      <c r="K502" s="5">
        <f t="shared" si="17"/>
        <v>0</v>
      </c>
      <c r="L502" s="35"/>
      <c r="M502" s="4"/>
      <c r="N502" s="4"/>
      <c r="O502" s="4"/>
      <c r="P502" s="4"/>
      <c r="Q502" s="4"/>
      <c r="R502" s="4"/>
      <c r="S502" s="4"/>
      <c r="T502" s="4"/>
    </row>
    <row r="503" spans="1:20" s="1" customFormat="1" ht="30" x14ac:dyDescent="0.25">
      <c r="A503" s="31">
        <v>501</v>
      </c>
      <c r="B503" s="33">
        <v>300120318</v>
      </c>
      <c r="C503" s="31" t="s">
        <v>2008</v>
      </c>
      <c r="D503" s="31" t="s">
        <v>169</v>
      </c>
      <c r="E503" s="31" t="s">
        <v>1387</v>
      </c>
      <c r="F503" s="31">
        <v>2</v>
      </c>
      <c r="G503" s="4">
        <v>1</v>
      </c>
      <c r="H503" s="5">
        <v>0</v>
      </c>
      <c r="I503" s="5">
        <v>0</v>
      </c>
      <c r="J503" s="5">
        <f t="shared" si="16"/>
        <v>0</v>
      </c>
      <c r="K503" s="5">
        <f t="shared" si="17"/>
        <v>0</v>
      </c>
      <c r="L503" s="35"/>
      <c r="M503" s="4"/>
      <c r="N503" s="4"/>
      <c r="O503" s="4"/>
      <c r="P503" s="4"/>
      <c r="Q503" s="4"/>
      <c r="R503" s="4"/>
      <c r="S503" s="4"/>
      <c r="T503" s="4"/>
    </row>
    <row r="504" spans="1:20" s="1" customFormat="1" x14ac:dyDescent="0.25">
      <c r="A504" s="31">
        <v>502</v>
      </c>
      <c r="B504" s="33" t="s">
        <v>2009</v>
      </c>
      <c r="C504" s="34" t="s">
        <v>2010</v>
      </c>
      <c r="D504" s="31" t="s">
        <v>169</v>
      </c>
      <c r="E504" s="31" t="s">
        <v>1351</v>
      </c>
      <c r="F504" s="31">
        <v>1</v>
      </c>
      <c r="G504" s="4">
        <v>1</v>
      </c>
      <c r="H504" s="5">
        <v>0</v>
      </c>
      <c r="I504" s="5">
        <v>0</v>
      </c>
      <c r="J504" s="5">
        <f t="shared" si="16"/>
        <v>0</v>
      </c>
      <c r="K504" s="5">
        <f t="shared" si="17"/>
        <v>0</v>
      </c>
      <c r="L504" s="35"/>
      <c r="M504" s="4"/>
      <c r="N504" s="4"/>
      <c r="O504" s="4"/>
      <c r="P504" s="4"/>
      <c r="Q504" s="4"/>
      <c r="R504" s="4"/>
      <c r="S504" s="4"/>
      <c r="T504" s="4"/>
    </row>
    <row r="505" spans="1:20" s="1" customFormat="1" x14ac:dyDescent="0.25">
      <c r="A505" s="31">
        <v>503</v>
      </c>
      <c r="B505" s="33" t="s">
        <v>2011</v>
      </c>
      <c r="C505" s="34" t="s">
        <v>2012</v>
      </c>
      <c r="D505" s="31" t="s">
        <v>169</v>
      </c>
      <c r="E505" s="31" t="s">
        <v>1351</v>
      </c>
      <c r="F505" s="31">
        <v>1</v>
      </c>
      <c r="G505" s="4">
        <v>1</v>
      </c>
      <c r="H505" s="5">
        <v>0</v>
      </c>
      <c r="I505" s="5">
        <v>0</v>
      </c>
      <c r="J505" s="5">
        <f t="shared" si="16"/>
        <v>0</v>
      </c>
      <c r="K505" s="5">
        <f t="shared" si="17"/>
        <v>0</v>
      </c>
      <c r="L505" s="35"/>
      <c r="M505" s="4"/>
      <c r="N505" s="4"/>
      <c r="O505" s="4"/>
      <c r="P505" s="4"/>
      <c r="Q505" s="4"/>
      <c r="R505" s="4"/>
      <c r="S505" s="4"/>
      <c r="T505" s="4"/>
    </row>
    <row r="506" spans="1:20" s="1" customFormat="1" x14ac:dyDescent="0.25">
      <c r="A506" s="31">
        <v>504</v>
      </c>
      <c r="B506" s="33" t="s">
        <v>2013</v>
      </c>
      <c r="C506" s="34" t="s">
        <v>2014</v>
      </c>
      <c r="D506" s="31" t="s">
        <v>169</v>
      </c>
      <c r="E506" s="31" t="s">
        <v>1351</v>
      </c>
      <c r="F506" s="31">
        <v>1</v>
      </c>
      <c r="G506" s="4">
        <v>1</v>
      </c>
      <c r="H506" s="5">
        <v>0</v>
      </c>
      <c r="I506" s="5">
        <v>0</v>
      </c>
      <c r="J506" s="5">
        <f t="shared" si="16"/>
        <v>0</v>
      </c>
      <c r="K506" s="5">
        <f t="shared" si="17"/>
        <v>0</v>
      </c>
      <c r="L506" s="35"/>
      <c r="M506" s="4"/>
      <c r="N506" s="4"/>
      <c r="O506" s="4"/>
      <c r="P506" s="4"/>
      <c r="Q506" s="4"/>
      <c r="R506" s="4"/>
      <c r="S506" s="4"/>
      <c r="T506" s="4"/>
    </row>
    <row r="507" spans="1:20" s="1" customFormat="1" x14ac:dyDescent="0.25">
      <c r="A507" s="31">
        <v>505</v>
      </c>
      <c r="B507" s="33" t="s">
        <v>2015</v>
      </c>
      <c r="C507" s="34" t="s">
        <v>2016</v>
      </c>
      <c r="D507" s="31" t="s">
        <v>169</v>
      </c>
      <c r="E507" s="31" t="s">
        <v>1351</v>
      </c>
      <c r="F507" s="31">
        <v>1</v>
      </c>
      <c r="G507" s="4">
        <v>1</v>
      </c>
      <c r="H507" s="5">
        <v>0</v>
      </c>
      <c r="I507" s="5">
        <v>0</v>
      </c>
      <c r="J507" s="5">
        <f t="shared" si="16"/>
        <v>0</v>
      </c>
      <c r="K507" s="5">
        <f t="shared" si="17"/>
        <v>0</v>
      </c>
      <c r="L507" s="35"/>
      <c r="M507" s="4"/>
      <c r="N507" s="4"/>
      <c r="O507" s="4"/>
      <c r="P507" s="4"/>
      <c r="Q507" s="4"/>
      <c r="R507" s="4"/>
      <c r="S507" s="4"/>
      <c r="T507" s="4"/>
    </row>
    <row r="508" spans="1:20" s="1" customFormat="1" x14ac:dyDescent="0.25">
      <c r="A508" s="31">
        <v>506</v>
      </c>
      <c r="B508" s="33" t="s">
        <v>2017</v>
      </c>
      <c r="C508" s="34" t="s">
        <v>2018</v>
      </c>
      <c r="D508" s="31" t="s">
        <v>169</v>
      </c>
      <c r="E508" s="31" t="s">
        <v>1351</v>
      </c>
      <c r="F508" s="31">
        <v>1</v>
      </c>
      <c r="G508" s="4">
        <v>1</v>
      </c>
      <c r="H508" s="5">
        <v>0</v>
      </c>
      <c r="I508" s="5">
        <v>0</v>
      </c>
      <c r="J508" s="5">
        <f t="shared" si="16"/>
        <v>0</v>
      </c>
      <c r="K508" s="5">
        <f t="shared" si="17"/>
        <v>0</v>
      </c>
      <c r="L508" s="35"/>
      <c r="M508" s="4"/>
      <c r="N508" s="4"/>
      <c r="O508" s="4"/>
      <c r="P508" s="4"/>
      <c r="Q508" s="4"/>
      <c r="R508" s="4"/>
      <c r="S508" s="4"/>
      <c r="T508" s="4"/>
    </row>
    <row r="509" spans="1:20" s="1" customFormat="1" x14ac:dyDescent="0.25">
      <c r="A509" s="31">
        <v>507</v>
      </c>
      <c r="B509" s="33" t="s">
        <v>2019</v>
      </c>
      <c r="C509" s="34" t="s">
        <v>2020</v>
      </c>
      <c r="D509" s="31" t="s">
        <v>169</v>
      </c>
      <c r="E509" s="31" t="s">
        <v>1351</v>
      </c>
      <c r="F509" s="31">
        <v>1</v>
      </c>
      <c r="G509" s="4">
        <v>1</v>
      </c>
      <c r="H509" s="5">
        <v>0</v>
      </c>
      <c r="I509" s="5">
        <v>0</v>
      </c>
      <c r="J509" s="5">
        <f t="shared" si="16"/>
        <v>0</v>
      </c>
      <c r="K509" s="5">
        <f t="shared" si="17"/>
        <v>0</v>
      </c>
      <c r="L509" s="35"/>
      <c r="M509" s="4"/>
      <c r="N509" s="4"/>
      <c r="O509" s="4"/>
      <c r="P509" s="4"/>
      <c r="Q509" s="4"/>
      <c r="R509" s="4"/>
      <c r="S509" s="4"/>
      <c r="T509" s="4"/>
    </row>
    <row r="510" spans="1:20" s="1" customFormat="1" x14ac:dyDescent="0.25">
      <c r="A510" s="31">
        <v>508</v>
      </c>
      <c r="B510" s="33" t="s">
        <v>2021</v>
      </c>
      <c r="C510" s="34" t="s">
        <v>2022</v>
      </c>
      <c r="D510" s="31" t="s">
        <v>169</v>
      </c>
      <c r="E510" s="31" t="s">
        <v>1351</v>
      </c>
      <c r="F510" s="31">
        <v>5</v>
      </c>
      <c r="G510" s="4">
        <v>1</v>
      </c>
      <c r="H510" s="5">
        <v>0</v>
      </c>
      <c r="I510" s="5">
        <v>0</v>
      </c>
      <c r="J510" s="5">
        <f t="shared" si="16"/>
        <v>0</v>
      </c>
      <c r="K510" s="5">
        <f t="shared" si="17"/>
        <v>0</v>
      </c>
      <c r="L510" s="35"/>
      <c r="M510" s="4"/>
      <c r="N510" s="4"/>
      <c r="O510" s="4"/>
      <c r="P510" s="4"/>
      <c r="Q510" s="4"/>
      <c r="R510" s="4"/>
      <c r="S510" s="4"/>
      <c r="T510" s="4"/>
    </row>
    <row r="511" spans="1:20" s="1" customFormat="1" x14ac:dyDescent="0.25">
      <c r="A511" s="31">
        <v>509</v>
      </c>
      <c r="B511" s="33" t="s">
        <v>2023</v>
      </c>
      <c r="C511" s="34" t="s">
        <v>2024</v>
      </c>
      <c r="D511" s="31" t="s">
        <v>169</v>
      </c>
      <c r="E511" s="31" t="s">
        <v>1351</v>
      </c>
      <c r="F511" s="31">
        <v>5</v>
      </c>
      <c r="G511" s="4">
        <v>1</v>
      </c>
      <c r="H511" s="5">
        <v>0</v>
      </c>
      <c r="I511" s="5">
        <v>0</v>
      </c>
      <c r="J511" s="5">
        <f t="shared" si="16"/>
        <v>0</v>
      </c>
      <c r="K511" s="5">
        <f t="shared" si="17"/>
        <v>0</v>
      </c>
      <c r="L511" s="35"/>
      <c r="M511" s="4"/>
      <c r="N511" s="4"/>
      <c r="O511" s="4"/>
      <c r="P511" s="4"/>
      <c r="Q511" s="4"/>
      <c r="R511" s="4"/>
      <c r="S511" s="4"/>
      <c r="T511" s="4"/>
    </row>
    <row r="512" spans="1:20" s="1" customFormat="1" x14ac:dyDescent="0.25">
      <c r="A512" s="31">
        <v>510</v>
      </c>
      <c r="B512" s="33" t="s">
        <v>2025</v>
      </c>
      <c r="C512" s="34" t="s">
        <v>2026</v>
      </c>
      <c r="D512" s="31" t="s">
        <v>169</v>
      </c>
      <c r="E512" s="31" t="s">
        <v>1351</v>
      </c>
      <c r="F512" s="31">
        <v>5</v>
      </c>
      <c r="G512" s="4">
        <v>1</v>
      </c>
      <c r="H512" s="5">
        <v>0</v>
      </c>
      <c r="I512" s="5">
        <v>0</v>
      </c>
      <c r="J512" s="5">
        <f t="shared" si="16"/>
        <v>0</v>
      </c>
      <c r="K512" s="5">
        <f t="shared" si="17"/>
        <v>0</v>
      </c>
      <c r="L512" s="35"/>
      <c r="M512" s="4"/>
      <c r="N512" s="4"/>
      <c r="O512" s="4"/>
      <c r="P512" s="4"/>
      <c r="Q512" s="4"/>
      <c r="R512" s="4"/>
      <c r="S512" s="4"/>
      <c r="T512" s="4"/>
    </row>
    <row r="513" spans="1:20" s="1" customFormat="1" x14ac:dyDescent="0.25">
      <c r="A513" s="31">
        <v>511</v>
      </c>
      <c r="B513" s="33" t="s">
        <v>2027</v>
      </c>
      <c r="C513" s="34" t="s">
        <v>2028</v>
      </c>
      <c r="D513" s="31" t="s">
        <v>169</v>
      </c>
      <c r="E513" s="31" t="s">
        <v>1351</v>
      </c>
      <c r="F513" s="31">
        <v>10</v>
      </c>
      <c r="G513" s="4">
        <v>1</v>
      </c>
      <c r="H513" s="5">
        <v>0</v>
      </c>
      <c r="I513" s="5">
        <v>0</v>
      </c>
      <c r="J513" s="5">
        <f t="shared" si="16"/>
        <v>0</v>
      </c>
      <c r="K513" s="5">
        <f t="shared" si="17"/>
        <v>0</v>
      </c>
      <c r="L513" s="35"/>
      <c r="M513" s="4"/>
      <c r="N513" s="4"/>
      <c r="O513" s="4"/>
      <c r="P513" s="4"/>
      <c r="Q513" s="4"/>
      <c r="R513" s="4"/>
      <c r="S513" s="4"/>
      <c r="T513" s="4"/>
    </row>
    <row r="514" spans="1:20" s="1" customFormat="1" x14ac:dyDescent="0.25">
      <c r="A514" s="31">
        <v>512</v>
      </c>
      <c r="B514" s="33">
        <v>300101007</v>
      </c>
      <c r="C514" s="34" t="s">
        <v>2029</v>
      </c>
      <c r="D514" s="31" t="s">
        <v>169</v>
      </c>
      <c r="E514" s="31" t="s">
        <v>1351</v>
      </c>
      <c r="F514" s="31">
        <v>1</v>
      </c>
      <c r="G514" s="4">
        <v>1</v>
      </c>
      <c r="H514" s="5">
        <v>0</v>
      </c>
      <c r="I514" s="5">
        <v>0</v>
      </c>
      <c r="J514" s="5">
        <f t="shared" si="16"/>
        <v>0</v>
      </c>
      <c r="K514" s="5">
        <f t="shared" si="17"/>
        <v>0</v>
      </c>
      <c r="L514" s="35"/>
      <c r="M514" s="4"/>
      <c r="N514" s="4"/>
      <c r="O514" s="4"/>
      <c r="P514" s="4"/>
      <c r="Q514" s="4"/>
      <c r="R514" s="4"/>
      <c r="S514" s="4"/>
      <c r="T514" s="4"/>
    </row>
    <row r="515" spans="1:20" s="1" customFormat="1" x14ac:dyDescent="0.25">
      <c r="A515" s="31">
        <v>513</v>
      </c>
      <c r="B515" s="33" t="s">
        <v>2030</v>
      </c>
      <c r="C515" s="34" t="s">
        <v>2031</v>
      </c>
      <c r="D515" s="31" t="s">
        <v>169</v>
      </c>
      <c r="E515" s="31" t="s">
        <v>1351</v>
      </c>
      <c r="F515" s="31">
        <v>20</v>
      </c>
      <c r="G515" s="4">
        <v>1</v>
      </c>
      <c r="H515" s="5">
        <v>0</v>
      </c>
      <c r="I515" s="5">
        <v>0</v>
      </c>
      <c r="J515" s="5">
        <f t="shared" si="16"/>
        <v>0</v>
      </c>
      <c r="K515" s="5">
        <f t="shared" si="17"/>
        <v>0</v>
      </c>
      <c r="L515" s="35"/>
      <c r="M515" s="4"/>
      <c r="N515" s="4"/>
      <c r="O515" s="4"/>
      <c r="P515" s="4"/>
      <c r="Q515" s="4"/>
      <c r="R515" s="4"/>
      <c r="S515" s="4"/>
      <c r="T515" s="4"/>
    </row>
    <row r="516" spans="1:20" s="1" customFormat="1" ht="15.75" customHeight="1" x14ac:dyDescent="0.25">
      <c r="A516" s="31">
        <v>514</v>
      </c>
      <c r="B516" s="33" t="s">
        <v>2030</v>
      </c>
      <c r="C516" s="34" t="s">
        <v>2032</v>
      </c>
      <c r="D516" s="31" t="s">
        <v>169</v>
      </c>
      <c r="E516" s="31" t="s">
        <v>1351</v>
      </c>
      <c r="F516" s="31">
        <v>20</v>
      </c>
      <c r="G516" s="4">
        <v>1</v>
      </c>
      <c r="H516" s="5">
        <v>0</v>
      </c>
      <c r="I516" s="5">
        <v>0</v>
      </c>
      <c r="J516" s="5">
        <f t="shared" si="16"/>
        <v>0</v>
      </c>
      <c r="K516" s="5">
        <f t="shared" si="17"/>
        <v>0</v>
      </c>
      <c r="L516" s="35"/>
      <c r="M516" s="4"/>
      <c r="N516" s="4"/>
      <c r="O516" s="4"/>
      <c r="P516" s="4"/>
      <c r="Q516" s="4"/>
      <c r="R516" s="4"/>
      <c r="S516" s="4"/>
      <c r="T516" s="4"/>
    </row>
    <row r="517" spans="1:20" s="1" customFormat="1" ht="15.75" customHeight="1" x14ac:dyDescent="0.25">
      <c r="A517" s="31">
        <v>515</v>
      </c>
      <c r="B517" s="33" t="s">
        <v>2030</v>
      </c>
      <c r="C517" s="34" t="s">
        <v>2033</v>
      </c>
      <c r="D517" s="31" t="s">
        <v>169</v>
      </c>
      <c r="E517" s="31" t="s">
        <v>1351</v>
      </c>
      <c r="F517" s="31">
        <v>200</v>
      </c>
      <c r="G517" s="4">
        <v>1</v>
      </c>
      <c r="H517" s="5">
        <v>0</v>
      </c>
      <c r="I517" s="5">
        <v>0</v>
      </c>
      <c r="J517" s="5">
        <f t="shared" si="16"/>
        <v>0</v>
      </c>
      <c r="K517" s="5">
        <f t="shared" si="17"/>
        <v>0</v>
      </c>
      <c r="L517" s="35"/>
      <c r="M517" s="4"/>
      <c r="N517" s="4"/>
      <c r="O517" s="4"/>
      <c r="P517" s="4"/>
      <c r="Q517" s="4"/>
      <c r="R517" s="4"/>
      <c r="S517" s="4"/>
      <c r="T517" s="4"/>
    </row>
    <row r="518" spans="1:20" s="1" customFormat="1" x14ac:dyDescent="0.25">
      <c r="A518" s="31">
        <v>516</v>
      </c>
      <c r="B518" s="33">
        <v>300402010</v>
      </c>
      <c r="C518" s="34" t="s">
        <v>2034</v>
      </c>
      <c r="D518" s="31" t="s">
        <v>169</v>
      </c>
      <c r="E518" s="31" t="s">
        <v>1351</v>
      </c>
      <c r="F518" s="31">
        <v>200</v>
      </c>
      <c r="G518" s="4">
        <v>1</v>
      </c>
      <c r="H518" s="5">
        <v>0</v>
      </c>
      <c r="I518" s="5">
        <v>0</v>
      </c>
      <c r="J518" s="5">
        <f t="shared" si="16"/>
        <v>0</v>
      </c>
      <c r="K518" s="5">
        <f t="shared" si="17"/>
        <v>0</v>
      </c>
      <c r="L518" s="35"/>
      <c r="M518" s="4"/>
      <c r="N518" s="4"/>
      <c r="O518" s="4"/>
      <c r="P518" s="4"/>
      <c r="Q518" s="4"/>
      <c r="R518" s="4"/>
      <c r="S518" s="4"/>
      <c r="T518" s="4"/>
    </row>
    <row r="519" spans="1:20" s="1" customFormat="1" x14ac:dyDescent="0.25">
      <c r="A519" s="31">
        <v>517</v>
      </c>
      <c r="B519" s="33" t="s">
        <v>2030</v>
      </c>
      <c r="C519" s="34" t="s">
        <v>2035</v>
      </c>
      <c r="D519" s="31" t="s">
        <v>169</v>
      </c>
      <c r="E519" s="31" t="s">
        <v>1351</v>
      </c>
      <c r="F519" s="31">
        <v>200</v>
      </c>
      <c r="G519" s="4">
        <v>1</v>
      </c>
      <c r="H519" s="5">
        <v>0</v>
      </c>
      <c r="I519" s="5">
        <v>0</v>
      </c>
      <c r="J519" s="5">
        <f t="shared" si="16"/>
        <v>0</v>
      </c>
      <c r="K519" s="5">
        <f t="shared" si="17"/>
        <v>0</v>
      </c>
      <c r="L519" s="35"/>
      <c r="M519" s="4"/>
      <c r="N519" s="4"/>
      <c r="O519" s="4"/>
      <c r="P519" s="4"/>
      <c r="Q519" s="4"/>
      <c r="R519" s="4"/>
      <c r="S519" s="4"/>
      <c r="T519" s="4"/>
    </row>
    <row r="520" spans="1:20" s="1" customFormat="1" x14ac:dyDescent="0.25">
      <c r="A520" s="31">
        <v>518</v>
      </c>
      <c r="B520" s="33">
        <v>300402039</v>
      </c>
      <c r="C520" s="34" t="s">
        <v>2036</v>
      </c>
      <c r="D520" s="31" t="s">
        <v>169</v>
      </c>
      <c r="E520" s="31" t="s">
        <v>1351</v>
      </c>
      <c r="F520" s="31">
        <v>1</v>
      </c>
      <c r="G520" s="4">
        <v>1</v>
      </c>
      <c r="H520" s="5">
        <v>0</v>
      </c>
      <c r="I520" s="5">
        <v>0</v>
      </c>
      <c r="J520" s="5">
        <f t="shared" si="16"/>
        <v>0</v>
      </c>
      <c r="K520" s="5">
        <f t="shared" si="17"/>
        <v>0</v>
      </c>
      <c r="L520" s="35"/>
      <c r="M520" s="4"/>
      <c r="N520" s="4"/>
      <c r="O520" s="4"/>
      <c r="P520" s="4"/>
      <c r="Q520" s="4"/>
      <c r="R520" s="4"/>
      <c r="S520" s="4"/>
      <c r="T520" s="4"/>
    </row>
    <row r="521" spans="1:20" s="1" customFormat="1" x14ac:dyDescent="0.25">
      <c r="A521" s="31">
        <v>519</v>
      </c>
      <c r="B521" s="33">
        <v>300402005</v>
      </c>
      <c r="C521" s="34" t="s">
        <v>2037</v>
      </c>
      <c r="D521" s="31" t="s">
        <v>169</v>
      </c>
      <c r="E521" s="31" t="s">
        <v>1351</v>
      </c>
      <c r="F521" s="31">
        <v>200</v>
      </c>
      <c r="G521" s="4">
        <v>1</v>
      </c>
      <c r="H521" s="5">
        <v>0</v>
      </c>
      <c r="I521" s="5">
        <v>0</v>
      </c>
      <c r="J521" s="5">
        <f t="shared" ref="J521:J583" si="18">I521+H521</f>
        <v>0</v>
      </c>
      <c r="K521" s="5">
        <f t="shared" ref="K521:K583" si="19">J521*F521</f>
        <v>0</v>
      </c>
      <c r="L521" s="35"/>
      <c r="M521" s="4"/>
      <c r="N521" s="4"/>
      <c r="O521" s="4"/>
      <c r="P521" s="4"/>
      <c r="Q521" s="4"/>
      <c r="R521" s="4"/>
      <c r="S521" s="4"/>
      <c r="T521" s="4"/>
    </row>
    <row r="522" spans="1:20" s="1" customFormat="1" x14ac:dyDescent="0.25">
      <c r="A522" s="31">
        <v>520</v>
      </c>
      <c r="B522" s="33" t="s">
        <v>2038</v>
      </c>
      <c r="C522" s="34" t="s">
        <v>2039</v>
      </c>
      <c r="D522" s="31" t="s">
        <v>169</v>
      </c>
      <c r="E522" s="31" t="s">
        <v>1351</v>
      </c>
      <c r="F522" s="31">
        <v>1</v>
      </c>
      <c r="G522" s="4">
        <v>1</v>
      </c>
      <c r="H522" s="5">
        <v>0</v>
      </c>
      <c r="I522" s="5">
        <v>0</v>
      </c>
      <c r="J522" s="5">
        <f t="shared" si="18"/>
        <v>0</v>
      </c>
      <c r="K522" s="5">
        <f t="shared" si="19"/>
        <v>0</v>
      </c>
      <c r="L522" s="35"/>
      <c r="M522" s="4"/>
      <c r="N522" s="4"/>
      <c r="O522" s="4"/>
      <c r="P522" s="4"/>
      <c r="Q522" s="4"/>
      <c r="R522" s="4"/>
      <c r="S522" s="4"/>
      <c r="T522" s="4"/>
    </row>
    <row r="523" spans="1:20" s="1" customFormat="1" x14ac:dyDescent="0.25">
      <c r="A523" s="31">
        <v>521</v>
      </c>
      <c r="B523" s="33" t="s">
        <v>2040</v>
      </c>
      <c r="C523" s="34" t="s">
        <v>2041</v>
      </c>
      <c r="D523" s="31" t="s">
        <v>169</v>
      </c>
      <c r="E523" s="31" t="s">
        <v>1351</v>
      </c>
      <c r="F523" s="31">
        <v>180</v>
      </c>
      <c r="G523" s="4">
        <v>1</v>
      </c>
      <c r="H523" s="5">
        <v>0</v>
      </c>
      <c r="I523" s="5">
        <v>0</v>
      </c>
      <c r="J523" s="5">
        <f t="shared" si="18"/>
        <v>0</v>
      </c>
      <c r="K523" s="5">
        <f t="shared" si="19"/>
        <v>0</v>
      </c>
      <c r="L523" s="35"/>
      <c r="M523" s="4"/>
      <c r="N523" s="4"/>
      <c r="O523" s="4"/>
      <c r="P523" s="4"/>
      <c r="Q523" s="4"/>
      <c r="R523" s="4"/>
      <c r="S523" s="4"/>
      <c r="T523" s="4"/>
    </row>
    <row r="524" spans="1:20" s="1" customFormat="1" x14ac:dyDescent="0.25">
      <c r="A524" s="31">
        <v>522</v>
      </c>
      <c r="B524" s="33" t="s">
        <v>2042</v>
      </c>
      <c r="C524" s="34" t="s">
        <v>2043</v>
      </c>
      <c r="D524" s="31" t="s">
        <v>169</v>
      </c>
      <c r="E524" s="31" t="s">
        <v>1351</v>
      </c>
      <c r="F524" s="31">
        <v>1</v>
      </c>
      <c r="G524" s="4">
        <v>1</v>
      </c>
      <c r="H524" s="5">
        <v>0</v>
      </c>
      <c r="I524" s="5">
        <v>0</v>
      </c>
      <c r="J524" s="5">
        <f t="shared" si="18"/>
        <v>0</v>
      </c>
      <c r="K524" s="5">
        <f t="shared" si="19"/>
        <v>0</v>
      </c>
      <c r="L524" s="35"/>
      <c r="M524" s="4"/>
      <c r="N524" s="4"/>
      <c r="O524" s="4"/>
      <c r="P524" s="4"/>
      <c r="Q524" s="4"/>
      <c r="R524" s="4"/>
      <c r="S524" s="4"/>
      <c r="T524" s="4"/>
    </row>
    <row r="525" spans="1:20" s="1" customFormat="1" x14ac:dyDescent="0.25">
      <c r="A525" s="31">
        <v>523</v>
      </c>
      <c r="B525" s="33">
        <v>300402004</v>
      </c>
      <c r="C525" s="34" t="s">
        <v>2044</v>
      </c>
      <c r="D525" s="31" t="s">
        <v>169</v>
      </c>
      <c r="E525" s="31" t="s">
        <v>1351</v>
      </c>
      <c r="F525" s="31">
        <v>180</v>
      </c>
      <c r="G525" s="4">
        <v>1</v>
      </c>
      <c r="H525" s="5">
        <v>0</v>
      </c>
      <c r="I525" s="5">
        <v>0</v>
      </c>
      <c r="J525" s="5">
        <f t="shared" si="18"/>
        <v>0</v>
      </c>
      <c r="K525" s="5">
        <f t="shared" si="19"/>
        <v>0</v>
      </c>
      <c r="L525" s="35"/>
      <c r="M525" s="4"/>
      <c r="N525" s="4"/>
      <c r="O525" s="4"/>
      <c r="P525" s="4"/>
      <c r="Q525" s="4"/>
      <c r="R525" s="4"/>
      <c r="S525" s="4"/>
      <c r="T525" s="4"/>
    </row>
    <row r="526" spans="1:20" s="1" customFormat="1" x14ac:dyDescent="0.25">
      <c r="A526" s="31">
        <v>524</v>
      </c>
      <c r="B526" s="33" t="s">
        <v>1667</v>
      </c>
      <c r="C526" s="34" t="s">
        <v>2045</v>
      </c>
      <c r="D526" s="31" t="s">
        <v>169</v>
      </c>
      <c r="E526" s="31" t="s">
        <v>1351</v>
      </c>
      <c r="F526" s="31">
        <v>140</v>
      </c>
      <c r="G526" s="4">
        <v>1</v>
      </c>
      <c r="H526" s="5">
        <v>0</v>
      </c>
      <c r="I526" s="5">
        <v>0</v>
      </c>
      <c r="J526" s="5">
        <f t="shared" si="18"/>
        <v>0</v>
      </c>
      <c r="K526" s="5">
        <f t="shared" si="19"/>
        <v>0</v>
      </c>
      <c r="L526" s="35"/>
      <c r="M526" s="4"/>
      <c r="N526" s="4"/>
      <c r="O526" s="4"/>
      <c r="P526" s="4"/>
      <c r="Q526" s="4"/>
      <c r="R526" s="4"/>
      <c r="S526" s="4"/>
      <c r="T526" s="4"/>
    </row>
    <row r="527" spans="1:20" s="1" customFormat="1" x14ac:dyDescent="0.25">
      <c r="A527" s="31">
        <v>525</v>
      </c>
      <c r="B527" s="33">
        <v>3001021124</v>
      </c>
      <c r="C527" s="34" t="s">
        <v>2046</v>
      </c>
      <c r="D527" s="31" t="s">
        <v>169</v>
      </c>
      <c r="E527" s="31" t="s">
        <v>1288</v>
      </c>
      <c r="F527" s="31">
        <v>1</v>
      </c>
      <c r="G527" s="4">
        <v>1</v>
      </c>
      <c r="H527" s="5">
        <v>0</v>
      </c>
      <c r="I527" s="5">
        <v>0</v>
      </c>
      <c r="J527" s="5">
        <f t="shared" si="18"/>
        <v>0</v>
      </c>
      <c r="K527" s="5">
        <f t="shared" si="19"/>
        <v>0</v>
      </c>
      <c r="L527" s="35"/>
      <c r="M527" s="4"/>
      <c r="N527" s="4"/>
      <c r="O527" s="4"/>
      <c r="P527" s="4"/>
      <c r="Q527" s="4"/>
      <c r="R527" s="4"/>
      <c r="S527" s="4"/>
      <c r="T527" s="4"/>
    </row>
    <row r="528" spans="1:20" s="1" customFormat="1" x14ac:dyDescent="0.25">
      <c r="A528" s="31">
        <v>526</v>
      </c>
      <c r="B528" s="33">
        <v>300901019</v>
      </c>
      <c r="C528" s="34" t="s">
        <v>2047</v>
      </c>
      <c r="D528" s="31" t="s">
        <v>169</v>
      </c>
      <c r="E528" s="31" t="s">
        <v>1351</v>
      </c>
      <c r="F528" s="31">
        <v>80</v>
      </c>
      <c r="G528" s="4">
        <v>1</v>
      </c>
      <c r="H528" s="5">
        <v>0</v>
      </c>
      <c r="I528" s="5">
        <v>0</v>
      </c>
      <c r="J528" s="5">
        <f t="shared" si="18"/>
        <v>0</v>
      </c>
      <c r="K528" s="5">
        <f t="shared" si="19"/>
        <v>0</v>
      </c>
      <c r="L528" s="35"/>
      <c r="M528" s="4"/>
      <c r="N528" s="4"/>
      <c r="O528" s="4"/>
      <c r="P528" s="4"/>
      <c r="Q528" s="4"/>
      <c r="R528" s="4"/>
      <c r="S528" s="4"/>
      <c r="T528" s="4"/>
    </row>
    <row r="529" spans="1:20" s="1" customFormat="1" x14ac:dyDescent="0.25">
      <c r="A529" s="31">
        <v>527</v>
      </c>
      <c r="B529" s="33" t="s">
        <v>2048</v>
      </c>
      <c r="C529" s="34" t="s">
        <v>2049</v>
      </c>
      <c r="D529" s="31" t="s">
        <v>169</v>
      </c>
      <c r="E529" s="31" t="s">
        <v>1351</v>
      </c>
      <c r="F529" s="31">
        <v>71.5</v>
      </c>
      <c r="G529" s="4">
        <v>1</v>
      </c>
      <c r="H529" s="5">
        <v>0</v>
      </c>
      <c r="I529" s="5">
        <v>0</v>
      </c>
      <c r="J529" s="5">
        <f t="shared" si="18"/>
        <v>0</v>
      </c>
      <c r="K529" s="5">
        <f t="shared" si="19"/>
        <v>0</v>
      </c>
      <c r="L529" s="35"/>
      <c r="M529" s="4"/>
      <c r="N529" s="4"/>
      <c r="O529" s="4"/>
      <c r="P529" s="4"/>
      <c r="Q529" s="4"/>
      <c r="R529" s="4"/>
      <c r="S529" s="4"/>
      <c r="T529" s="4"/>
    </row>
    <row r="530" spans="1:20" s="1" customFormat="1" ht="30" x14ac:dyDescent="0.25">
      <c r="A530" s="31">
        <v>528</v>
      </c>
      <c r="B530" s="33" t="s">
        <v>2050</v>
      </c>
      <c r="C530" s="31" t="s">
        <v>2051</v>
      </c>
      <c r="D530" s="31" t="s">
        <v>169</v>
      </c>
      <c r="E530" s="31" t="s">
        <v>1387</v>
      </c>
      <c r="F530" s="31">
        <v>80</v>
      </c>
      <c r="G530" s="4">
        <v>1</v>
      </c>
      <c r="H530" s="5">
        <v>0</v>
      </c>
      <c r="I530" s="5">
        <v>0</v>
      </c>
      <c r="J530" s="5">
        <f t="shared" si="18"/>
        <v>0</v>
      </c>
      <c r="K530" s="5">
        <f t="shared" si="19"/>
        <v>0</v>
      </c>
      <c r="L530" s="35"/>
      <c r="M530" s="4"/>
      <c r="N530" s="4"/>
      <c r="O530" s="4"/>
      <c r="P530" s="4"/>
      <c r="Q530" s="4"/>
      <c r="R530" s="4"/>
      <c r="S530" s="4"/>
      <c r="T530" s="4"/>
    </row>
    <row r="531" spans="1:20" s="1" customFormat="1" ht="30" x14ac:dyDescent="0.25">
      <c r="A531" s="31">
        <v>529</v>
      </c>
      <c r="B531" s="33" t="s">
        <v>2052</v>
      </c>
      <c r="C531" s="31" t="s">
        <v>2053</v>
      </c>
      <c r="D531" s="31" t="s">
        <v>169</v>
      </c>
      <c r="E531" s="31" t="s">
        <v>1387</v>
      </c>
      <c r="F531" s="31">
        <v>2</v>
      </c>
      <c r="G531" s="4">
        <v>1</v>
      </c>
      <c r="H531" s="5">
        <v>0</v>
      </c>
      <c r="I531" s="5">
        <v>0</v>
      </c>
      <c r="J531" s="5">
        <f t="shared" si="18"/>
        <v>0</v>
      </c>
      <c r="K531" s="5">
        <f t="shared" si="19"/>
        <v>0</v>
      </c>
      <c r="L531" s="35"/>
      <c r="M531" s="4"/>
      <c r="N531" s="4"/>
      <c r="O531" s="4"/>
      <c r="P531" s="4"/>
      <c r="Q531" s="4"/>
      <c r="R531" s="4"/>
      <c r="S531" s="4"/>
      <c r="T531" s="4"/>
    </row>
    <row r="532" spans="1:20" s="1" customFormat="1" ht="30" x14ac:dyDescent="0.25">
      <c r="A532" s="31">
        <v>530</v>
      </c>
      <c r="B532" s="33">
        <v>300302172</v>
      </c>
      <c r="C532" s="31" t="s">
        <v>2054</v>
      </c>
      <c r="D532" s="31" t="s">
        <v>169</v>
      </c>
      <c r="E532" s="31" t="s">
        <v>1387</v>
      </c>
      <c r="F532" s="31">
        <v>2</v>
      </c>
      <c r="G532" s="4">
        <v>1</v>
      </c>
      <c r="H532" s="5">
        <v>0</v>
      </c>
      <c r="I532" s="5">
        <v>0</v>
      </c>
      <c r="J532" s="5">
        <f t="shared" si="18"/>
        <v>0</v>
      </c>
      <c r="K532" s="5">
        <f t="shared" si="19"/>
        <v>0</v>
      </c>
      <c r="L532" s="35"/>
      <c r="M532" s="4"/>
      <c r="N532" s="4"/>
      <c r="O532" s="4"/>
      <c r="P532" s="4"/>
      <c r="Q532" s="4"/>
      <c r="R532" s="4"/>
      <c r="S532" s="4"/>
      <c r="T532" s="4"/>
    </row>
    <row r="533" spans="1:20" s="1" customFormat="1" ht="30" x14ac:dyDescent="0.25">
      <c r="A533" s="31">
        <v>531</v>
      </c>
      <c r="B533" s="33">
        <v>300302173</v>
      </c>
      <c r="C533" s="31" t="s">
        <v>2055</v>
      </c>
      <c r="D533" s="31" t="s">
        <v>169</v>
      </c>
      <c r="E533" s="31" t="s">
        <v>1387</v>
      </c>
      <c r="F533" s="31">
        <v>2</v>
      </c>
      <c r="G533" s="4">
        <v>1</v>
      </c>
      <c r="H533" s="5">
        <v>0</v>
      </c>
      <c r="I533" s="5">
        <v>0</v>
      </c>
      <c r="J533" s="5">
        <f t="shared" si="18"/>
        <v>0</v>
      </c>
      <c r="K533" s="5">
        <f t="shared" si="19"/>
        <v>0</v>
      </c>
      <c r="L533" s="35"/>
      <c r="M533" s="4"/>
      <c r="N533" s="4"/>
      <c r="O533" s="4"/>
      <c r="P533" s="4"/>
      <c r="Q533" s="4"/>
      <c r="R533" s="4"/>
      <c r="S533" s="4"/>
      <c r="T533" s="4"/>
    </row>
    <row r="534" spans="1:20" s="1" customFormat="1" ht="30" x14ac:dyDescent="0.25">
      <c r="A534" s="31">
        <v>532</v>
      </c>
      <c r="B534" s="33" t="s">
        <v>1770</v>
      </c>
      <c r="C534" s="31" t="s">
        <v>2056</v>
      </c>
      <c r="D534" s="31" t="s">
        <v>169</v>
      </c>
      <c r="E534" s="31" t="s">
        <v>1387</v>
      </c>
      <c r="F534" s="31">
        <v>2</v>
      </c>
      <c r="G534" s="4">
        <v>1</v>
      </c>
      <c r="H534" s="5">
        <v>0</v>
      </c>
      <c r="I534" s="5">
        <v>0</v>
      </c>
      <c r="J534" s="5">
        <f t="shared" si="18"/>
        <v>0</v>
      </c>
      <c r="K534" s="5">
        <f t="shared" si="19"/>
        <v>0</v>
      </c>
      <c r="L534" s="35"/>
      <c r="M534" s="4"/>
      <c r="N534" s="4"/>
      <c r="O534" s="4"/>
      <c r="P534" s="4"/>
      <c r="Q534" s="4"/>
      <c r="R534" s="4"/>
      <c r="S534" s="4"/>
      <c r="T534" s="4"/>
    </row>
    <row r="535" spans="1:20" s="1" customFormat="1" ht="30" x14ac:dyDescent="0.25">
      <c r="A535" s="31">
        <v>533</v>
      </c>
      <c r="B535" s="33" t="s">
        <v>1682</v>
      </c>
      <c r="C535" s="31" t="s">
        <v>2057</v>
      </c>
      <c r="D535" s="31" t="s">
        <v>169</v>
      </c>
      <c r="E535" s="31" t="s">
        <v>1387</v>
      </c>
      <c r="F535" s="31">
        <v>2</v>
      </c>
      <c r="G535" s="4">
        <v>1</v>
      </c>
      <c r="H535" s="5">
        <v>0</v>
      </c>
      <c r="I535" s="5">
        <v>0</v>
      </c>
      <c r="J535" s="5">
        <f t="shared" si="18"/>
        <v>0</v>
      </c>
      <c r="K535" s="5">
        <f t="shared" si="19"/>
        <v>0</v>
      </c>
      <c r="L535" s="35"/>
      <c r="M535" s="4"/>
      <c r="N535" s="4"/>
      <c r="O535" s="4"/>
      <c r="P535" s="4"/>
      <c r="Q535" s="4"/>
      <c r="R535" s="4"/>
      <c r="S535" s="4"/>
      <c r="T535" s="4"/>
    </row>
    <row r="536" spans="1:20" s="1" customFormat="1" ht="30" x14ac:dyDescent="0.25">
      <c r="A536" s="31">
        <v>534</v>
      </c>
      <c r="B536" s="33" t="s">
        <v>1700</v>
      </c>
      <c r="C536" s="31" t="s">
        <v>2058</v>
      </c>
      <c r="D536" s="31" t="s">
        <v>169</v>
      </c>
      <c r="E536" s="31" t="s">
        <v>1387</v>
      </c>
      <c r="F536" s="31">
        <v>2</v>
      </c>
      <c r="G536" s="4">
        <v>1</v>
      </c>
      <c r="H536" s="5">
        <v>0</v>
      </c>
      <c r="I536" s="5">
        <v>0</v>
      </c>
      <c r="J536" s="5">
        <f t="shared" si="18"/>
        <v>0</v>
      </c>
      <c r="K536" s="5">
        <f t="shared" si="19"/>
        <v>0</v>
      </c>
      <c r="L536" s="35"/>
      <c r="M536" s="4"/>
      <c r="N536" s="4"/>
      <c r="O536" s="4"/>
      <c r="P536" s="4"/>
      <c r="Q536" s="4"/>
      <c r="R536" s="4"/>
      <c r="S536" s="4"/>
      <c r="T536" s="4"/>
    </row>
    <row r="537" spans="1:20" s="1" customFormat="1" ht="30" x14ac:dyDescent="0.25">
      <c r="A537" s="31">
        <v>535</v>
      </c>
      <c r="B537" s="33" t="s">
        <v>1702</v>
      </c>
      <c r="C537" s="31" t="s">
        <v>2059</v>
      </c>
      <c r="D537" s="31" t="s">
        <v>169</v>
      </c>
      <c r="E537" s="31" t="s">
        <v>1387</v>
      </c>
      <c r="F537" s="31">
        <v>6</v>
      </c>
      <c r="G537" s="4">
        <v>1</v>
      </c>
      <c r="H537" s="5">
        <v>0</v>
      </c>
      <c r="I537" s="5">
        <v>0</v>
      </c>
      <c r="J537" s="5">
        <f t="shared" si="18"/>
        <v>0</v>
      </c>
      <c r="K537" s="5">
        <f t="shared" si="19"/>
        <v>0</v>
      </c>
      <c r="L537" s="35"/>
      <c r="M537" s="4"/>
      <c r="N537" s="4"/>
      <c r="O537" s="4"/>
      <c r="P537" s="4"/>
      <c r="Q537" s="4"/>
      <c r="R537" s="4"/>
      <c r="S537" s="4"/>
      <c r="T537" s="4"/>
    </row>
    <row r="538" spans="1:20" s="1" customFormat="1" ht="30" x14ac:dyDescent="0.25">
      <c r="A538" s="31">
        <v>537</v>
      </c>
      <c r="B538" s="33" t="s">
        <v>2060</v>
      </c>
      <c r="C538" s="34" t="s">
        <v>2061</v>
      </c>
      <c r="D538" s="31" t="s">
        <v>169</v>
      </c>
      <c r="E538" s="31" t="s">
        <v>1387</v>
      </c>
      <c r="F538" s="31">
        <v>15</v>
      </c>
      <c r="G538" s="4">
        <v>1</v>
      </c>
      <c r="H538" s="5">
        <v>0</v>
      </c>
      <c r="I538" s="5">
        <v>0</v>
      </c>
      <c r="J538" s="5">
        <f t="shared" si="18"/>
        <v>0</v>
      </c>
      <c r="K538" s="5">
        <f t="shared" si="19"/>
        <v>0</v>
      </c>
      <c r="L538" s="35"/>
      <c r="M538" s="4"/>
      <c r="N538" s="4"/>
      <c r="O538" s="4"/>
      <c r="P538" s="4"/>
      <c r="Q538" s="4"/>
      <c r="R538" s="4"/>
      <c r="S538" s="4"/>
      <c r="T538" s="4"/>
    </row>
    <row r="539" spans="1:20" s="1" customFormat="1" ht="30" x14ac:dyDescent="0.25">
      <c r="A539" s="31">
        <v>538</v>
      </c>
      <c r="B539" s="33" t="s">
        <v>2062</v>
      </c>
      <c r="C539" s="34" t="s">
        <v>2063</v>
      </c>
      <c r="D539" s="31" t="s">
        <v>169</v>
      </c>
      <c r="E539" s="31" t="s">
        <v>1387</v>
      </c>
      <c r="F539" s="31">
        <v>15</v>
      </c>
      <c r="G539" s="4">
        <v>1</v>
      </c>
      <c r="H539" s="5">
        <v>0</v>
      </c>
      <c r="I539" s="5">
        <v>0</v>
      </c>
      <c r="J539" s="5">
        <f t="shared" si="18"/>
        <v>0</v>
      </c>
      <c r="K539" s="5">
        <f t="shared" si="19"/>
        <v>0</v>
      </c>
      <c r="L539" s="35"/>
      <c r="M539" s="4"/>
      <c r="N539" s="4"/>
      <c r="O539" s="4"/>
      <c r="P539" s="4"/>
      <c r="Q539" s="4"/>
      <c r="R539" s="4"/>
      <c r="S539" s="4"/>
      <c r="T539" s="4"/>
    </row>
    <row r="540" spans="1:20" s="1" customFormat="1" ht="30" x14ac:dyDescent="0.25">
      <c r="A540" s="31">
        <v>539</v>
      </c>
      <c r="B540" s="33" t="s">
        <v>2064</v>
      </c>
      <c r="C540" s="34" t="s">
        <v>2065</v>
      </c>
      <c r="D540" s="31" t="s">
        <v>169</v>
      </c>
      <c r="E540" s="31" t="s">
        <v>1387</v>
      </c>
      <c r="F540" s="31">
        <v>15</v>
      </c>
      <c r="G540" s="4">
        <v>1</v>
      </c>
      <c r="H540" s="5">
        <v>0</v>
      </c>
      <c r="I540" s="5">
        <v>0</v>
      </c>
      <c r="J540" s="5">
        <f t="shared" si="18"/>
        <v>0</v>
      </c>
      <c r="K540" s="5">
        <f t="shared" si="19"/>
        <v>0</v>
      </c>
      <c r="L540" s="35"/>
      <c r="M540" s="4"/>
      <c r="N540" s="4"/>
      <c r="O540" s="4"/>
      <c r="P540" s="4"/>
      <c r="Q540" s="4"/>
      <c r="R540" s="4"/>
      <c r="S540" s="4"/>
      <c r="T540" s="4"/>
    </row>
    <row r="541" spans="1:20" s="1" customFormat="1" ht="45" x14ac:dyDescent="0.25">
      <c r="A541" s="31">
        <v>540</v>
      </c>
      <c r="B541" s="33" t="s">
        <v>359</v>
      </c>
      <c r="C541" s="34" t="s">
        <v>2066</v>
      </c>
      <c r="D541" s="31" t="s">
        <v>169</v>
      </c>
      <c r="E541" s="31" t="s">
        <v>1609</v>
      </c>
      <c r="F541" s="31">
        <v>60</v>
      </c>
      <c r="G541" s="4">
        <v>1</v>
      </c>
      <c r="H541" s="5">
        <v>0</v>
      </c>
      <c r="I541" s="5">
        <v>0</v>
      </c>
      <c r="J541" s="5">
        <f t="shared" si="18"/>
        <v>0</v>
      </c>
      <c r="K541" s="5">
        <f t="shared" si="19"/>
        <v>0</v>
      </c>
      <c r="L541" s="35"/>
      <c r="M541" s="4"/>
      <c r="N541" s="4"/>
      <c r="O541" s="4"/>
      <c r="P541" s="4"/>
      <c r="Q541" s="4"/>
      <c r="R541" s="4"/>
      <c r="S541" s="4"/>
      <c r="T541" s="4"/>
    </row>
    <row r="542" spans="1:20" s="1" customFormat="1" ht="30" x14ac:dyDescent="0.25">
      <c r="A542" s="31">
        <v>541</v>
      </c>
      <c r="B542" s="33" t="s">
        <v>2067</v>
      </c>
      <c r="C542" s="34" t="s">
        <v>2068</v>
      </c>
      <c r="D542" s="31" t="s">
        <v>1629</v>
      </c>
      <c r="E542" s="31" t="s">
        <v>1391</v>
      </c>
      <c r="F542" s="31">
        <v>1</v>
      </c>
      <c r="G542" s="4">
        <v>1</v>
      </c>
      <c r="H542" s="5">
        <v>0</v>
      </c>
      <c r="I542" s="5">
        <v>0</v>
      </c>
      <c r="J542" s="5">
        <f t="shared" si="18"/>
        <v>0</v>
      </c>
      <c r="K542" s="5">
        <f t="shared" si="19"/>
        <v>0</v>
      </c>
      <c r="L542" s="35"/>
      <c r="M542" s="4"/>
      <c r="N542" s="4"/>
      <c r="O542" s="4"/>
      <c r="P542" s="4"/>
      <c r="Q542" s="4"/>
      <c r="R542" s="4"/>
      <c r="S542" s="4"/>
      <c r="T542" s="4"/>
    </row>
    <row r="543" spans="1:20" s="1" customFormat="1" ht="30" x14ac:dyDescent="0.25">
      <c r="A543" s="31">
        <v>542</v>
      </c>
      <c r="B543" s="33">
        <v>42294935</v>
      </c>
      <c r="C543" s="34" t="s">
        <v>2069</v>
      </c>
      <c r="D543" s="31" t="s">
        <v>1629</v>
      </c>
      <c r="E543" s="31" t="s">
        <v>1391</v>
      </c>
      <c r="F543" s="31">
        <v>1</v>
      </c>
      <c r="G543" s="4">
        <v>1</v>
      </c>
      <c r="H543" s="5">
        <v>0</v>
      </c>
      <c r="I543" s="5">
        <v>0</v>
      </c>
      <c r="J543" s="5">
        <f t="shared" si="18"/>
        <v>0</v>
      </c>
      <c r="K543" s="5">
        <f t="shared" si="19"/>
        <v>0</v>
      </c>
      <c r="L543" s="35"/>
      <c r="M543" s="4"/>
      <c r="N543" s="4"/>
      <c r="O543" s="4"/>
      <c r="P543" s="4"/>
      <c r="Q543" s="4"/>
      <c r="R543" s="4"/>
      <c r="S543" s="4"/>
      <c r="T543" s="4"/>
    </row>
    <row r="544" spans="1:20" s="1" customFormat="1" ht="30" x14ac:dyDescent="0.25">
      <c r="A544" s="31">
        <v>543</v>
      </c>
      <c r="B544" s="33" t="s">
        <v>2070</v>
      </c>
      <c r="C544" s="34" t="s">
        <v>2071</v>
      </c>
      <c r="D544" s="31" t="s">
        <v>1629</v>
      </c>
      <c r="E544" s="31" t="s">
        <v>1391</v>
      </c>
      <c r="F544" s="31">
        <v>1</v>
      </c>
      <c r="G544" s="4">
        <v>1</v>
      </c>
      <c r="H544" s="5">
        <v>0</v>
      </c>
      <c r="I544" s="5">
        <v>0</v>
      </c>
      <c r="J544" s="5">
        <f t="shared" si="18"/>
        <v>0</v>
      </c>
      <c r="K544" s="5">
        <f t="shared" si="19"/>
        <v>0</v>
      </c>
      <c r="L544" s="35"/>
      <c r="M544" s="4"/>
      <c r="N544" s="4"/>
      <c r="O544" s="4"/>
      <c r="P544" s="4"/>
      <c r="Q544" s="4"/>
      <c r="R544" s="4"/>
      <c r="S544" s="4"/>
      <c r="T544" s="4"/>
    </row>
    <row r="545" spans="1:20" s="1" customFormat="1" ht="30" x14ac:dyDescent="0.25">
      <c r="A545" s="31">
        <v>544</v>
      </c>
      <c r="B545" s="33">
        <v>42294935</v>
      </c>
      <c r="C545" s="34" t="s">
        <v>2072</v>
      </c>
      <c r="D545" s="31" t="s">
        <v>1629</v>
      </c>
      <c r="E545" s="31" t="s">
        <v>1391</v>
      </c>
      <c r="F545" s="31">
        <v>1</v>
      </c>
      <c r="G545" s="4">
        <v>1</v>
      </c>
      <c r="H545" s="5">
        <v>0</v>
      </c>
      <c r="I545" s="5">
        <v>0</v>
      </c>
      <c r="J545" s="5">
        <f t="shared" si="18"/>
        <v>0</v>
      </c>
      <c r="K545" s="5">
        <f t="shared" si="19"/>
        <v>0</v>
      </c>
      <c r="L545" s="35"/>
      <c r="M545" s="4"/>
      <c r="N545" s="4"/>
      <c r="O545" s="4"/>
      <c r="P545" s="4"/>
      <c r="Q545" s="4"/>
      <c r="R545" s="4"/>
      <c r="S545" s="4"/>
      <c r="T545" s="4"/>
    </row>
    <row r="546" spans="1:20" s="1" customFormat="1" ht="30" x14ac:dyDescent="0.25">
      <c r="A546" s="31">
        <v>545</v>
      </c>
      <c r="B546" s="33" t="s">
        <v>359</v>
      </c>
      <c r="C546" s="34" t="s">
        <v>2073</v>
      </c>
      <c r="D546" s="31" t="s">
        <v>1629</v>
      </c>
      <c r="E546" s="31" t="s">
        <v>1391</v>
      </c>
      <c r="F546" s="31">
        <v>1</v>
      </c>
      <c r="G546" s="4">
        <v>1</v>
      </c>
      <c r="H546" s="5">
        <v>0</v>
      </c>
      <c r="I546" s="5">
        <v>0</v>
      </c>
      <c r="J546" s="5">
        <f t="shared" si="18"/>
        <v>0</v>
      </c>
      <c r="K546" s="5">
        <f t="shared" si="19"/>
        <v>0</v>
      </c>
      <c r="L546" s="35"/>
      <c r="M546" s="4"/>
      <c r="N546" s="4"/>
      <c r="O546" s="4"/>
      <c r="P546" s="4"/>
      <c r="Q546" s="4"/>
      <c r="R546" s="4"/>
      <c r="S546" s="4"/>
      <c r="T546" s="4"/>
    </row>
    <row r="547" spans="1:20" s="1" customFormat="1" ht="30" x14ac:dyDescent="0.25">
      <c r="A547" s="31">
        <v>546</v>
      </c>
      <c r="B547" s="33">
        <v>42294935</v>
      </c>
      <c r="C547" s="34" t="s">
        <v>2074</v>
      </c>
      <c r="D547" s="31" t="s">
        <v>1629</v>
      </c>
      <c r="E547" s="31" t="s">
        <v>1391</v>
      </c>
      <c r="F547" s="31">
        <v>1</v>
      </c>
      <c r="G547" s="4">
        <v>1</v>
      </c>
      <c r="H547" s="5">
        <v>0</v>
      </c>
      <c r="I547" s="5">
        <v>0</v>
      </c>
      <c r="J547" s="5">
        <f t="shared" si="18"/>
        <v>0</v>
      </c>
      <c r="K547" s="5">
        <f t="shared" si="19"/>
        <v>0</v>
      </c>
      <c r="L547" s="35"/>
      <c r="M547" s="4"/>
      <c r="N547" s="4"/>
      <c r="O547" s="4"/>
      <c r="P547" s="4"/>
      <c r="Q547" s="4"/>
      <c r="R547" s="4"/>
      <c r="S547" s="4"/>
      <c r="T547" s="4"/>
    </row>
    <row r="548" spans="1:20" s="1" customFormat="1" ht="30" x14ac:dyDescent="0.25">
      <c r="A548" s="31">
        <v>547</v>
      </c>
      <c r="B548" s="33">
        <v>42294935</v>
      </c>
      <c r="C548" s="34" t="s">
        <v>2075</v>
      </c>
      <c r="D548" s="31" t="s">
        <v>1629</v>
      </c>
      <c r="E548" s="31" t="s">
        <v>1391</v>
      </c>
      <c r="F548" s="31">
        <v>1</v>
      </c>
      <c r="G548" s="4">
        <v>1</v>
      </c>
      <c r="H548" s="5">
        <v>0</v>
      </c>
      <c r="I548" s="5">
        <v>0</v>
      </c>
      <c r="J548" s="5">
        <f t="shared" si="18"/>
        <v>0</v>
      </c>
      <c r="K548" s="5">
        <f t="shared" si="19"/>
        <v>0</v>
      </c>
      <c r="L548" s="35"/>
      <c r="M548" s="4"/>
      <c r="N548" s="4"/>
      <c r="O548" s="4"/>
      <c r="P548" s="4"/>
      <c r="Q548" s="4"/>
      <c r="R548" s="4"/>
      <c r="S548" s="4"/>
      <c r="T548" s="4"/>
    </row>
    <row r="549" spans="1:20" s="1" customFormat="1" ht="30" x14ac:dyDescent="0.25">
      <c r="A549" s="31">
        <v>548</v>
      </c>
      <c r="B549" s="33">
        <v>42294935</v>
      </c>
      <c r="C549" s="34" t="s">
        <v>2076</v>
      </c>
      <c r="D549" s="31" t="s">
        <v>1629</v>
      </c>
      <c r="E549" s="31" t="s">
        <v>1391</v>
      </c>
      <c r="F549" s="31">
        <v>1</v>
      </c>
      <c r="G549" s="4">
        <v>1</v>
      </c>
      <c r="H549" s="5">
        <v>0</v>
      </c>
      <c r="I549" s="5">
        <v>0</v>
      </c>
      <c r="J549" s="5">
        <f t="shared" si="18"/>
        <v>0</v>
      </c>
      <c r="K549" s="5">
        <f t="shared" si="19"/>
        <v>0</v>
      </c>
      <c r="L549" s="35"/>
      <c r="M549" s="4"/>
      <c r="N549" s="4"/>
      <c r="O549" s="4"/>
      <c r="P549" s="4"/>
      <c r="Q549" s="4"/>
      <c r="R549" s="4"/>
      <c r="S549" s="4"/>
      <c r="T549" s="4"/>
    </row>
    <row r="550" spans="1:20" s="1" customFormat="1" ht="30" x14ac:dyDescent="0.25">
      <c r="A550" s="31">
        <v>549</v>
      </c>
      <c r="B550" s="33" t="s">
        <v>2077</v>
      </c>
      <c r="C550" s="34" t="s">
        <v>2078</v>
      </c>
      <c r="D550" s="31" t="s">
        <v>1629</v>
      </c>
      <c r="E550" s="31" t="s">
        <v>1391</v>
      </c>
      <c r="F550" s="31">
        <v>1</v>
      </c>
      <c r="G550" s="4">
        <v>1</v>
      </c>
      <c r="H550" s="5">
        <v>0</v>
      </c>
      <c r="I550" s="5">
        <v>0</v>
      </c>
      <c r="J550" s="5">
        <f t="shared" si="18"/>
        <v>0</v>
      </c>
      <c r="K550" s="5">
        <f t="shared" si="19"/>
        <v>0</v>
      </c>
      <c r="L550" s="35"/>
      <c r="M550" s="4"/>
      <c r="N550" s="4"/>
      <c r="O550" s="4"/>
      <c r="P550" s="4"/>
      <c r="Q550" s="4"/>
      <c r="R550" s="4"/>
      <c r="S550" s="4"/>
      <c r="T550" s="4"/>
    </row>
    <row r="551" spans="1:20" s="1" customFormat="1" ht="30" x14ac:dyDescent="0.25">
      <c r="A551" s="31">
        <v>550</v>
      </c>
      <c r="B551" s="33" t="s">
        <v>2079</v>
      </c>
      <c r="C551" s="34" t="s">
        <v>2080</v>
      </c>
      <c r="D551" s="31" t="s">
        <v>1629</v>
      </c>
      <c r="E551" s="31" t="s">
        <v>1391</v>
      </c>
      <c r="F551" s="31">
        <v>1</v>
      </c>
      <c r="G551" s="4">
        <v>1</v>
      </c>
      <c r="H551" s="5">
        <v>0</v>
      </c>
      <c r="I551" s="5">
        <v>0</v>
      </c>
      <c r="J551" s="5">
        <f t="shared" si="18"/>
        <v>0</v>
      </c>
      <c r="K551" s="5">
        <f t="shared" si="19"/>
        <v>0</v>
      </c>
      <c r="L551" s="35"/>
      <c r="M551" s="4"/>
      <c r="N551" s="4"/>
      <c r="O551" s="4"/>
      <c r="P551" s="4"/>
      <c r="Q551" s="4"/>
      <c r="R551" s="4"/>
      <c r="S551" s="4"/>
      <c r="T551" s="4"/>
    </row>
    <row r="552" spans="1:20" s="1" customFormat="1" ht="30" x14ac:dyDescent="0.25">
      <c r="A552" s="31">
        <v>551</v>
      </c>
      <c r="B552" s="33" t="s">
        <v>2081</v>
      </c>
      <c r="C552" s="34" t="s">
        <v>2082</v>
      </c>
      <c r="D552" s="31" t="s">
        <v>1629</v>
      </c>
      <c r="E552" s="31" t="s">
        <v>1391</v>
      </c>
      <c r="F552" s="31">
        <v>1</v>
      </c>
      <c r="G552" s="4">
        <v>1</v>
      </c>
      <c r="H552" s="5">
        <v>0</v>
      </c>
      <c r="I552" s="5">
        <v>0</v>
      </c>
      <c r="J552" s="5">
        <f t="shared" si="18"/>
        <v>0</v>
      </c>
      <c r="K552" s="5">
        <f t="shared" si="19"/>
        <v>0</v>
      </c>
      <c r="L552" s="35"/>
      <c r="M552" s="4"/>
      <c r="N552" s="4"/>
      <c r="O552" s="4"/>
      <c r="P552" s="4"/>
      <c r="Q552" s="4"/>
      <c r="R552" s="4"/>
      <c r="S552" s="4"/>
      <c r="T552" s="4"/>
    </row>
    <row r="553" spans="1:20" s="1" customFormat="1" ht="30" x14ac:dyDescent="0.25">
      <c r="A553" s="31">
        <v>552</v>
      </c>
      <c r="B553" s="33" t="s">
        <v>2083</v>
      </c>
      <c r="C553" s="34" t="s">
        <v>2084</v>
      </c>
      <c r="D553" s="31" t="s">
        <v>1629</v>
      </c>
      <c r="E553" s="31" t="s">
        <v>1391</v>
      </c>
      <c r="F553" s="31">
        <v>1</v>
      </c>
      <c r="G553" s="4">
        <v>1</v>
      </c>
      <c r="H553" s="5">
        <v>0</v>
      </c>
      <c r="I553" s="5">
        <v>0</v>
      </c>
      <c r="J553" s="5">
        <f t="shared" si="18"/>
        <v>0</v>
      </c>
      <c r="K553" s="5">
        <f t="shared" si="19"/>
        <v>0</v>
      </c>
      <c r="L553" s="35"/>
      <c r="M553" s="4"/>
      <c r="N553" s="4"/>
      <c r="O553" s="4"/>
      <c r="P553" s="4"/>
      <c r="Q553" s="4"/>
      <c r="R553" s="4"/>
      <c r="S553" s="4"/>
      <c r="T553" s="4"/>
    </row>
    <row r="554" spans="1:20" s="1" customFormat="1" ht="30" x14ac:dyDescent="0.25">
      <c r="A554" s="31">
        <v>553</v>
      </c>
      <c r="B554" s="33" t="s">
        <v>2085</v>
      </c>
      <c r="C554" s="34" t="s">
        <v>2086</v>
      </c>
      <c r="D554" s="31" t="s">
        <v>1629</v>
      </c>
      <c r="E554" s="31" t="s">
        <v>1391</v>
      </c>
      <c r="F554" s="31">
        <v>1</v>
      </c>
      <c r="G554" s="4">
        <v>1</v>
      </c>
      <c r="H554" s="5">
        <v>0</v>
      </c>
      <c r="I554" s="5">
        <v>0</v>
      </c>
      <c r="J554" s="5">
        <f t="shared" si="18"/>
        <v>0</v>
      </c>
      <c r="K554" s="5">
        <f t="shared" si="19"/>
        <v>0</v>
      </c>
      <c r="L554" s="35"/>
      <c r="M554" s="4"/>
      <c r="N554" s="4"/>
      <c r="O554" s="4"/>
      <c r="P554" s="4"/>
      <c r="Q554" s="4"/>
      <c r="R554" s="4"/>
      <c r="S554" s="4"/>
      <c r="T554" s="4"/>
    </row>
    <row r="555" spans="1:20" s="1" customFormat="1" ht="30" x14ac:dyDescent="0.25">
      <c r="A555" s="31">
        <v>554</v>
      </c>
      <c r="B555" s="33" t="s">
        <v>359</v>
      </c>
      <c r="C555" s="34" t="s">
        <v>2087</v>
      </c>
      <c r="D555" s="31" t="s">
        <v>1629</v>
      </c>
      <c r="E555" s="31" t="s">
        <v>1391</v>
      </c>
      <c r="F555" s="31">
        <v>0.5</v>
      </c>
      <c r="G555" s="4">
        <v>1</v>
      </c>
      <c r="H555" s="5">
        <v>0</v>
      </c>
      <c r="I555" s="5">
        <v>0</v>
      </c>
      <c r="J555" s="5">
        <f t="shared" si="18"/>
        <v>0</v>
      </c>
      <c r="K555" s="5">
        <f t="shared" si="19"/>
        <v>0</v>
      </c>
      <c r="L555" s="35"/>
      <c r="M555" s="4"/>
      <c r="N555" s="4"/>
      <c r="O555" s="4"/>
      <c r="P555" s="4"/>
      <c r="Q555" s="4"/>
      <c r="R555" s="4"/>
      <c r="S555" s="4"/>
      <c r="T555" s="4"/>
    </row>
    <row r="556" spans="1:20" s="1" customFormat="1" ht="30" x14ac:dyDescent="0.25">
      <c r="A556" s="31">
        <v>555</v>
      </c>
      <c r="B556" s="33" t="s">
        <v>2088</v>
      </c>
      <c r="C556" s="34" t="s">
        <v>2089</v>
      </c>
      <c r="D556" s="31" t="s">
        <v>1629</v>
      </c>
      <c r="E556" s="31" t="s">
        <v>1391</v>
      </c>
      <c r="F556" s="31">
        <v>1</v>
      </c>
      <c r="G556" s="4">
        <v>1</v>
      </c>
      <c r="H556" s="5">
        <v>0</v>
      </c>
      <c r="I556" s="5">
        <v>0</v>
      </c>
      <c r="J556" s="5">
        <f t="shared" si="18"/>
        <v>0</v>
      </c>
      <c r="K556" s="5">
        <f t="shared" si="19"/>
        <v>0</v>
      </c>
      <c r="L556" s="35"/>
      <c r="M556" s="4"/>
      <c r="N556" s="4"/>
      <c r="O556" s="4"/>
      <c r="P556" s="4"/>
      <c r="Q556" s="4"/>
      <c r="R556" s="4"/>
      <c r="S556" s="4"/>
      <c r="T556" s="4"/>
    </row>
    <row r="557" spans="1:20" s="1" customFormat="1" ht="30" x14ac:dyDescent="0.25">
      <c r="A557" s="31">
        <v>556</v>
      </c>
      <c r="B557" s="33" t="s">
        <v>2090</v>
      </c>
      <c r="C557" s="34" t="s">
        <v>2091</v>
      </c>
      <c r="D557" s="31" t="s">
        <v>1629</v>
      </c>
      <c r="E557" s="31" t="s">
        <v>1391</v>
      </c>
      <c r="F557" s="31">
        <v>1</v>
      </c>
      <c r="G557" s="4">
        <v>1</v>
      </c>
      <c r="H557" s="5">
        <v>0</v>
      </c>
      <c r="I557" s="5">
        <v>0</v>
      </c>
      <c r="J557" s="5">
        <f t="shared" si="18"/>
        <v>0</v>
      </c>
      <c r="K557" s="5">
        <f t="shared" si="19"/>
        <v>0</v>
      </c>
      <c r="L557" s="35"/>
      <c r="M557" s="4"/>
      <c r="N557" s="4"/>
      <c r="O557" s="4"/>
      <c r="P557" s="4"/>
      <c r="Q557" s="4"/>
      <c r="R557" s="4"/>
      <c r="S557" s="4"/>
      <c r="T557" s="4"/>
    </row>
    <row r="558" spans="1:20" s="1" customFormat="1" ht="30" x14ac:dyDescent="0.25">
      <c r="A558" s="31">
        <v>557</v>
      </c>
      <c r="B558" s="33" t="s">
        <v>2092</v>
      </c>
      <c r="C558" s="34" t="s">
        <v>2093</v>
      </c>
      <c r="D558" s="31" t="s">
        <v>2094</v>
      </c>
      <c r="E558" s="31" t="s">
        <v>2095</v>
      </c>
      <c r="F558" s="31">
        <v>1</v>
      </c>
      <c r="G558" s="4">
        <v>1</v>
      </c>
      <c r="H558" s="5">
        <v>0</v>
      </c>
      <c r="I558" s="5">
        <v>0</v>
      </c>
      <c r="J558" s="5">
        <f t="shared" si="18"/>
        <v>0</v>
      </c>
      <c r="K558" s="5">
        <f t="shared" si="19"/>
        <v>0</v>
      </c>
      <c r="L558" s="35"/>
      <c r="M558" s="4"/>
      <c r="N558" s="4"/>
      <c r="O558" s="4"/>
      <c r="P558" s="4"/>
      <c r="Q558" s="4"/>
      <c r="R558" s="4"/>
      <c r="S558" s="4"/>
      <c r="T558" s="4"/>
    </row>
    <row r="559" spans="1:20" s="1" customFormat="1" ht="30" x14ac:dyDescent="0.25">
      <c r="A559" s="31">
        <v>558</v>
      </c>
      <c r="B559" s="33" t="s">
        <v>2096</v>
      </c>
      <c r="C559" s="34" t="s">
        <v>2097</v>
      </c>
      <c r="D559" s="31" t="s">
        <v>2094</v>
      </c>
      <c r="E559" s="31" t="s">
        <v>2095</v>
      </c>
      <c r="F559" s="31">
        <v>1</v>
      </c>
      <c r="G559" s="4">
        <v>1</v>
      </c>
      <c r="H559" s="5">
        <v>0</v>
      </c>
      <c r="I559" s="5">
        <v>0</v>
      </c>
      <c r="J559" s="5">
        <f t="shared" si="18"/>
        <v>0</v>
      </c>
      <c r="K559" s="5">
        <f t="shared" si="19"/>
        <v>0</v>
      </c>
      <c r="L559" s="35"/>
      <c r="M559" s="4"/>
      <c r="N559" s="4"/>
      <c r="O559" s="4"/>
      <c r="P559" s="4"/>
      <c r="Q559" s="4"/>
      <c r="R559" s="4"/>
      <c r="S559" s="4"/>
      <c r="T559" s="4"/>
    </row>
    <row r="560" spans="1:20" s="1" customFormat="1" ht="30" x14ac:dyDescent="0.25">
      <c r="A560" s="31">
        <v>559</v>
      </c>
      <c r="B560" s="33" t="s">
        <v>2098</v>
      </c>
      <c r="C560" s="34" t="s">
        <v>2099</v>
      </c>
      <c r="D560" s="31" t="s">
        <v>2094</v>
      </c>
      <c r="E560" s="31" t="s">
        <v>2095</v>
      </c>
      <c r="F560" s="31">
        <v>1</v>
      </c>
      <c r="G560" s="4">
        <v>1</v>
      </c>
      <c r="H560" s="5">
        <v>0</v>
      </c>
      <c r="I560" s="5">
        <v>0</v>
      </c>
      <c r="J560" s="5">
        <f t="shared" si="18"/>
        <v>0</v>
      </c>
      <c r="K560" s="5">
        <f t="shared" si="19"/>
        <v>0</v>
      </c>
      <c r="L560" s="35"/>
      <c r="M560" s="4"/>
      <c r="N560" s="4"/>
      <c r="O560" s="4"/>
      <c r="P560" s="4"/>
      <c r="Q560" s="4"/>
      <c r="R560" s="4"/>
      <c r="S560" s="4"/>
      <c r="T560" s="4"/>
    </row>
    <row r="561" spans="1:20" s="1" customFormat="1" ht="30" x14ac:dyDescent="0.25">
      <c r="A561" s="31">
        <v>560</v>
      </c>
      <c r="B561" s="33" t="s">
        <v>2100</v>
      </c>
      <c r="C561" s="34" t="s">
        <v>2101</v>
      </c>
      <c r="D561" s="31" t="s">
        <v>2094</v>
      </c>
      <c r="E561" s="31" t="s">
        <v>2095</v>
      </c>
      <c r="F561" s="31">
        <v>1</v>
      </c>
      <c r="G561" s="4">
        <v>1</v>
      </c>
      <c r="H561" s="5">
        <v>0</v>
      </c>
      <c r="I561" s="5">
        <v>0</v>
      </c>
      <c r="J561" s="5">
        <f t="shared" si="18"/>
        <v>0</v>
      </c>
      <c r="K561" s="5">
        <f t="shared" si="19"/>
        <v>0</v>
      </c>
      <c r="L561" s="35"/>
      <c r="M561" s="4"/>
      <c r="N561" s="4"/>
      <c r="O561" s="4"/>
      <c r="P561" s="4"/>
      <c r="Q561" s="4"/>
      <c r="R561" s="4"/>
      <c r="S561" s="4"/>
      <c r="T561" s="4"/>
    </row>
    <row r="562" spans="1:20" s="1" customFormat="1" ht="30" x14ac:dyDescent="0.25">
      <c r="A562" s="31">
        <v>561</v>
      </c>
      <c r="B562" s="33" t="s">
        <v>2102</v>
      </c>
      <c r="C562" s="34" t="s">
        <v>2103</v>
      </c>
      <c r="D562" s="31" t="s">
        <v>2094</v>
      </c>
      <c r="E562" s="31" t="s">
        <v>2095</v>
      </c>
      <c r="F562" s="31">
        <v>1</v>
      </c>
      <c r="G562" s="4">
        <v>1</v>
      </c>
      <c r="H562" s="5">
        <v>0</v>
      </c>
      <c r="I562" s="5">
        <v>0</v>
      </c>
      <c r="J562" s="5">
        <f t="shared" si="18"/>
        <v>0</v>
      </c>
      <c r="K562" s="5">
        <f t="shared" si="19"/>
        <v>0</v>
      </c>
      <c r="L562" s="35"/>
      <c r="M562" s="4"/>
      <c r="N562" s="4"/>
      <c r="O562" s="4"/>
      <c r="P562" s="4"/>
      <c r="Q562" s="4"/>
      <c r="R562" s="4"/>
      <c r="S562" s="4"/>
      <c r="T562" s="4"/>
    </row>
    <row r="563" spans="1:20" s="1" customFormat="1" ht="30" x14ac:dyDescent="0.25">
      <c r="A563" s="31">
        <v>562</v>
      </c>
      <c r="B563" s="33" t="s">
        <v>2104</v>
      </c>
      <c r="C563" s="34" t="s">
        <v>2105</v>
      </c>
      <c r="D563" s="31" t="s">
        <v>2094</v>
      </c>
      <c r="E563" s="31" t="s">
        <v>2095</v>
      </c>
      <c r="F563" s="31">
        <v>1</v>
      </c>
      <c r="G563" s="4">
        <v>1</v>
      </c>
      <c r="H563" s="5">
        <v>0</v>
      </c>
      <c r="I563" s="5">
        <v>0</v>
      </c>
      <c r="J563" s="5">
        <f t="shared" si="18"/>
        <v>0</v>
      </c>
      <c r="K563" s="5">
        <f t="shared" si="19"/>
        <v>0</v>
      </c>
      <c r="L563" s="35"/>
      <c r="M563" s="4"/>
      <c r="N563" s="4"/>
      <c r="O563" s="4"/>
      <c r="P563" s="4"/>
      <c r="Q563" s="4"/>
      <c r="R563" s="4"/>
      <c r="S563" s="4"/>
      <c r="T563" s="4"/>
    </row>
    <row r="564" spans="1:20" s="1" customFormat="1" ht="30" x14ac:dyDescent="0.25">
      <c r="A564" s="31">
        <v>563</v>
      </c>
      <c r="B564" s="33" t="s">
        <v>2106</v>
      </c>
      <c r="C564" s="34" t="s">
        <v>2107</v>
      </c>
      <c r="D564" s="31" t="s">
        <v>2094</v>
      </c>
      <c r="E564" s="31" t="s">
        <v>2095</v>
      </c>
      <c r="F564" s="31">
        <v>1</v>
      </c>
      <c r="G564" s="4">
        <v>1</v>
      </c>
      <c r="H564" s="5">
        <v>0</v>
      </c>
      <c r="I564" s="5">
        <v>0</v>
      </c>
      <c r="J564" s="5">
        <f t="shared" si="18"/>
        <v>0</v>
      </c>
      <c r="K564" s="5">
        <f t="shared" si="19"/>
        <v>0</v>
      </c>
      <c r="L564" s="35"/>
      <c r="M564" s="4"/>
      <c r="N564" s="4"/>
      <c r="O564" s="4"/>
      <c r="P564" s="4"/>
      <c r="Q564" s="4"/>
      <c r="R564" s="4"/>
      <c r="S564" s="4"/>
      <c r="T564" s="4"/>
    </row>
    <row r="565" spans="1:20" s="1" customFormat="1" ht="75" x14ac:dyDescent="0.25">
      <c r="A565" s="31">
        <v>564</v>
      </c>
      <c r="B565" s="33" t="s">
        <v>2108</v>
      </c>
      <c r="C565" s="34" t="s">
        <v>2109</v>
      </c>
      <c r="D565" s="31" t="s">
        <v>1629</v>
      </c>
      <c r="E565" s="31" t="s">
        <v>1391</v>
      </c>
      <c r="F565" s="31">
        <v>1</v>
      </c>
      <c r="G565" s="4">
        <v>1</v>
      </c>
      <c r="H565" s="5">
        <v>0</v>
      </c>
      <c r="I565" s="5">
        <v>0</v>
      </c>
      <c r="J565" s="5">
        <f t="shared" si="18"/>
        <v>0</v>
      </c>
      <c r="K565" s="5">
        <f t="shared" si="19"/>
        <v>0</v>
      </c>
      <c r="L565" s="35"/>
      <c r="M565" s="4"/>
      <c r="N565" s="4"/>
      <c r="O565" s="4"/>
      <c r="P565" s="4"/>
      <c r="Q565" s="4"/>
      <c r="R565" s="4"/>
      <c r="S565" s="4"/>
      <c r="T565" s="4"/>
    </row>
    <row r="566" spans="1:20" s="1" customFormat="1" ht="30" x14ac:dyDescent="0.25">
      <c r="A566" s="31">
        <v>565</v>
      </c>
      <c r="B566" s="33" t="s">
        <v>2110</v>
      </c>
      <c r="C566" s="34" t="s">
        <v>2111</v>
      </c>
      <c r="D566" s="31" t="s">
        <v>1629</v>
      </c>
      <c r="E566" s="31" t="s">
        <v>1391</v>
      </c>
      <c r="F566" s="31">
        <v>1</v>
      </c>
      <c r="G566" s="4">
        <v>1</v>
      </c>
      <c r="H566" s="5">
        <v>0</v>
      </c>
      <c r="I566" s="5">
        <v>0</v>
      </c>
      <c r="J566" s="5">
        <f t="shared" si="18"/>
        <v>0</v>
      </c>
      <c r="K566" s="5">
        <f t="shared" si="19"/>
        <v>0</v>
      </c>
      <c r="L566" s="35"/>
      <c r="M566" s="4"/>
      <c r="N566" s="4"/>
      <c r="O566" s="4"/>
      <c r="P566" s="4"/>
      <c r="Q566" s="4"/>
      <c r="R566" s="4"/>
      <c r="S566" s="4"/>
      <c r="T566" s="4"/>
    </row>
    <row r="567" spans="1:20" s="1" customFormat="1" ht="30" x14ac:dyDescent="0.25">
      <c r="A567" s="31">
        <v>566</v>
      </c>
      <c r="B567" s="33" t="s">
        <v>2112</v>
      </c>
      <c r="C567" s="34" t="s">
        <v>2113</v>
      </c>
      <c r="D567" s="31" t="s">
        <v>1629</v>
      </c>
      <c r="E567" s="31" t="s">
        <v>1391</v>
      </c>
      <c r="F567" s="31">
        <v>1</v>
      </c>
      <c r="G567" s="4">
        <v>1</v>
      </c>
      <c r="H567" s="5">
        <v>0</v>
      </c>
      <c r="I567" s="5">
        <v>0</v>
      </c>
      <c r="J567" s="5">
        <f t="shared" si="18"/>
        <v>0</v>
      </c>
      <c r="K567" s="5">
        <f t="shared" si="19"/>
        <v>0</v>
      </c>
      <c r="L567" s="35"/>
      <c r="M567" s="4"/>
      <c r="N567" s="4"/>
      <c r="O567" s="4"/>
      <c r="P567" s="4"/>
      <c r="Q567" s="4"/>
      <c r="R567" s="4"/>
      <c r="S567" s="4"/>
      <c r="T567" s="4"/>
    </row>
    <row r="568" spans="1:20" s="1" customFormat="1" ht="30" x14ac:dyDescent="0.25">
      <c r="A568" s="31">
        <v>567</v>
      </c>
      <c r="B568" s="33" t="s">
        <v>359</v>
      </c>
      <c r="C568" s="34" t="s">
        <v>2114</v>
      </c>
      <c r="D568" s="31" t="s">
        <v>1629</v>
      </c>
      <c r="E568" s="31" t="s">
        <v>1391</v>
      </c>
      <c r="F568" s="31">
        <v>0.5</v>
      </c>
      <c r="G568" s="4">
        <v>1</v>
      </c>
      <c r="H568" s="5">
        <v>0</v>
      </c>
      <c r="I568" s="5">
        <v>0</v>
      </c>
      <c r="J568" s="5">
        <f t="shared" si="18"/>
        <v>0</v>
      </c>
      <c r="K568" s="5">
        <f t="shared" si="19"/>
        <v>0</v>
      </c>
      <c r="L568" s="35"/>
      <c r="M568" s="4"/>
      <c r="N568" s="4"/>
      <c r="O568" s="4"/>
      <c r="P568" s="4"/>
      <c r="Q568" s="4"/>
      <c r="R568" s="4"/>
      <c r="S568" s="4"/>
      <c r="T568" s="4"/>
    </row>
    <row r="569" spans="1:20" s="1" customFormat="1" ht="30" x14ac:dyDescent="0.25">
      <c r="A569" s="31">
        <v>568</v>
      </c>
      <c r="B569" s="33" t="s">
        <v>2115</v>
      </c>
      <c r="C569" s="34" t="s">
        <v>2116</v>
      </c>
      <c r="D569" s="31" t="s">
        <v>1629</v>
      </c>
      <c r="E569" s="31" t="s">
        <v>1391</v>
      </c>
      <c r="F569" s="31">
        <v>1</v>
      </c>
      <c r="G569" s="4">
        <v>1</v>
      </c>
      <c r="H569" s="5">
        <v>0</v>
      </c>
      <c r="I569" s="5">
        <v>0</v>
      </c>
      <c r="J569" s="5">
        <f t="shared" si="18"/>
        <v>0</v>
      </c>
      <c r="K569" s="5">
        <f t="shared" si="19"/>
        <v>0</v>
      </c>
      <c r="L569" s="35"/>
      <c r="M569" s="4"/>
      <c r="N569" s="4"/>
      <c r="O569" s="4"/>
      <c r="P569" s="4"/>
      <c r="Q569" s="4"/>
      <c r="R569" s="4"/>
      <c r="S569" s="4"/>
      <c r="T569" s="4"/>
    </row>
    <row r="570" spans="1:20" s="1" customFormat="1" ht="30" x14ac:dyDescent="0.25">
      <c r="A570" s="31">
        <v>569</v>
      </c>
      <c r="B570" s="33" t="s">
        <v>359</v>
      </c>
      <c r="C570" s="34" t="s">
        <v>2117</v>
      </c>
      <c r="D570" s="31" t="s">
        <v>1629</v>
      </c>
      <c r="E570" s="31" t="s">
        <v>1391</v>
      </c>
      <c r="F570" s="31">
        <v>1</v>
      </c>
      <c r="G570" s="4">
        <v>1</v>
      </c>
      <c r="H570" s="5">
        <v>0</v>
      </c>
      <c r="I570" s="5">
        <v>0</v>
      </c>
      <c r="J570" s="5">
        <f t="shared" si="18"/>
        <v>0</v>
      </c>
      <c r="K570" s="5">
        <f t="shared" si="19"/>
        <v>0</v>
      </c>
      <c r="L570" s="35"/>
      <c r="M570" s="4"/>
      <c r="N570" s="4"/>
      <c r="O570" s="4"/>
      <c r="P570" s="4"/>
      <c r="Q570" s="4"/>
      <c r="R570" s="4"/>
      <c r="S570" s="4"/>
      <c r="T570" s="4"/>
    </row>
    <row r="571" spans="1:20" s="1" customFormat="1" ht="30" x14ac:dyDescent="0.25">
      <c r="A571" s="31">
        <v>570</v>
      </c>
      <c r="B571" s="33" t="s">
        <v>359</v>
      </c>
      <c r="C571" s="34" t="s">
        <v>2118</v>
      </c>
      <c r="D571" s="31" t="s">
        <v>1629</v>
      </c>
      <c r="E571" s="31" t="s">
        <v>1391</v>
      </c>
      <c r="F571" s="31">
        <v>1</v>
      </c>
      <c r="G571" s="4">
        <v>1</v>
      </c>
      <c r="H571" s="5">
        <v>0</v>
      </c>
      <c r="I571" s="5">
        <v>0</v>
      </c>
      <c r="J571" s="5">
        <f t="shared" si="18"/>
        <v>0</v>
      </c>
      <c r="K571" s="5">
        <f t="shared" si="19"/>
        <v>0</v>
      </c>
      <c r="L571" s="35"/>
      <c r="M571" s="4"/>
      <c r="N571" s="4"/>
      <c r="O571" s="4"/>
      <c r="P571" s="4"/>
      <c r="Q571" s="4"/>
      <c r="R571" s="4"/>
      <c r="S571" s="4"/>
      <c r="T571" s="4"/>
    </row>
    <row r="572" spans="1:20" s="1" customFormat="1" x14ac:dyDescent="0.25">
      <c r="A572" s="31">
        <v>571</v>
      </c>
      <c r="B572" s="33" t="s">
        <v>2119</v>
      </c>
      <c r="C572" s="34" t="s">
        <v>2120</v>
      </c>
      <c r="D572" s="31" t="s">
        <v>169</v>
      </c>
      <c r="E572" s="31" t="s">
        <v>1351</v>
      </c>
      <c r="F572" s="31">
        <v>1.5</v>
      </c>
      <c r="G572" s="4">
        <v>1</v>
      </c>
      <c r="H572" s="5">
        <v>0</v>
      </c>
      <c r="I572" s="5">
        <v>0</v>
      </c>
      <c r="J572" s="5">
        <f t="shared" si="18"/>
        <v>0</v>
      </c>
      <c r="K572" s="5">
        <f t="shared" si="19"/>
        <v>0</v>
      </c>
      <c r="L572" s="35"/>
      <c r="M572" s="4"/>
      <c r="N572" s="4"/>
      <c r="O572" s="4"/>
      <c r="P572" s="4"/>
      <c r="Q572" s="4"/>
      <c r="R572" s="4"/>
      <c r="S572" s="4"/>
      <c r="T572" s="4"/>
    </row>
    <row r="573" spans="1:20" s="1" customFormat="1" x14ac:dyDescent="0.25">
      <c r="A573" s="31">
        <v>572</v>
      </c>
      <c r="B573" s="33" t="s">
        <v>2121</v>
      </c>
      <c r="C573" s="34" t="s">
        <v>2122</v>
      </c>
      <c r="D573" s="31" t="s">
        <v>169</v>
      </c>
      <c r="E573" s="31" t="s">
        <v>1351</v>
      </c>
      <c r="F573" s="31">
        <v>1</v>
      </c>
      <c r="G573" s="4">
        <v>1</v>
      </c>
      <c r="H573" s="5">
        <v>0</v>
      </c>
      <c r="I573" s="5">
        <v>0</v>
      </c>
      <c r="J573" s="5">
        <f t="shared" si="18"/>
        <v>0</v>
      </c>
      <c r="K573" s="5">
        <f t="shared" si="19"/>
        <v>0</v>
      </c>
      <c r="L573" s="35"/>
      <c r="M573" s="4"/>
      <c r="N573" s="4"/>
      <c r="O573" s="4"/>
      <c r="P573" s="4"/>
      <c r="Q573" s="4"/>
      <c r="R573" s="4"/>
      <c r="S573" s="4"/>
      <c r="T573" s="4"/>
    </row>
    <row r="574" spans="1:20" s="1" customFormat="1" x14ac:dyDescent="0.25">
      <c r="A574" s="31">
        <v>573</v>
      </c>
      <c r="B574" s="33" t="s">
        <v>2123</v>
      </c>
      <c r="C574" s="34" t="s">
        <v>2124</v>
      </c>
      <c r="D574" s="31" t="s">
        <v>169</v>
      </c>
      <c r="E574" s="31" t="s">
        <v>1351</v>
      </c>
      <c r="F574" s="31">
        <v>1.5</v>
      </c>
      <c r="G574" s="4">
        <v>1</v>
      </c>
      <c r="H574" s="5">
        <v>0</v>
      </c>
      <c r="I574" s="5">
        <v>0</v>
      </c>
      <c r="J574" s="5">
        <f t="shared" si="18"/>
        <v>0</v>
      </c>
      <c r="K574" s="5">
        <f t="shared" si="19"/>
        <v>0</v>
      </c>
      <c r="L574" s="35"/>
      <c r="M574" s="4"/>
      <c r="N574" s="4"/>
      <c r="O574" s="4"/>
      <c r="P574" s="4"/>
      <c r="Q574" s="4"/>
      <c r="R574" s="4"/>
      <c r="S574" s="4"/>
      <c r="T574" s="4"/>
    </row>
    <row r="575" spans="1:20" s="1" customFormat="1" ht="30" x14ac:dyDescent="0.25">
      <c r="A575" s="31">
        <v>574</v>
      </c>
      <c r="B575" s="33" t="s">
        <v>2123</v>
      </c>
      <c r="C575" s="34" t="s">
        <v>2125</v>
      </c>
      <c r="D575" s="31" t="s">
        <v>169</v>
      </c>
      <c r="E575" s="31" t="s">
        <v>1351</v>
      </c>
      <c r="F575" s="31">
        <v>1</v>
      </c>
      <c r="G575" s="4">
        <v>1</v>
      </c>
      <c r="H575" s="5">
        <v>0</v>
      </c>
      <c r="I575" s="5">
        <v>0</v>
      </c>
      <c r="J575" s="5">
        <f t="shared" si="18"/>
        <v>0</v>
      </c>
      <c r="K575" s="5">
        <f t="shared" si="19"/>
        <v>0</v>
      </c>
      <c r="L575" s="35"/>
      <c r="M575" s="4"/>
      <c r="N575" s="4"/>
      <c r="O575" s="4"/>
      <c r="P575" s="4"/>
      <c r="Q575" s="4"/>
      <c r="R575" s="4"/>
      <c r="S575" s="4"/>
      <c r="T575" s="4"/>
    </row>
    <row r="576" spans="1:20" s="1" customFormat="1" ht="30" x14ac:dyDescent="0.25">
      <c r="A576" s="31">
        <v>575</v>
      </c>
      <c r="B576" s="33" t="s">
        <v>2121</v>
      </c>
      <c r="C576" s="34" t="s">
        <v>2126</v>
      </c>
      <c r="D576" s="31" t="s">
        <v>169</v>
      </c>
      <c r="E576" s="31" t="s">
        <v>1351</v>
      </c>
      <c r="F576" s="31">
        <v>1</v>
      </c>
      <c r="G576" s="4">
        <v>1</v>
      </c>
      <c r="H576" s="5">
        <v>0</v>
      </c>
      <c r="I576" s="5">
        <v>0</v>
      </c>
      <c r="J576" s="5">
        <f t="shared" si="18"/>
        <v>0</v>
      </c>
      <c r="K576" s="5">
        <f t="shared" si="19"/>
        <v>0</v>
      </c>
      <c r="L576" s="35"/>
      <c r="M576" s="4"/>
      <c r="N576" s="4"/>
      <c r="O576" s="4"/>
      <c r="P576" s="4"/>
      <c r="Q576" s="4"/>
      <c r="R576" s="4"/>
      <c r="S576" s="4"/>
      <c r="T576" s="4"/>
    </row>
    <row r="577" spans="1:20" s="1" customFormat="1" ht="30" x14ac:dyDescent="0.25">
      <c r="A577" s="31">
        <v>576</v>
      </c>
      <c r="B577" s="33" t="s">
        <v>2127</v>
      </c>
      <c r="C577" s="34" t="s">
        <v>2128</v>
      </c>
      <c r="D577" s="31" t="s">
        <v>169</v>
      </c>
      <c r="E577" s="31" t="s">
        <v>1351</v>
      </c>
      <c r="F577" s="31">
        <v>0.5</v>
      </c>
      <c r="G577" s="4">
        <v>1</v>
      </c>
      <c r="H577" s="5">
        <v>0</v>
      </c>
      <c r="I577" s="5">
        <v>0</v>
      </c>
      <c r="J577" s="5">
        <f t="shared" si="18"/>
        <v>0</v>
      </c>
      <c r="K577" s="5">
        <f t="shared" si="19"/>
        <v>0</v>
      </c>
      <c r="L577" s="35"/>
      <c r="M577" s="4"/>
      <c r="N577" s="4"/>
      <c r="O577" s="4"/>
      <c r="P577" s="4"/>
      <c r="Q577" s="4"/>
      <c r="R577" s="4"/>
      <c r="S577" s="4"/>
      <c r="T577" s="4"/>
    </row>
    <row r="578" spans="1:20" s="1" customFormat="1" ht="30" x14ac:dyDescent="0.25">
      <c r="A578" s="31">
        <v>577</v>
      </c>
      <c r="B578" s="33" t="s">
        <v>2129</v>
      </c>
      <c r="C578" s="34" t="s">
        <v>2130</v>
      </c>
      <c r="D578" s="31" t="s">
        <v>169</v>
      </c>
      <c r="E578" s="31" t="s">
        <v>1351</v>
      </c>
      <c r="F578" s="31">
        <v>1</v>
      </c>
      <c r="G578" s="4">
        <v>1</v>
      </c>
      <c r="H578" s="5">
        <v>0</v>
      </c>
      <c r="I578" s="5">
        <v>0</v>
      </c>
      <c r="J578" s="5">
        <f t="shared" si="18"/>
        <v>0</v>
      </c>
      <c r="K578" s="5">
        <f t="shared" si="19"/>
        <v>0</v>
      </c>
      <c r="L578" s="35"/>
      <c r="M578" s="4"/>
      <c r="N578" s="4"/>
      <c r="O578" s="4"/>
      <c r="P578" s="4"/>
      <c r="Q578" s="4"/>
      <c r="R578" s="4"/>
      <c r="S578" s="4"/>
      <c r="T578" s="4"/>
    </row>
    <row r="579" spans="1:20" s="1" customFormat="1" ht="30" x14ac:dyDescent="0.25">
      <c r="A579" s="31">
        <v>578</v>
      </c>
      <c r="B579" s="33" t="s">
        <v>2131</v>
      </c>
      <c r="C579" s="34" t="s">
        <v>2132</v>
      </c>
      <c r="D579" s="31" t="s">
        <v>169</v>
      </c>
      <c r="E579" s="31" t="s">
        <v>1351</v>
      </c>
      <c r="F579" s="31">
        <v>1</v>
      </c>
      <c r="G579" s="4">
        <v>1</v>
      </c>
      <c r="H579" s="5">
        <v>0</v>
      </c>
      <c r="I579" s="5">
        <v>0</v>
      </c>
      <c r="J579" s="5">
        <f t="shared" si="18"/>
        <v>0</v>
      </c>
      <c r="K579" s="5">
        <f t="shared" si="19"/>
        <v>0</v>
      </c>
      <c r="L579" s="35"/>
      <c r="M579" s="4"/>
      <c r="N579" s="4"/>
      <c r="O579" s="4"/>
      <c r="P579" s="4"/>
      <c r="Q579" s="4"/>
      <c r="R579" s="4"/>
      <c r="S579" s="4"/>
      <c r="T579" s="4"/>
    </row>
    <row r="580" spans="1:20" s="1" customFormat="1" ht="30" x14ac:dyDescent="0.25">
      <c r="A580" s="31">
        <v>579</v>
      </c>
      <c r="B580" s="33">
        <v>30010205</v>
      </c>
      <c r="C580" s="34" t="s">
        <v>2133</v>
      </c>
      <c r="D580" s="31" t="s">
        <v>1775</v>
      </c>
      <c r="E580" s="31" t="s">
        <v>1351</v>
      </c>
      <c r="F580" s="31">
        <v>4</v>
      </c>
      <c r="G580" s="4">
        <v>1</v>
      </c>
      <c r="H580" s="5">
        <v>0</v>
      </c>
      <c r="I580" s="5">
        <v>0</v>
      </c>
      <c r="J580" s="5">
        <f t="shared" si="18"/>
        <v>0</v>
      </c>
      <c r="K580" s="5">
        <f t="shared" si="19"/>
        <v>0</v>
      </c>
      <c r="L580" s="35"/>
      <c r="M580" s="4"/>
      <c r="N580" s="4"/>
      <c r="O580" s="4"/>
      <c r="P580" s="4"/>
      <c r="Q580" s="4"/>
      <c r="R580" s="4"/>
      <c r="S580" s="4"/>
      <c r="T580" s="4"/>
    </row>
    <row r="581" spans="1:20" s="1" customFormat="1" ht="45" x14ac:dyDescent="0.25">
      <c r="A581" s="31">
        <v>580</v>
      </c>
      <c r="B581" s="33">
        <v>42294935</v>
      </c>
      <c r="C581" s="34" t="s">
        <v>2134</v>
      </c>
      <c r="D581" s="31" t="s">
        <v>1629</v>
      </c>
      <c r="E581" s="31" t="s">
        <v>1391</v>
      </c>
      <c r="F581" s="31">
        <v>1</v>
      </c>
      <c r="G581" s="4">
        <v>1</v>
      </c>
      <c r="H581" s="5">
        <v>0</v>
      </c>
      <c r="I581" s="5">
        <v>0</v>
      </c>
      <c r="J581" s="5">
        <f t="shared" si="18"/>
        <v>0</v>
      </c>
      <c r="K581" s="5">
        <f t="shared" si="19"/>
        <v>0</v>
      </c>
      <c r="L581" s="35"/>
      <c r="M581" s="4"/>
      <c r="N581" s="4"/>
      <c r="O581" s="4"/>
      <c r="P581" s="4"/>
      <c r="Q581" s="4"/>
      <c r="R581" s="4"/>
      <c r="S581" s="4"/>
      <c r="T581" s="4"/>
    </row>
    <row r="582" spans="1:20" s="1" customFormat="1" ht="60" x14ac:dyDescent="0.25">
      <c r="A582" s="31">
        <v>581</v>
      </c>
      <c r="B582" s="33" t="s">
        <v>2135</v>
      </c>
      <c r="C582" s="34" t="s">
        <v>2136</v>
      </c>
      <c r="D582" s="31" t="s">
        <v>1629</v>
      </c>
      <c r="E582" s="31" t="s">
        <v>1391</v>
      </c>
      <c r="F582" s="31">
        <v>1</v>
      </c>
      <c r="G582" s="4">
        <v>1</v>
      </c>
      <c r="H582" s="5">
        <v>0</v>
      </c>
      <c r="I582" s="5">
        <v>0</v>
      </c>
      <c r="J582" s="5">
        <f t="shared" si="18"/>
        <v>0</v>
      </c>
      <c r="K582" s="5">
        <f t="shared" si="19"/>
        <v>0</v>
      </c>
      <c r="L582" s="35"/>
      <c r="M582" s="4"/>
      <c r="N582" s="4"/>
      <c r="O582" s="4"/>
      <c r="P582" s="4"/>
      <c r="Q582" s="4"/>
      <c r="R582" s="4"/>
      <c r="S582" s="4"/>
      <c r="T582" s="4"/>
    </row>
    <row r="583" spans="1:20" s="1" customFormat="1" ht="30" x14ac:dyDescent="0.25">
      <c r="A583" s="31">
        <v>582</v>
      </c>
      <c r="B583" s="33" t="s">
        <v>2137</v>
      </c>
      <c r="C583" s="34" t="s">
        <v>2138</v>
      </c>
      <c r="D583" s="31" t="s">
        <v>1629</v>
      </c>
      <c r="E583" s="31" t="s">
        <v>1391</v>
      </c>
      <c r="F583" s="31">
        <v>1</v>
      </c>
      <c r="G583" s="4">
        <v>1</v>
      </c>
      <c r="H583" s="5">
        <v>0</v>
      </c>
      <c r="I583" s="5">
        <v>0</v>
      </c>
      <c r="J583" s="5">
        <f t="shared" si="18"/>
        <v>0</v>
      </c>
      <c r="K583" s="5">
        <f t="shared" si="19"/>
        <v>0</v>
      </c>
      <c r="L583" s="35"/>
      <c r="M583" s="4"/>
      <c r="N583" s="4"/>
      <c r="O583" s="4"/>
      <c r="P583" s="4"/>
      <c r="Q583" s="4"/>
      <c r="R583" s="4"/>
      <c r="S583" s="4"/>
      <c r="T583" s="4"/>
    </row>
    <row r="584" spans="1:20" s="1" customFormat="1" ht="60" x14ac:dyDescent="0.25">
      <c r="A584" s="31">
        <v>583</v>
      </c>
      <c r="B584" s="33" t="s">
        <v>2139</v>
      </c>
      <c r="C584" s="34" t="s">
        <v>2140</v>
      </c>
      <c r="D584" s="31" t="s">
        <v>1629</v>
      </c>
      <c r="E584" s="31" t="s">
        <v>2095</v>
      </c>
      <c r="F584" s="31">
        <v>1</v>
      </c>
      <c r="G584" s="4">
        <v>1</v>
      </c>
      <c r="H584" s="5">
        <v>0</v>
      </c>
      <c r="I584" s="5">
        <v>0</v>
      </c>
      <c r="J584" s="5">
        <f t="shared" ref="J584:J647" si="20">I584+H584</f>
        <v>0</v>
      </c>
      <c r="K584" s="5">
        <f t="shared" ref="K584:K647" si="21">J584*F584</f>
        <v>0</v>
      </c>
      <c r="L584" s="35"/>
      <c r="M584" s="4"/>
      <c r="N584" s="4"/>
      <c r="O584" s="4"/>
      <c r="P584" s="4"/>
      <c r="Q584" s="4"/>
      <c r="R584" s="4"/>
      <c r="S584" s="4"/>
      <c r="T584" s="4"/>
    </row>
    <row r="585" spans="1:20" s="1" customFormat="1" ht="60" x14ac:dyDescent="0.25">
      <c r="A585" s="31">
        <v>584</v>
      </c>
      <c r="B585" s="33" t="s">
        <v>2141</v>
      </c>
      <c r="C585" s="34" t="s">
        <v>2142</v>
      </c>
      <c r="D585" s="31" t="s">
        <v>1629</v>
      </c>
      <c r="E585" s="31" t="s">
        <v>2095</v>
      </c>
      <c r="F585" s="31">
        <v>1</v>
      </c>
      <c r="G585" s="4">
        <v>1</v>
      </c>
      <c r="H585" s="5">
        <v>0</v>
      </c>
      <c r="I585" s="5">
        <v>0</v>
      </c>
      <c r="J585" s="5">
        <f t="shared" si="20"/>
        <v>0</v>
      </c>
      <c r="K585" s="5">
        <f t="shared" si="21"/>
        <v>0</v>
      </c>
      <c r="L585" s="35"/>
      <c r="M585" s="4"/>
      <c r="N585" s="4"/>
      <c r="O585" s="4"/>
      <c r="P585" s="4"/>
      <c r="Q585" s="4"/>
      <c r="R585" s="4"/>
      <c r="S585" s="4"/>
      <c r="T585" s="4"/>
    </row>
    <row r="586" spans="1:20" s="1" customFormat="1" ht="60" x14ac:dyDescent="0.25">
      <c r="A586" s="31">
        <v>585</v>
      </c>
      <c r="B586" s="33" t="s">
        <v>2143</v>
      </c>
      <c r="C586" s="34" t="s">
        <v>2144</v>
      </c>
      <c r="D586" s="31" t="s">
        <v>1629</v>
      </c>
      <c r="E586" s="31" t="s">
        <v>2095</v>
      </c>
      <c r="F586" s="31">
        <v>1</v>
      </c>
      <c r="G586" s="4">
        <v>1</v>
      </c>
      <c r="H586" s="5">
        <v>0</v>
      </c>
      <c r="I586" s="5">
        <v>0</v>
      </c>
      <c r="J586" s="5">
        <f t="shared" si="20"/>
        <v>0</v>
      </c>
      <c r="K586" s="5">
        <f t="shared" si="21"/>
        <v>0</v>
      </c>
      <c r="L586" s="35"/>
      <c r="M586" s="4"/>
      <c r="N586" s="4"/>
      <c r="O586" s="4"/>
      <c r="P586" s="4"/>
      <c r="Q586" s="4"/>
      <c r="R586" s="4"/>
      <c r="S586" s="4"/>
      <c r="T586" s="4"/>
    </row>
    <row r="587" spans="1:20" s="1" customFormat="1" ht="45" x14ac:dyDescent="0.25">
      <c r="A587" s="31">
        <v>586</v>
      </c>
      <c r="B587" s="33" t="s">
        <v>2145</v>
      </c>
      <c r="C587" s="34" t="s">
        <v>2146</v>
      </c>
      <c r="D587" s="31" t="s">
        <v>1629</v>
      </c>
      <c r="E587" s="31" t="s">
        <v>2095</v>
      </c>
      <c r="F587" s="31">
        <v>1</v>
      </c>
      <c r="G587" s="4">
        <v>1</v>
      </c>
      <c r="H587" s="5">
        <v>0</v>
      </c>
      <c r="I587" s="5">
        <v>0</v>
      </c>
      <c r="J587" s="5">
        <f t="shared" si="20"/>
        <v>0</v>
      </c>
      <c r="K587" s="5">
        <f t="shared" si="21"/>
        <v>0</v>
      </c>
      <c r="L587" s="35"/>
      <c r="M587" s="4"/>
      <c r="N587" s="4"/>
      <c r="O587" s="4"/>
      <c r="P587" s="4"/>
      <c r="Q587" s="4"/>
      <c r="R587" s="4"/>
      <c r="S587" s="4"/>
      <c r="T587" s="4"/>
    </row>
    <row r="588" spans="1:20" s="1" customFormat="1" ht="45" x14ac:dyDescent="0.25">
      <c r="A588" s="31">
        <v>587</v>
      </c>
      <c r="B588" s="33" t="s">
        <v>2147</v>
      </c>
      <c r="C588" s="34" t="s">
        <v>2148</v>
      </c>
      <c r="D588" s="31" t="s">
        <v>1629</v>
      </c>
      <c r="E588" s="31" t="s">
        <v>2095</v>
      </c>
      <c r="F588" s="31">
        <v>1</v>
      </c>
      <c r="G588" s="4">
        <v>1</v>
      </c>
      <c r="H588" s="5">
        <v>0</v>
      </c>
      <c r="I588" s="5">
        <v>0</v>
      </c>
      <c r="J588" s="5">
        <f t="shared" si="20"/>
        <v>0</v>
      </c>
      <c r="K588" s="5">
        <f t="shared" si="21"/>
        <v>0</v>
      </c>
      <c r="L588" s="35"/>
      <c r="M588" s="4"/>
      <c r="N588" s="4"/>
      <c r="O588" s="4"/>
      <c r="P588" s="4"/>
      <c r="Q588" s="4"/>
      <c r="R588" s="4"/>
      <c r="S588" s="4"/>
      <c r="T588" s="4"/>
    </row>
    <row r="589" spans="1:20" s="1" customFormat="1" ht="30" x14ac:dyDescent="0.25">
      <c r="A589" s="31">
        <v>588</v>
      </c>
      <c r="B589" s="33" t="s">
        <v>2149</v>
      </c>
      <c r="C589" s="34" t="s">
        <v>2150</v>
      </c>
      <c r="D589" s="31" t="s">
        <v>1629</v>
      </c>
      <c r="E589" s="31" t="s">
        <v>2095</v>
      </c>
      <c r="F589" s="31">
        <v>1</v>
      </c>
      <c r="G589" s="4">
        <v>1</v>
      </c>
      <c r="H589" s="5">
        <v>0</v>
      </c>
      <c r="I589" s="5">
        <v>0</v>
      </c>
      <c r="J589" s="5">
        <f t="shared" si="20"/>
        <v>0</v>
      </c>
      <c r="K589" s="5">
        <f t="shared" si="21"/>
        <v>0</v>
      </c>
      <c r="L589" s="35"/>
      <c r="M589" s="4"/>
      <c r="N589" s="4"/>
      <c r="O589" s="4"/>
      <c r="P589" s="4"/>
      <c r="Q589" s="4"/>
      <c r="R589" s="4"/>
      <c r="S589" s="4"/>
      <c r="T589" s="4"/>
    </row>
    <row r="590" spans="1:20" s="1" customFormat="1" ht="30" x14ac:dyDescent="0.25">
      <c r="A590" s="31">
        <v>589</v>
      </c>
      <c r="B590" s="33" t="s">
        <v>2151</v>
      </c>
      <c r="C590" s="34" t="s">
        <v>2152</v>
      </c>
      <c r="D590" s="31" t="s">
        <v>1629</v>
      </c>
      <c r="E590" s="31" t="s">
        <v>2095</v>
      </c>
      <c r="F590" s="31">
        <v>1</v>
      </c>
      <c r="G590" s="4">
        <v>1</v>
      </c>
      <c r="H590" s="5">
        <v>0</v>
      </c>
      <c r="I590" s="5">
        <v>0</v>
      </c>
      <c r="J590" s="5">
        <f t="shared" si="20"/>
        <v>0</v>
      </c>
      <c r="K590" s="5">
        <f t="shared" si="21"/>
        <v>0</v>
      </c>
      <c r="L590" s="35"/>
      <c r="M590" s="4"/>
      <c r="N590" s="4"/>
      <c r="O590" s="4"/>
      <c r="P590" s="4"/>
      <c r="Q590" s="4"/>
      <c r="R590" s="4"/>
      <c r="S590" s="4"/>
      <c r="T590" s="4"/>
    </row>
    <row r="591" spans="1:20" s="1" customFormat="1" ht="30" x14ac:dyDescent="0.25">
      <c r="A591" s="31">
        <v>590</v>
      </c>
      <c r="B591" s="33" t="s">
        <v>2153</v>
      </c>
      <c r="C591" s="34" t="s">
        <v>2154</v>
      </c>
      <c r="D591" s="31" t="s">
        <v>1629</v>
      </c>
      <c r="E591" s="31" t="s">
        <v>2095</v>
      </c>
      <c r="F591" s="31">
        <v>1</v>
      </c>
      <c r="G591" s="4">
        <v>1</v>
      </c>
      <c r="H591" s="5">
        <v>0</v>
      </c>
      <c r="I591" s="5">
        <v>0</v>
      </c>
      <c r="J591" s="5">
        <f t="shared" si="20"/>
        <v>0</v>
      </c>
      <c r="K591" s="5">
        <f t="shared" si="21"/>
        <v>0</v>
      </c>
      <c r="L591" s="35"/>
      <c r="M591" s="4"/>
      <c r="N591" s="4"/>
      <c r="O591" s="4"/>
      <c r="P591" s="4"/>
      <c r="Q591" s="4"/>
      <c r="R591" s="4"/>
      <c r="S591" s="4"/>
      <c r="T591" s="4"/>
    </row>
    <row r="592" spans="1:20" s="1" customFormat="1" ht="30" x14ac:dyDescent="0.25">
      <c r="A592" s="31">
        <v>591</v>
      </c>
      <c r="B592" s="33" t="s">
        <v>2155</v>
      </c>
      <c r="C592" s="34" t="s">
        <v>2156</v>
      </c>
      <c r="D592" s="31" t="s">
        <v>1629</v>
      </c>
      <c r="E592" s="31" t="s">
        <v>2095</v>
      </c>
      <c r="F592" s="31">
        <v>1</v>
      </c>
      <c r="G592" s="4">
        <v>1</v>
      </c>
      <c r="H592" s="5">
        <v>0</v>
      </c>
      <c r="I592" s="5">
        <v>0</v>
      </c>
      <c r="J592" s="5">
        <f t="shared" si="20"/>
        <v>0</v>
      </c>
      <c r="K592" s="5">
        <f t="shared" si="21"/>
        <v>0</v>
      </c>
      <c r="L592" s="35"/>
      <c r="M592" s="4"/>
      <c r="N592" s="4"/>
      <c r="O592" s="4"/>
      <c r="P592" s="4"/>
      <c r="Q592" s="4"/>
      <c r="R592" s="4"/>
      <c r="S592" s="4"/>
      <c r="T592" s="4"/>
    </row>
    <row r="593" spans="1:20" s="1" customFormat="1" ht="30" x14ac:dyDescent="0.25">
      <c r="A593" s="31">
        <v>592</v>
      </c>
      <c r="B593" s="33" t="s">
        <v>2157</v>
      </c>
      <c r="C593" s="34" t="s">
        <v>2158</v>
      </c>
      <c r="D593" s="31" t="s">
        <v>1629</v>
      </c>
      <c r="E593" s="31" t="s">
        <v>2095</v>
      </c>
      <c r="F593" s="31">
        <v>1</v>
      </c>
      <c r="G593" s="4">
        <v>1</v>
      </c>
      <c r="H593" s="5">
        <v>0</v>
      </c>
      <c r="I593" s="5">
        <v>0</v>
      </c>
      <c r="J593" s="5">
        <f t="shared" si="20"/>
        <v>0</v>
      </c>
      <c r="K593" s="5">
        <f t="shared" si="21"/>
        <v>0</v>
      </c>
      <c r="L593" s="35"/>
      <c r="M593" s="4"/>
      <c r="N593" s="4"/>
      <c r="O593" s="4"/>
      <c r="P593" s="4"/>
      <c r="Q593" s="4"/>
      <c r="R593" s="4"/>
      <c r="S593" s="4"/>
      <c r="T593" s="4"/>
    </row>
    <row r="594" spans="1:20" s="1" customFormat="1" ht="30" x14ac:dyDescent="0.25">
      <c r="A594" s="31">
        <v>593</v>
      </c>
      <c r="B594" s="33" t="s">
        <v>2159</v>
      </c>
      <c r="C594" s="34" t="s">
        <v>2160</v>
      </c>
      <c r="D594" s="31" t="s">
        <v>1629</v>
      </c>
      <c r="E594" s="31" t="s">
        <v>2095</v>
      </c>
      <c r="F594" s="31">
        <v>1</v>
      </c>
      <c r="G594" s="4">
        <v>1</v>
      </c>
      <c r="H594" s="5">
        <v>0</v>
      </c>
      <c r="I594" s="5">
        <v>0</v>
      </c>
      <c r="J594" s="5">
        <f t="shared" si="20"/>
        <v>0</v>
      </c>
      <c r="K594" s="5">
        <f t="shared" si="21"/>
        <v>0</v>
      </c>
      <c r="L594" s="35"/>
      <c r="M594" s="4"/>
      <c r="N594" s="4"/>
      <c r="O594" s="4"/>
      <c r="P594" s="4"/>
      <c r="Q594" s="4"/>
      <c r="R594" s="4"/>
      <c r="S594" s="4"/>
      <c r="T594" s="4"/>
    </row>
    <row r="595" spans="1:20" s="1" customFormat="1" ht="30" x14ac:dyDescent="0.25">
      <c r="A595" s="31">
        <v>594</v>
      </c>
      <c r="B595" s="33" t="s">
        <v>2161</v>
      </c>
      <c r="C595" s="34" t="s">
        <v>2162</v>
      </c>
      <c r="D595" s="31" t="s">
        <v>1629</v>
      </c>
      <c r="E595" s="31" t="s">
        <v>2095</v>
      </c>
      <c r="F595" s="31">
        <v>1</v>
      </c>
      <c r="G595" s="4">
        <v>1</v>
      </c>
      <c r="H595" s="5">
        <v>0</v>
      </c>
      <c r="I595" s="5">
        <v>0</v>
      </c>
      <c r="J595" s="5">
        <f t="shared" si="20"/>
        <v>0</v>
      </c>
      <c r="K595" s="5">
        <f t="shared" si="21"/>
        <v>0</v>
      </c>
      <c r="L595" s="35"/>
      <c r="M595" s="4"/>
      <c r="N595" s="4"/>
      <c r="O595" s="4"/>
      <c r="P595" s="4"/>
      <c r="Q595" s="4"/>
      <c r="R595" s="4"/>
      <c r="S595" s="4"/>
      <c r="T595" s="4"/>
    </row>
    <row r="596" spans="1:20" s="1" customFormat="1" ht="30" x14ac:dyDescent="0.25">
      <c r="A596" s="31">
        <v>595</v>
      </c>
      <c r="B596" s="33" t="s">
        <v>2163</v>
      </c>
      <c r="C596" s="34" t="s">
        <v>2164</v>
      </c>
      <c r="D596" s="31" t="s">
        <v>1629</v>
      </c>
      <c r="E596" s="31" t="s">
        <v>2095</v>
      </c>
      <c r="F596" s="31">
        <v>1</v>
      </c>
      <c r="G596" s="4">
        <v>1</v>
      </c>
      <c r="H596" s="5">
        <v>0</v>
      </c>
      <c r="I596" s="5">
        <v>0</v>
      </c>
      <c r="J596" s="5">
        <f t="shared" si="20"/>
        <v>0</v>
      </c>
      <c r="K596" s="5">
        <f t="shared" si="21"/>
        <v>0</v>
      </c>
      <c r="L596" s="35"/>
      <c r="M596" s="4"/>
      <c r="N596" s="4"/>
      <c r="O596" s="4"/>
      <c r="P596" s="4"/>
      <c r="Q596" s="4"/>
      <c r="R596" s="4"/>
      <c r="S596" s="4"/>
      <c r="T596" s="4"/>
    </row>
    <row r="597" spans="1:20" s="1" customFormat="1" ht="30" x14ac:dyDescent="0.25">
      <c r="A597" s="31">
        <v>596</v>
      </c>
      <c r="B597" s="33" t="s">
        <v>2165</v>
      </c>
      <c r="C597" s="34" t="s">
        <v>2166</v>
      </c>
      <c r="D597" s="31" t="s">
        <v>1629</v>
      </c>
      <c r="E597" s="31" t="s">
        <v>2095</v>
      </c>
      <c r="F597" s="31">
        <v>1</v>
      </c>
      <c r="G597" s="4">
        <v>1</v>
      </c>
      <c r="H597" s="5">
        <v>0</v>
      </c>
      <c r="I597" s="5">
        <v>0</v>
      </c>
      <c r="J597" s="5">
        <f t="shared" si="20"/>
        <v>0</v>
      </c>
      <c r="K597" s="5">
        <f t="shared" si="21"/>
        <v>0</v>
      </c>
      <c r="L597" s="35"/>
      <c r="M597" s="4"/>
      <c r="N597" s="4"/>
      <c r="O597" s="4"/>
      <c r="P597" s="4"/>
      <c r="Q597" s="4"/>
      <c r="R597" s="4"/>
      <c r="S597" s="4"/>
      <c r="T597" s="4"/>
    </row>
    <row r="598" spans="1:20" s="1" customFormat="1" ht="30" x14ac:dyDescent="0.25">
      <c r="A598" s="31">
        <v>597</v>
      </c>
      <c r="B598" s="33" t="s">
        <v>2167</v>
      </c>
      <c r="C598" s="34" t="s">
        <v>2168</v>
      </c>
      <c r="D598" s="31" t="s">
        <v>1629</v>
      </c>
      <c r="E598" s="31" t="s">
        <v>2095</v>
      </c>
      <c r="F598" s="31">
        <v>1</v>
      </c>
      <c r="G598" s="4">
        <v>1</v>
      </c>
      <c r="H598" s="5">
        <v>0</v>
      </c>
      <c r="I598" s="5">
        <v>0</v>
      </c>
      <c r="J598" s="5">
        <f t="shared" si="20"/>
        <v>0</v>
      </c>
      <c r="K598" s="5">
        <f t="shared" si="21"/>
        <v>0</v>
      </c>
      <c r="L598" s="35"/>
      <c r="M598" s="4"/>
      <c r="N598" s="4"/>
      <c r="O598" s="4"/>
      <c r="P598" s="4"/>
      <c r="Q598" s="4"/>
      <c r="R598" s="4"/>
      <c r="S598" s="4"/>
      <c r="T598" s="4"/>
    </row>
    <row r="599" spans="1:20" s="1" customFormat="1" ht="30" x14ac:dyDescent="0.25">
      <c r="A599" s="31">
        <v>598</v>
      </c>
      <c r="B599" s="33" t="s">
        <v>2169</v>
      </c>
      <c r="C599" s="34" t="s">
        <v>2170</v>
      </c>
      <c r="D599" s="31" t="s">
        <v>1629</v>
      </c>
      <c r="E599" s="31" t="s">
        <v>2095</v>
      </c>
      <c r="F599" s="31">
        <v>1</v>
      </c>
      <c r="G599" s="4">
        <v>1</v>
      </c>
      <c r="H599" s="5">
        <v>0</v>
      </c>
      <c r="I599" s="5">
        <v>0</v>
      </c>
      <c r="J599" s="5">
        <f t="shared" si="20"/>
        <v>0</v>
      </c>
      <c r="K599" s="5">
        <f t="shared" si="21"/>
        <v>0</v>
      </c>
      <c r="L599" s="35"/>
      <c r="M599" s="4"/>
      <c r="N599" s="4"/>
      <c r="O599" s="4"/>
      <c r="P599" s="4"/>
      <c r="Q599" s="4"/>
      <c r="R599" s="4"/>
      <c r="S599" s="4"/>
      <c r="T599" s="4"/>
    </row>
    <row r="600" spans="1:20" s="1" customFormat="1" x14ac:dyDescent="0.25">
      <c r="A600" s="31">
        <v>599</v>
      </c>
      <c r="B600" s="33" t="s">
        <v>2171</v>
      </c>
      <c r="C600" s="34" t="s">
        <v>2172</v>
      </c>
      <c r="D600" s="31" t="s">
        <v>169</v>
      </c>
      <c r="E600" s="31" t="s">
        <v>1351</v>
      </c>
      <c r="F600" s="31">
        <v>3</v>
      </c>
      <c r="G600" s="4">
        <v>1</v>
      </c>
      <c r="H600" s="5">
        <v>0</v>
      </c>
      <c r="I600" s="5">
        <v>0</v>
      </c>
      <c r="J600" s="5">
        <f t="shared" si="20"/>
        <v>0</v>
      </c>
      <c r="K600" s="5">
        <f t="shared" si="21"/>
        <v>0</v>
      </c>
      <c r="L600" s="35"/>
      <c r="M600" s="4"/>
      <c r="N600" s="4"/>
      <c r="O600" s="4"/>
      <c r="P600" s="4"/>
      <c r="Q600" s="4"/>
      <c r="R600" s="4"/>
      <c r="S600" s="4"/>
      <c r="T600" s="4"/>
    </row>
    <row r="601" spans="1:20" s="1" customFormat="1" x14ac:dyDescent="0.25">
      <c r="A601" s="31">
        <v>600</v>
      </c>
      <c r="B601" s="33" t="s">
        <v>2173</v>
      </c>
      <c r="C601" s="34" t="s">
        <v>2174</v>
      </c>
      <c r="D601" s="31" t="s">
        <v>2175</v>
      </c>
      <c r="E601" s="31" t="s">
        <v>1351</v>
      </c>
      <c r="F601" s="31">
        <v>2.5</v>
      </c>
      <c r="G601" s="4">
        <v>1</v>
      </c>
      <c r="H601" s="5">
        <v>0</v>
      </c>
      <c r="I601" s="5">
        <v>0</v>
      </c>
      <c r="J601" s="5">
        <f t="shared" si="20"/>
        <v>0</v>
      </c>
      <c r="K601" s="5">
        <f t="shared" si="21"/>
        <v>0</v>
      </c>
      <c r="L601" s="35"/>
      <c r="M601" s="4"/>
      <c r="N601" s="4"/>
      <c r="O601" s="4"/>
      <c r="P601" s="4"/>
      <c r="Q601" s="4"/>
      <c r="R601" s="4"/>
      <c r="S601" s="4"/>
      <c r="T601" s="4"/>
    </row>
    <row r="602" spans="1:20" s="1" customFormat="1" ht="45" x14ac:dyDescent="0.25">
      <c r="A602" s="31">
        <v>601</v>
      </c>
      <c r="B602" s="33" t="s">
        <v>2176</v>
      </c>
      <c r="C602" s="34" t="s">
        <v>2177</v>
      </c>
      <c r="D602" s="31" t="s">
        <v>1629</v>
      </c>
      <c r="E602" s="31" t="s">
        <v>2095</v>
      </c>
      <c r="F602" s="31">
        <v>1</v>
      </c>
      <c r="G602" s="4">
        <v>1</v>
      </c>
      <c r="H602" s="5">
        <v>0</v>
      </c>
      <c r="I602" s="5">
        <v>0</v>
      </c>
      <c r="J602" s="5">
        <f t="shared" si="20"/>
        <v>0</v>
      </c>
      <c r="K602" s="5">
        <f t="shared" si="21"/>
        <v>0</v>
      </c>
      <c r="L602" s="35"/>
      <c r="M602" s="4"/>
      <c r="N602" s="4"/>
      <c r="O602" s="4"/>
      <c r="P602" s="4"/>
      <c r="Q602" s="4"/>
      <c r="R602" s="4"/>
      <c r="S602" s="4"/>
      <c r="T602" s="4"/>
    </row>
    <row r="603" spans="1:20" s="1" customFormat="1" ht="45" x14ac:dyDescent="0.25">
      <c r="A603" s="31">
        <v>602</v>
      </c>
      <c r="B603" s="33" t="s">
        <v>2178</v>
      </c>
      <c r="C603" s="34" t="s">
        <v>2179</v>
      </c>
      <c r="D603" s="31" t="s">
        <v>1629</v>
      </c>
      <c r="E603" s="31" t="s">
        <v>2095</v>
      </c>
      <c r="F603" s="31">
        <v>1</v>
      </c>
      <c r="G603" s="4">
        <v>1</v>
      </c>
      <c r="H603" s="5">
        <v>0</v>
      </c>
      <c r="I603" s="5">
        <v>0</v>
      </c>
      <c r="J603" s="5">
        <f t="shared" si="20"/>
        <v>0</v>
      </c>
      <c r="K603" s="5">
        <f t="shared" si="21"/>
        <v>0</v>
      </c>
      <c r="L603" s="35"/>
      <c r="M603" s="4"/>
      <c r="N603" s="4"/>
      <c r="O603" s="4"/>
      <c r="P603" s="4"/>
      <c r="Q603" s="4"/>
      <c r="R603" s="4"/>
      <c r="S603" s="4"/>
      <c r="T603" s="4"/>
    </row>
    <row r="604" spans="1:20" s="1" customFormat="1" ht="45" x14ac:dyDescent="0.25">
      <c r="A604" s="31">
        <v>603</v>
      </c>
      <c r="B604" s="33" t="s">
        <v>2180</v>
      </c>
      <c r="C604" s="34" t="s">
        <v>2181</v>
      </c>
      <c r="D604" s="31" t="s">
        <v>1629</v>
      </c>
      <c r="E604" s="31" t="s">
        <v>2095</v>
      </c>
      <c r="F604" s="31">
        <v>1</v>
      </c>
      <c r="G604" s="4">
        <v>1</v>
      </c>
      <c r="H604" s="5">
        <v>0</v>
      </c>
      <c r="I604" s="5">
        <v>0</v>
      </c>
      <c r="J604" s="5">
        <f t="shared" si="20"/>
        <v>0</v>
      </c>
      <c r="K604" s="5">
        <f t="shared" si="21"/>
        <v>0</v>
      </c>
      <c r="L604" s="35"/>
      <c r="M604" s="4"/>
      <c r="N604" s="4"/>
      <c r="O604" s="4"/>
      <c r="P604" s="4"/>
      <c r="Q604" s="4"/>
      <c r="R604" s="4"/>
      <c r="S604" s="4"/>
      <c r="T604" s="4"/>
    </row>
    <row r="605" spans="1:20" s="1" customFormat="1" ht="45" x14ac:dyDescent="0.25">
      <c r="A605" s="31">
        <v>604</v>
      </c>
      <c r="B605" s="33" t="s">
        <v>2182</v>
      </c>
      <c r="C605" s="34" t="s">
        <v>2183</v>
      </c>
      <c r="D605" s="31" t="s">
        <v>1629</v>
      </c>
      <c r="E605" s="31" t="s">
        <v>2095</v>
      </c>
      <c r="F605" s="31">
        <v>1</v>
      </c>
      <c r="G605" s="4">
        <v>1</v>
      </c>
      <c r="H605" s="5">
        <v>0</v>
      </c>
      <c r="I605" s="5">
        <v>0</v>
      </c>
      <c r="J605" s="5">
        <f t="shared" si="20"/>
        <v>0</v>
      </c>
      <c r="K605" s="5">
        <f t="shared" si="21"/>
        <v>0</v>
      </c>
      <c r="L605" s="35"/>
      <c r="M605" s="4"/>
      <c r="N605" s="4"/>
      <c r="O605" s="4"/>
      <c r="P605" s="4"/>
      <c r="Q605" s="4"/>
      <c r="R605" s="4"/>
      <c r="S605" s="4"/>
      <c r="T605" s="4"/>
    </row>
    <row r="606" spans="1:20" s="1" customFormat="1" ht="30" x14ac:dyDescent="0.25">
      <c r="A606" s="31">
        <v>605</v>
      </c>
      <c r="B606" s="33" t="s">
        <v>2184</v>
      </c>
      <c r="C606" s="34" t="s">
        <v>2185</v>
      </c>
      <c r="D606" s="31" t="s">
        <v>1629</v>
      </c>
      <c r="E606" s="31" t="s">
        <v>2095</v>
      </c>
      <c r="F606" s="31">
        <v>1</v>
      </c>
      <c r="G606" s="4">
        <v>1</v>
      </c>
      <c r="H606" s="5">
        <v>0</v>
      </c>
      <c r="I606" s="5">
        <v>0</v>
      </c>
      <c r="J606" s="5">
        <f t="shared" si="20"/>
        <v>0</v>
      </c>
      <c r="K606" s="5">
        <f t="shared" si="21"/>
        <v>0</v>
      </c>
      <c r="L606" s="35"/>
      <c r="M606" s="4"/>
      <c r="N606" s="4"/>
      <c r="O606" s="4"/>
      <c r="P606" s="4"/>
      <c r="Q606" s="4"/>
      <c r="R606" s="4"/>
      <c r="S606" s="4"/>
      <c r="T606" s="4"/>
    </row>
    <row r="607" spans="1:20" s="1" customFormat="1" ht="45" x14ac:dyDescent="0.25">
      <c r="A607" s="31">
        <v>606</v>
      </c>
      <c r="B607" s="33" t="s">
        <v>2186</v>
      </c>
      <c r="C607" s="34" t="s">
        <v>2187</v>
      </c>
      <c r="D607" s="31" t="s">
        <v>1629</v>
      </c>
      <c r="E607" s="31" t="s">
        <v>2095</v>
      </c>
      <c r="F607" s="31">
        <v>1</v>
      </c>
      <c r="G607" s="4">
        <v>1</v>
      </c>
      <c r="H607" s="5">
        <v>0</v>
      </c>
      <c r="I607" s="5">
        <v>0</v>
      </c>
      <c r="J607" s="5">
        <f t="shared" si="20"/>
        <v>0</v>
      </c>
      <c r="K607" s="5">
        <f t="shared" si="21"/>
        <v>0</v>
      </c>
      <c r="L607" s="35"/>
      <c r="M607" s="4"/>
      <c r="N607" s="4"/>
      <c r="O607" s="4"/>
      <c r="P607" s="4"/>
      <c r="Q607" s="4"/>
      <c r="R607" s="4"/>
      <c r="S607" s="4"/>
      <c r="T607" s="4"/>
    </row>
    <row r="608" spans="1:20" s="1" customFormat="1" ht="30" x14ac:dyDescent="0.25">
      <c r="A608" s="31">
        <v>607</v>
      </c>
      <c r="B608" s="33" t="s">
        <v>2188</v>
      </c>
      <c r="C608" s="34" t="s">
        <v>2189</v>
      </c>
      <c r="D608" s="31" t="s">
        <v>1629</v>
      </c>
      <c r="E608" s="31" t="s">
        <v>2095</v>
      </c>
      <c r="F608" s="31">
        <v>1</v>
      </c>
      <c r="G608" s="4">
        <v>1</v>
      </c>
      <c r="H608" s="5">
        <v>0</v>
      </c>
      <c r="I608" s="5">
        <v>0</v>
      </c>
      <c r="J608" s="5">
        <f t="shared" si="20"/>
        <v>0</v>
      </c>
      <c r="K608" s="5">
        <f t="shared" si="21"/>
        <v>0</v>
      </c>
      <c r="L608" s="35"/>
      <c r="M608" s="4"/>
      <c r="N608" s="4"/>
      <c r="O608" s="4"/>
      <c r="P608" s="4"/>
      <c r="Q608" s="4"/>
      <c r="R608" s="4"/>
      <c r="S608" s="4"/>
      <c r="T608" s="4"/>
    </row>
    <row r="609" spans="1:20" s="1" customFormat="1" ht="45" x14ac:dyDescent="0.25">
      <c r="A609" s="31">
        <v>608</v>
      </c>
      <c r="B609" s="33" t="s">
        <v>2190</v>
      </c>
      <c r="C609" s="34" t="s">
        <v>2191</v>
      </c>
      <c r="D609" s="31" t="s">
        <v>1629</v>
      </c>
      <c r="E609" s="31" t="s">
        <v>2095</v>
      </c>
      <c r="F609" s="31">
        <v>1</v>
      </c>
      <c r="G609" s="4">
        <v>1</v>
      </c>
      <c r="H609" s="5">
        <v>0</v>
      </c>
      <c r="I609" s="5">
        <v>0</v>
      </c>
      <c r="J609" s="5">
        <f t="shared" si="20"/>
        <v>0</v>
      </c>
      <c r="K609" s="5">
        <f t="shared" si="21"/>
        <v>0</v>
      </c>
      <c r="L609" s="35"/>
      <c r="M609" s="4"/>
      <c r="N609" s="4"/>
      <c r="O609" s="4"/>
      <c r="P609" s="4"/>
      <c r="Q609" s="4"/>
      <c r="R609" s="4"/>
      <c r="S609" s="4"/>
      <c r="T609" s="4"/>
    </row>
    <row r="610" spans="1:20" s="1" customFormat="1" ht="30" x14ac:dyDescent="0.25">
      <c r="A610" s="31">
        <v>609</v>
      </c>
      <c r="B610" s="33" t="s">
        <v>2192</v>
      </c>
      <c r="C610" s="34" t="s">
        <v>2193</v>
      </c>
      <c r="D610" s="31" t="s">
        <v>1629</v>
      </c>
      <c r="E610" s="31" t="s">
        <v>2095</v>
      </c>
      <c r="F610" s="31">
        <v>1</v>
      </c>
      <c r="G610" s="4">
        <v>1</v>
      </c>
      <c r="H610" s="5">
        <v>0</v>
      </c>
      <c r="I610" s="5">
        <v>0</v>
      </c>
      <c r="J610" s="5">
        <f t="shared" si="20"/>
        <v>0</v>
      </c>
      <c r="K610" s="5">
        <f t="shared" si="21"/>
        <v>0</v>
      </c>
      <c r="L610" s="35"/>
      <c r="M610" s="4"/>
      <c r="N610" s="4"/>
      <c r="O610" s="4"/>
      <c r="P610" s="4"/>
      <c r="Q610" s="4"/>
      <c r="R610" s="4"/>
      <c r="S610" s="4"/>
      <c r="T610" s="4"/>
    </row>
    <row r="611" spans="1:20" s="1" customFormat="1" ht="30" x14ac:dyDescent="0.25">
      <c r="A611" s="31">
        <v>610</v>
      </c>
      <c r="B611" s="33" t="s">
        <v>2194</v>
      </c>
      <c r="C611" s="34" t="s">
        <v>2195</v>
      </c>
      <c r="D611" s="31" t="s">
        <v>1629</v>
      </c>
      <c r="E611" s="31" t="s">
        <v>2095</v>
      </c>
      <c r="F611" s="31">
        <v>1</v>
      </c>
      <c r="G611" s="4">
        <v>1</v>
      </c>
      <c r="H611" s="5">
        <v>0</v>
      </c>
      <c r="I611" s="5">
        <v>0</v>
      </c>
      <c r="J611" s="5">
        <f t="shared" si="20"/>
        <v>0</v>
      </c>
      <c r="K611" s="5">
        <f t="shared" si="21"/>
        <v>0</v>
      </c>
      <c r="L611" s="35"/>
      <c r="M611" s="4"/>
      <c r="N611" s="4"/>
      <c r="O611" s="4"/>
      <c r="P611" s="4"/>
      <c r="Q611" s="4"/>
      <c r="R611" s="4"/>
      <c r="S611" s="4"/>
      <c r="T611" s="4"/>
    </row>
    <row r="612" spans="1:20" s="1" customFormat="1" ht="30" x14ac:dyDescent="0.25">
      <c r="A612" s="31">
        <v>611</v>
      </c>
      <c r="B612" s="33" t="s">
        <v>2196</v>
      </c>
      <c r="C612" s="34" t="s">
        <v>2197</v>
      </c>
      <c r="D612" s="31" t="s">
        <v>1629</v>
      </c>
      <c r="E612" s="31" t="s">
        <v>2095</v>
      </c>
      <c r="F612" s="31">
        <v>1</v>
      </c>
      <c r="G612" s="4">
        <v>1</v>
      </c>
      <c r="H612" s="5">
        <v>0</v>
      </c>
      <c r="I612" s="5">
        <v>0</v>
      </c>
      <c r="J612" s="5">
        <f t="shared" si="20"/>
        <v>0</v>
      </c>
      <c r="K612" s="5">
        <f t="shared" si="21"/>
        <v>0</v>
      </c>
      <c r="L612" s="35"/>
      <c r="M612" s="4"/>
      <c r="N612" s="4"/>
      <c r="O612" s="4"/>
      <c r="P612" s="4"/>
      <c r="Q612" s="4"/>
      <c r="R612" s="4"/>
      <c r="S612" s="4"/>
      <c r="T612" s="4"/>
    </row>
    <row r="613" spans="1:20" s="1" customFormat="1" ht="45" x14ac:dyDescent="0.25">
      <c r="A613" s="31">
        <v>612</v>
      </c>
      <c r="B613" s="33" t="s">
        <v>2198</v>
      </c>
      <c r="C613" s="34" t="s">
        <v>2199</v>
      </c>
      <c r="D613" s="31" t="s">
        <v>1629</v>
      </c>
      <c r="E613" s="31" t="s">
        <v>1391</v>
      </c>
      <c r="F613" s="31">
        <v>1</v>
      </c>
      <c r="G613" s="4">
        <v>1</v>
      </c>
      <c r="H613" s="5">
        <v>0</v>
      </c>
      <c r="I613" s="5">
        <v>0</v>
      </c>
      <c r="J613" s="5">
        <f t="shared" si="20"/>
        <v>0</v>
      </c>
      <c r="K613" s="5">
        <f t="shared" si="21"/>
        <v>0</v>
      </c>
      <c r="L613" s="35"/>
      <c r="M613" s="4"/>
      <c r="N613" s="4"/>
      <c r="O613" s="4"/>
      <c r="P613" s="4"/>
      <c r="Q613" s="4"/>
      <c r="R613" s="4"/>
      <c r="S613" s="4"/>
      <c r="T613" s="4"/>
    </row>
    <row r="614" spans="1:20" s="1" customFormat="1" ht="45" x14ac:dyDescent="0.25">
      <c r="A614" s="31">
        <v>613</v>
      </c>
      <c r="B614" s="33" t="s">
        <v>2200</v>
      </c>
      <c r="C614" s="34" t="s">
        <v>2201</v>
      </c>
      <c r="D614" s="31" t="s">
        <v>1629</v>
      </c>
      <c r="E614" s="31" t="s">
        <v>1391</v>
      </c>
      <c r="F614" s="31">
        <v>1</v>
      </c>
      <c r="G614" s="4">
        <v>1</v>
      </c>
      <c r="H614" s="5">
        <v>0</v>
      </c>
      <c r="I614" s="5">
        <v>0</v>
      </c>
      <c r="J614" s="5">
        <f t="shared" si="20"/>
        <v>0</v>
      </c>
      <c r="K614" s="5">
        <f t="shared" si="21"/>
        <v>0</v>
      </c>
      <c r="L614" s="35"/>
      <c r="M614" s="4"/>
      <c r="N614" s="4"/>
      <c r="O614" s="4"/>
      <c r="P614" s="4"/>
      <c r="Q614" s="4"/>
      <c r="R614" s="4"/>
      <c r="S614" s="4"/>
      <c r="T614" s="4"/>
    </row>
    <row r="615" spans="1:20" s="1" customFormat="1" ht="45" x14ac:dyDescent="0.25">
      <c r="A615" s="31">
        <v>614</v>
      </c>
      <c r="B615" s="33" t="s">
        <v>2202</v>
      </c>
      <c r="C615" s="34" t="s">
        <v>2203</v>
      </c>
      <c r="D615" s="31" t="s">
        <v>1629</v>
      </c>
      <c r="E615" s="31" t="s">
        <v>1391</v>
      </c>
      <c r="F615" s="31">
        <v>1</v>
      </c>
      <c r="G615" s="4">
        <v>1</v>
      </c>
      <c r="H615" s="5">
        <v>0</v>
      </c>
      <c r="I615" s="5">
        <v>0</v>
      </c>
      <c r="J615" s="5">
        <f t="shared" si="20"/>
        <v>0</v>
      </c>
      <c r="K615" s="5">
        <f t="shared" si="21"/>
        <v>0</v>
      </c>
      <c r="L615" s="35"/>
      <c r="M615" s="4"/>
      <c r="N615" s="4"/>
      <c r="O615" s="4"/>
      <c r="P615" s="4"/>
      <c r="Q615" s="4"/>
      <c r="R615" s="4"/>
      <c r="S615" s="4"/>
      <c r="T615" s="4"/>
    </row>
    <row r="616" spans="1:20" s="1" customFormat="1" ht="45" x14ac:dyDescent="0.25">
      <c r="A616" s="31">
        <v>615</v>
      </c>
      <c r="B616" s="33" t="s">
        <v>2204</v>
      </c>
      <c r="C616" s="34" t="s">
        <v>2205</v>
      </c>
      <c r="D616" s="31" t="s">
        <v>1629</v>
      </c>
      <c r="E616" s="31" t="s">
        <v>1391</v>
      </c>
      <c r="F616" s="31">
        <v>1</v>
      </c>
      <c r="G616" s="4">
        <v>1</v>
      </c>
      <c r="H616" s="5">
        <v>0</v>
      </c>
      <c r="I616" s="5">
        <v>0</v>
      </c>
      <c r="J616" s="5">
        <f t="shared" si="20"/>
        <v>0</v>
      </c>
      <c r="K616" s="5">
        <f t="shared" si="21"/>
        <v>0</v>
      </c>
      <c r="L616" s="35"/>
      <c r="M616" s="4"/>
      <c r="N616" s="4"/>
      <c r="O616" s="4"/>
      <c r="P616" s="4"/>
      <c r="Q616" s="4"/>
      <c r="R616" s="4"/>
      <c r="S616" s="4"/>
      <c r="T616" s="4"/>
    </row>
    <row r="617" spans="1:20" s="1" customFormat="1" ht="30" x14ac:dyDescent="0.25">
      <c r="A617" s="31">
        <v>616</v>
      </c>
      <c r="B617" s="33" t="s">
        <v>359</v>
      </c>
      <c r="C617" s="34" t="s">
        <v>2206</v>
      </c>
      <c r="D617" s="31" t="s">
        <v>1629</v>
      </c>
      <c r="E617" s="31" t="s">
        <v>1391</v>
      </c>
      <c r="F617" s="31">
        <v>1</v>
      </c>
      <c r="G617" s="4">
        <v>1</v>
      </c>
      <c r="H617" s="5">
        <v>0</v>
      </c>
      <c r="I617" s="5">
        <v>0</v>
      </c>
      <c r="J617" s="5">
        <f t="shared" si="20"/>
        <v>0</v>
      </c>
      <c r="K617" s="5">
        <f t="shared" si="21"/>
        <v>0</v>
      </c>
      <c r="L617" s="35"/>
      <c r="M617" s="4"/>
      <c r="N617" s="4"/>
      <c r="O617" s="4"/>
      <c r="P617" s="4"/>
      <c r="Q617" s="4"/>
      <c r="R617" s="4"/>
      <c r="S617" s="4"/>
      <c r="T617" s="4"/>
    </row>
    <row r="618" spans="1:20" s="1" customFormat="1" ht="30" x14ac:dyDescent="0.25">
      <c r="A618" s="31">
        <v>617</v>
      </c>
      <c r="B618" s="33" t="s">
        <v>2207</v>
      </c>
      <c r="C618" s="34" t="s">
        <v>2208</v>
      </c>
      <c r="D618" s="31" t="s">
        <v>1629</v>
      </c>
      <c r="E618" s="31" t="s">
        <v>1391</v>
      </c>
      <c r="F618" s="31">
        <v>1</v>
      </c>
      <c r="G618" s="4">
        <v>1</v>
      </c>
      <c r="H618" s="5">
        <v>0</v>
      </c>
      <c r="I618" s="5">
        <v>0</v>
      </c>
      <c r="J618" s="5">
        <f t="shared" si="20"/>
        <v>0</v>
      </c>
      <c r="K618" s="5">
        <f t="shared" si="21"/>
        <v>0</v>
      </c>
      <c r="L618" s="35"/>
      <c r="M618" s="4"/>
      <c r="N618" s="4"/>
      <c r="O618" s="4"/>
      <c r="P618" s="4"/>
      <c r="Q618" s="4"/>
      <c r="R618" s="4"/>
      <c r="S618" s="4"/>
      <c r="T618" s="4"/>
    </row>
    <row r="619" spans="1:20" s="1" customFormat="1" ht="45" x14ac:dyDescent="0.25">
      <c r="A619" s="31">
        <v>618</v>
      </c>
      <c r="B619" s="33" t="s">
        <v>2209</v>
      </c>
      <c r="C619" s="34" t="s">
        <v>2210</v>
      </c>
      <c r="D619" s="31" t="s">
        <v>1629</v>
      </c>
      <c r="E619" s="31" t="s">
        <v>1391</v>
      </c>
      <c r="F619" s="31">
        <v>1</v>
      </c>
      <c r="G619" s="4">
        <v>1</v>
      </c>
      <c r="H619" s="5">
        <v>0</v>
      </c>
      <c r="I619" s="5">
        <v>0</v>
      </c>
      <c r="J619" s="5">
        <f t="shared" si="20"/>
        <v>0</v>
      </c>
      <c r="K619" s="5">
        <f t="shared" si="21"/>
        <v>0</v>
      </c>
      <c r="L619" s="35"/>
      <c r="M619" s="4"/>
      <c r="N619" s="4"/>
      <c r="O619" s="4"/>
      <c r="P619" s="4"/>
      <c r="Q619" s="4"/>
      <c r="R619" s="4"/>
      <c r="S619" s="4"/>
      <c r="T619" s="4"/>
    </row>
    <row r="620" spans="1:20" s="1" customFormat="1" ht="45" x14ac:dyDescent="0.25">
      <c r="A620" s="31">
        <v>619</v>
      </c>
      <c r="B620" s="33" t="s">
        <v>2211</v>
      </c>
      <c r="C620" s="34" t="s">
        <v>2212</v>
      </c>
      <c r="D620" s="31" t="s">
        <v>1629</v>
      </c>
      <c r="E620" s="31" t="s">
        <v>1391</v>
      </c>
      <c r="F620" s="31">
        <v>1</v>
      </c>
      <c r="G620" s="4">
        <v>1</v>
      </c>
      <c r="H620" s="5">
        <v>0</v>
      </c>
      <c r="I620" s="5">
        <v>0</v>
      </c>
      <c r="J620" s="5">
        <f t="shared" si="20"/>
        <v>0</v>
      </c>
      <c r="K620" s="5">
        <f t="shared" si="21"/>
        <v>0</v>
      </c>
      <c r="L620" s="35"/>
      <c r="M620" s="4"/>
      <c r="N620" s="4"/>
      <c r="O620" s="4"/>
      <c r="P620" s="4"/>
      <c r="Q620" s="4"/>
      <c r="R620" s="4"/>
      <c r="S620" s="4"/>
      <c r="T620" s="4"/>
    </row>
    <row r="621" spans="1:20" s="1" customFormat="1" ht="30" x14ac:dyDescent="0.25">
      <c r="A621" s="31">
        <v>620</v>
      </c>
      <c r="B621" s="33" t="s">
        <v>2213</v>
      </c>
      <c r="C621" s="34" t="s">
        <v>2214</v>
      </c>
      <c r="D621" s="31" t="s">
        <v>1629</v>
      </c>
      <c r="E621" s="31" t="s">
        <v>1391</v>
      </c>
      <c r="F621" s="31">
        <v>1</v>
      </c>
      <c r="G621" s="4">
        <v>1</v>
      </c>
      <c r="H621" s="5">
        <v>0</v>
      </c>
      <c r="I621" s="5">
        <v>0</v>
      </c>
      <c r="J621" s="5">
        <f t="shared" si="20"/>
        <v>0</v>
      </c>
      <c r="K621" s="5">
        <f t="shared" si="21"/>
        <v>0</v>
      </c>
      <c r="L621" s="35"/>
      <c r="M621" s="4"/>
      <c r="N621" s="4"/>
      <c r="O621" s="4"/>
      <c r="P621" s="4"/>
      <c r="Q621" s="4"/>
      <c r="R621" s="4"/>
      <c r="S621" s="4"/>
      <c r="T621" s="4"/>
    </row>
    <row r="622" spans="1:20" s="1" customFormat="1" ht="30" x14ac:dyDescent="0.25">
      <c r="A622" s="31">
        <v>621</v>
      </c>
      <c r="B622" s="33" t="s">
        <v>2215</v>
      </c>
      <c r="C622" s="34" t="s">
        <v>2216</v>
      </c>
      <c r="D622" s="31" t="s">
        <v>1629</v>
      </c>
      <c r="E622" s="31" t="s">
        <v>1391</v>
      </c>
      <c r="F622" s="31">
        <v>1</v>
      </c>
      <c r="G622" s="4">
        <v>1</v>
      </c>
      <c r="H622" s="5">
        <v>0</v>
      </c>
      <c r="I622" s="5">
        <v>0</v>
      </c>
      <c r="J622" s="5">
        <f t="shared" si="20"/>
        <v>0</v>
      </c>
      <c r="K622" s="5">
        <f t="shared" si="21"/>
        <v>0</v>
      </c>
      <c r="L622" s="35"/>
      <c r="M622" s="4"/>
      <c r="N622" s="4"/>
      <c r="O622" s="4"/>
      <c r="P622" s="4"/>
      <c r="Q622" s="4"/>
      <c r="R622" s="4"/>
      <c r="S622" s="4"/>
      <c r="T622" s="4"/>
    </row>
    <row r="623" spans="1:20" s="1" customFormat="1" ht="30" x14ac:dyDescent="0.25">
      <c r="A623" s="31">
        <v>622</v>
      </c>
      <c r="B623" s="33">
        <v>42294935</v>
      </c>
      <c r="C623" s="34" t="s">
        <v>2217</v>
      </c>
      <c r="D623" s="31" t="s">
        <v>1629</v>
      </c>
      <c r="E623" s="31" t="s">
        <v>1391</v>
      </c>
      <c r="F623" s="31">
        <v>0.25</v>
      </c>
      <c r="G623" s="4">
        <v>1</v>
      </c>
      <c r="H623" s="5">
        <v>0</v>
      </c>
      <c r="I623" s="5">
        <v>0</v>
      </c>
      <c r="J623" s="5">
        <f t="shared" si="20"/>
        <v>0</v>
      </c>
      <c r="K623" s="5">
        <f t="shared" si="21"/>
        <v>0</v>
      </c>
      <c r="L623" s="35"/>
      <c r="M623" s="4"/>
      <c r="N623" s="4"/>
      <c r="O623" s="4"/>
      <c r="P623" s="4"/>
      <c r="Q623" s="4"/>
      <c r="R623" s="4"/>
      <c r="S623" s="4"/>
      <c r="T623" s="4"/>
    </row>
    <row r="624" spans="1:20" s="1" customFormat="1" ht="30" x14ac:dyDescent="0.25">
      <c r="A624" s="31">
        <v>623</v>
      </c>
      <c r="B624" s="33" t="s">
        <v>2218</v>
      </c>
      <c r="C624" s="34" t="s">
        <v>2219</v>
      </c>
      <c r="D624" s="31" t="s">
        <v>1629</v>
      </c>
      <c r="E624" s="31" t="s">
        <v>1391</v>
      </c>
      <c r="F624" s="31">
        <v>1</v>
      </c>
      <c r="G624" s="4">
        <v>1</v>
      </c>
      <c r="H624" s="5">
        <v>0</v>
      </c>
      <c r="I624" s="5">
        <v>0</v>
      </c>
      <c r="J624" s="5">
        <f t="shared" si="20"/>
        <v>0</v>
      </c>
      <c r="K624" s="5">
        <f t="shared" si="21"/>
        <v>0</v>
      </c>
      <c r="L624" s="35"/>
      <c r="M624" s="4"/>
      <c r="N624" s="4"/>
      <c r="O624" s="4"/>
      <c r="P624" s="4"/>
      <c r="Q624" s="4"/>
      <c r="R624" s="4"/>
      <c r="S624" s="4"/>
      <c r="T624" s="4"/>
    </row>
    <row r="625" spans="1:20" s="1" customFormat="1" ht="30" x14ac:dyDescent="0.25">
      <c r="A625" s="31">
        <v>624</v>
      </c>
      <c r="B625" s="33" t="s">
        <v>2220</v>
      </c>
      <c r="C625" s="34" t="s">
        <v>2221</v>
      </c>
      <c r="D625" s="31" t="s">
        <v>1629</v>
      </c>
      <c r="E625" s="31" t="s">
        <v>1391</v>
      </c>
      <c r="F625" s="31">
        <v>1</v>
      </c>
      <c r="G625" s="4">
        <v>1</v>
      </c>
      <c r="H625" s="5">
        <v>0</v>
      </c>
      <c r="I625" s="5">
        <v>0</v>
      </c>
      <c r="J625" s="5">
        <f t="shared" si="20"/>
        <v>0</v>
      </c>
      <c r="K625" s="5">
        <f t="shared" si="21"/>
        <v>0</v>
      </c>
      <c r="L625" s="35"/>
      <c r="M625" s="4"/>
      <c r="N625" s="4"/>
      <c r="O625" s="4"/>
      <c r="P625" s="4"/>
      <c r="Q625" s="4"/>
      <c r="R625" s="4"/>
      <c r="S625" s="4"/>
      <c r="T625" s="4"/>
    </row>
    <row r="626" spans="1:20" s="1" customFormat="1" ht="60" x14ac:dyDescent="0.25">
      <c r="A626" s="31">
        <v>625</v>
      </c>
      <c r="B626" s="33" t="s">
        <v>2222</v>
      </c>
      <c r="C626" s="34" t="s">
        <v>2223</v>
      </c>
      <c r="D626" s="31" t="s">
        <v>1629</v>
      </c>
      <c r="E626" s="31" t="s">
        <v>2095</v>
      </c>
      <c r="F626" s="31">
        <v>1</v>
      </c>
      <c r="G626" s="4">
        <v>1</v>
      </c>
      <c r="H626" s="5">
        <v>0</v>
      </c>
      <c r="I626" s="5">
        <v>0</v>
      </c>
      <c r="J626" s="5">
        <f t="shared" si="20"/>
        <v>0</v>
      </c>
      <c r="K626" s="5">
        <f t="shared" si="21"/>
        <v>0</v>
      </c>
      <c r="L626" s="35"/>
      <c r="M626" s="4"/>
      <c r="N626" s="4"/>
      <c r="O626" s="4"/>
      <c r="P626" s="4"/>
      <c r="Q626" s="4"/>
      <c r="R626" s="4"/>
      <c r="S626" s="4"/>
      <c r="T626" s="4"/>
    </row>
    <row r="627" spans="1:20" s="1" customFormat="1" ht="60" x14ac:dyDescent="0.25">
      <c r="A627" s="31">
        <v>626</v>
      </c>
      <c r="B627" s="33" t="s">
        <v>2224</v>
      </c>
      <c r="C627" s="34" t="s">
        <v>2225</v>
      </c>
      <c r="D627" s="31" t="s">
        <v>1629</v>
      </c>
      <c r="E627" s="31" t="s">
        <v>2095</v>
      </c>
      <c r="F627" s="31">
        <v>1</v>
      </c>
      <c r="G627" s="4">
        <v>1</v>
      </c>
      <c r="H627" s="5">
        <v>0</v>
      </c>
      <c r="I627" s="5">
        <v>0</v>
      </c>
      <c r="J627" s="5">
        <f t="shared" si="20"/>
        <v>0</v>
      </c>
      <c r="K627" s="5">
        <f t="shared" si="21"/>
        <v>0</v>
      </c>
      <c r="L627" s="35"/>
      <c r="M627" s="4"/>
      <c r="N627" s="4"/>
      <c r="O627" s="4"/>
      <c r="P627" s="4"/>
      <c r="Q627" s="4"/>
      <c r="R627" s="4"/>
      <c r="S627" s="4"/>
      <c r="T627" s="4"/>
    </row>
    <row r="628" spans="1:20" s="1" customFormat="1" ht="75" x14ac:dyDescent="0.25">
      <c r="A628" s="31">
        <v>627</v>
      </c>
      <c r="B628" s="33" t="s">
        <v>2226</v>
      </c>
      <c r="C628" s="34" t="s">
        <v>2227</v>
      </c>
      <c r="D628" s="31" t="s">
        <v>1629</v>
      </c>
      <c r="E628" s="31" t="s">
        <v>2095</v>
      </c>
      <c r="F628" s="31">
        <v>1</v>
      </c>
      <c r="G628" s="4">
        <v>1</v>
      </c>
      <c r="H628" s="5">
        <v>0</v>
      </c>
      <c r="I628" s="5">
        <v>0</v>
      </c>
      <c r="J628" s="5">
        <f t="shared" si="20"/>
        <v>0</v>
      </c>
      <c r="K628" s="5">
        <f t="shared" si="21"/>
        <v>0</v>
      </c>
      <c r="L628" s="35"/>
      <c r="M628" s="4"/>
      <c r="N628" s="4"/>
      <c r="O628" s="4"/>
      <c r="P628" s="4"/>
      <c r="Q628" s="4"/>
      <c r="R628" s="4"/>
      <c r="S628" s="4"/>
      <c r="T628" s="4"/>
    </row>
    <row r="629" spans="1:20" s="1" customFormat="1" ht="60" x14ac:dyDescent="0.25">
      <c r="A629" s="31">
        <v>628</v>
      </c>
      <c r="B629" s="33" t="s">
        <v>2228</v>
      </c>
      <c r="C629" s="34" t="s">
        <v>2229</v>
      </c>
      <c r="D629" s="31" t="s">
        <v>1629</v>
      </c>
      <c r="E629" s="31" t="s">
        <v>2095</v>
      </c>
      <c r="F629" s="31">
        <v>1</v>
      </c>
      <c r="G629" s="4">
        <v>1</v>
      </c>
      <c r="H629" s="5">
        <v>0</v>
      </c>
      <c r="I629" s="5">
        <v>0</v>
      </c>
      <c r="J629" s="5">
        <f t="shared" si="20"/>
        <v>0</v>
      </c>
      <c r="K629" s="5">
        <f t="shared" si="21"/>
        <v>0</v>
      </c>
      <c r="L629" s="35"/>
      <c r="M629" s="4"/>
      <c r="N629" s="4"/>
      <c r="O629" s="4"/>
      <c r="P629" s="4"/>
      <c r="Q629" s="4"/>
      <c r="R629" s="4"/>
      <c r="S629" s="4"/>
      <c r="T629" s="4"/>
    </row>
    <row r="630" spans="1:20" s="1" customFormat="1" ht="60" x14ac:dyDescent="0.25">
      <c r="A630" s="31">
        <v>629</v>
      </c>
      <c r="B630" s="33" t="s">
        <v>2230</v>
      </c>
      <c r="C630" s="34" t="s">
        <v>2231</v>
      </c>
      <c r="D630" s="31" t="s">
        <v>1629</v>
      </c>
      <c r="E630" s="31" t="s">
        <v>2095</v>
      </c>
      <c r="F630" s="31">
        <v>1</v>
      </c>
      <c r="G630" s="4">
        <v>1</v>
      </c>
      <c r="H630" s="5">
        <v>0</v>
      </c>
      <c r="I630" s="5">
        <v>0</v>
      </c>
      <c r="J630" s="5">
        <f t="shared" si="20"/>
        <v>0</v>
      </c>
      <c r="K630" s="5">
        <f t="shared" si="21"/>
        <v>0</v>
      </c>
      <c r="L630" s="35"/>
      <c r="M630" s="4"/>
      <c r="N630" s="4"/>
      <c r="O630" s="4"/>
      <c r="P630" s="4"/>
      <c r="Q630" s="4"/>
      <c r="R630" s="4"/>
      <c r="S630" s="4"/>
      <c r="T630" s="4"/>
    </row>
    <row r="631" spans="1:20" s="1" customFormat="1" ht="30" x14ac:dyDescent="0.25">
      <c r="A631" s="31">
        <v>630</v>
      </c>
      <c r="B631" s="33" t="s">
        <v>2232</v>
      </c>
      <c r="C631" s="34" t="s">
        <v>2233</v>
      </c>
      <c r="D631" s="31" t="s">
        <v>1629</v>
      </c>
      <c r="E631" s="31" t="s">
        <v>1391</v>
      </c>
      <c r="F631" s="31">
        <v>1</v>
      </c>
      <c r="G631" s="4">
        <v>1</v>
      </c>
      <c r="H631" s="5">
        <v>0</v>
      </c>
      <c r="I631" s="5">
        <v>0</v>
      </c>
      <c r="J631" s="5">
        <f t="shared" si="20"/>
        <v>0</v>
      </c>
      <c r="K631" s="5">
        <f t="shared" si="21"/>
        <v>0</v>
      </c>
      <c r="L631" s="35"/>
      <c r="M631" s="4"/>
      <c r="N631" s="4"/>
      <c r="O631" s="4"/>
      <c r="P631" s="4"/>
      <c r="Q631" s="4"/>
      <c r="R631" s="4"/>
      <c r="S631" s="4"/>
      <c r="T631" s="4"/>
    </row>
    <row r="632" spans="1:20" s="1" customFormat="1" ht="30" x14ac:dyDescent="0.25">
      <c r="A632" s="31">
        <v>631</v>
      </c>
      <c r="B632" s="33" t="s">
        <v>2234</v>
      </c>
      <c r="C632" s="34" t="s">
        <v>2235</v>
      </c>
      <c r="D632" s="31" t="s">
        <v>1629</v>
      </c>
      <c r="E632" s="31" t="s">
        <v>1391</v>
      </c>
      <c r="F632" s="31">
        <v>1</v>
      </c>
      <c r="G632" s="4">
        <v>1</v>
      </c>
      <c r="H632" s="5">
        <v>0</v>
      </c>
      <c r="I632" s="5">
        <v>0</v>
      </c>
      <c r="J632" s="5">
        <f t="shared" si="20"/>
        <v>0</v>
      </c>
      <c r="K632" s="5">
        <f t="shared" si="21"/>
        <v>0</v>
      </c>
      <c r="L632" s="35"/>
      <c r="M632" s="4"/>
      <c r="N632" s="4"/>
      <c r="O632" s="4"/>
      <c r="P632" s="4"/>
      <c r="Q632" s="4"/>
      <c r="R632" s="4"/>
      <c r="S632" s="4"/>
      <c r="T632" s="4"/>
    </row>
    <row r="633" spans="1:20" s="1" customFormat="1" ht="30" x14ac:dyDescent="0.25">
      <c r="A633" s="31">
        <v>632</v>
      </c>
      <c r="B633" s="33" t="s">
        <v>2236</v>
      </c>
      <c r="C633" s="34" t="s">
        <v>2237</v>
      </c>
      <c r="D633" s="31" t="s">
        <v>1629</v>
      </c>
      <c r="E633" s="31" t="s">
        <v>1391</v>
      </c>
      <c r="F633" s="31">
        <v>1</v>
      </c>
      <c r="G633" s="4">
        <v>1</v>
      </c>
      <c r="H633" s="5">
        <v>0</v>
      </c>
      <c r="I633" s="5">
        <v>0</v>
      </c>
      <c r="J633" s="5">
        <f t="shared" si="20"/>
        <v>0</v>
      </c>
      <c r="K633" s="5">
        <f t="shared" si="21"/>
        <v>0</v>
      </c>
      <c r="L633" s="35"/>
      <c r="M633" s="4"/>
      <c r="N633" s="4"/>
      <c r="O633" s="4"/>
      <c r="P633" s="4"/>
      <c r="Q633" s="4"/>
      <c r="R633" s="4"/>
      <c r="S633" s="4"/>
      <c r="T633" s="4"/>
    </row>
    <row r="634" spans="1:20" s="1" customFormat="1" ht="30" x14ac:dyDescent="0.25">
      <c r="A634" s="31">
        <v>633</v>
      </c>
      <c r="B634" s="33" t="s">
        <v>2238</v>
      </c>
      <c r="C634" s="34" t="s">
        <v>2239</v>
      </c>
      <c r="D634" s="31" t="s">
        <v>1629</v>
      </c>
      <c r="E634" s="31" t="s">
        <v>2095</v>
      </c>
      <c r="F634" s="31">
        <v>1</v>
      </c>
      <c r="G634" s="4">
        <v>1</v>
      </c>
      <c r="H634" s="5">
        <v>0</v>
      </c>
      <c r="I634" s="5">
        <v>0</v>
      </c>
      <c r="J634" s="5">
        <f t="shared" si="20"/>
        <v>0</v>
      </c>
      <c r="K634" s="5">
        <f t="shared" si="21"/>
        <v>0</v>
      </c>
      <c r="L634" s="35"/>
      <c r="M634" s="4"/>
      <c r="N634" s="4"/>
      <c r="O634" s="4"/>
      <c r="P634" s="4"/>
      <c r="Q634" s="4"/>
      <c r="R634" s="4"/>
      <c r="S634" s="4"/>
      <c r="T634" s="4"/>
    </row>
    <row r="635" spans="1:20" s="1" customFormat="1" ht="30" x14ac:dyDescent="0.25">
      <c r="A635" s="31">
        <v>634</v>
      </c>
      <c r="B635" s="33" t="s">
        <v>2240</v>
      </c>
      <c r="C635" s="34" t="s">
        <v>2241</v>
      </c>
      <c r="D635" s="31" t="s">
        <v>1629</v>
      </c>
      <c r="E635" s="31" t="s">
        <v>2095</v>
      </c>
      <c r="F635" s="31">
        <v>1</v>
      </c>
      <c r="G635" s="4">
        <v>1</v>
      </c>
      <c r="H635" s="5">
        <v>0</v>
      </c>
      <c r="I635" s="5">
        <v>0</v>
      </c>
      <c r="J635" s="5">
        <f t="shared" si="20"/>
        <v>0</v>
      </c>
      <c r="K635" s="5">
        <f t="shared" si="21"/>
        <v>0</v>
      </c>
      <c r="L635" s="35"/>
      <c r="M635" s="4"/>
      <c r="N635" s="4"/>
      <c r="O635" s="4"/>
      <c r="P635" s="4"/>
      <c r="Q635" s="4"/>
      <c r="R635" s="4"/>
      <c r="S635" s="4"/>
      <c r="T635" s="4"/>
    </row>
    <row r="636" spans="1:20" s="1" customFormat="1" x14ac:dyDescent="0.25">
      <c r="A636" s="31">
        <v>635</v>
      </c>
      <c r="B636" s="33" t="s">
        <v>2242</v>
      </c>
      <c r="C636" s="34" t="s">
        <v>2243</v>
      </c>
      <c r="D636" s="31" t="s">
        <v>1629</v>
      </c>
      <c r="E636" s="31" t="s">
        <v>2095</v>
      </c>
      <c r="F636" s="31">
        <v>1</v>
      </c>
      <c r="G636" s="4">
        <v>1</v>
      </c>
      <c r="H636" s="5">
        <v>0</v>
      </c>
      <c r="I636" s="5">
        <v>0</v>
      </c>
      <c r="J636" s="5">
        <f t="shared" si="20"/>
        <v>0</v>
      </c>
      <c r="K636" s="5">
        <f t="shared" si="21"/>
        <v>0</v>
      </c>
      <c r="L636" s="35"/>
      <c r="M636" s="4"/>
      <c r="N636" s="4"/>
      <c r="O636" s="4"/>
      <c r="P636" s="4"/>
      <c r="Q636" s="4"/>
      <c r="R636" s="4"/>
      <c r="S636" s="4"/>
      <c r="T636" s="4"/>
    </row>
    <row r="637" spans="1:20" s="1" customFormat="1" x14ac:dyDescent="0.25">
      <c r="A637" s="31">
        <v>636</v>
      </c>
      <c r="B637" s="33" t="s">
        <v>2244</v>
      </c>
      <c r="C637" s="34" t="s">
        <v>2245</v>
      </c>
      <c r="D637" s="31" t="s">
        <v>1629</v>
      </c>
      <c r="E637" s="31" t="s">
        <v>2095</v>
      </c>
      <c r="F637" s="31">
        <v>1</v>
      </c>
      <c r="G637" s="4">
        <v>1</v>
      </c>
      <c r="H637" s="5">
        <v>0</v>
      </c>
      <c r="I637" s="5">
        <v>0</v>
      </c>
      <c r="J637" s="5">
        <f t="shared" si="20"/>
        <v>0</v>
      </c>
      <c r="K637" s="5">
        <f t="shared" si="21"/>
        <v>0</v>
      </c>
      <c r="L637" s="35"/>
      <c r="M637" s="4"/>
      <c r="N637" s="4"/>
      <c r="O637" s="4"/>
      <c r="P637" s="4"/>
      <c r="Q637" s="4"/>
      <c r="R637" s="4"/>
      <c r="S637" s="4"/>
      <c r="T637" s="4"/>
    </row>
    <row r="638" spans="1:20" s="1" customFormat="1" ht="30" x14ac:dyDescent="0.25">
      <c r="A638" s="31">
        <v>637</v>
      </c>
      <c r="B638" s="33" t="s">
        <v>2246</v>
      </c>
      <c r="C638" s="34" t="s">
        <v>2247</v>
      </c>
      <c r="D638" s="31" t="s">
        <v>1629</v>
      </c>
      <c r="E638" s="31" t="s">
        <v>1391</v>
      </c>
      <c r="F638" s="31">
        <v>1</v>
      </c>
      <c r="G638" s="4">
        <v>1</v>
      </c>
      <c r="H638" s="5">
        <v>0</v>
      </c>
      <c r="I638" s="5">
        <v>0</v>
      </c>
      <c r="J638" s="5">
        <f t="shared" si="20"/>
        <v>0</v>
      </c>
      <c r="K638" s="5">
        <f t="shared" si="21"/>
        <v>0</v>
      </c>
      <c r="L638" s="35"/>
      <c r="M638" s="4"/>
      <c r="N638" s="4"/>
      <c r="O638" s="4"/>
      <c r="P638" s="4"/>
      <c r="Q638" s="4"/>
      <c r="R638" s="4"/>
      <c r="S638" s="4"/>
      <c r="T638" s="4"/>
    </row>
    <row r="639" spans="1:20" s="1" customFormat="1" ht="60" x14ac:dyDescent="0.25">
      <c r="A639" s="31">
        <v>638</v>
      </c>
      <c r="B639" s="33" t="s">
        <v>2248</v>
      </c>
      <c r="C639" s="34" t="s">
        <v>2249</v>
      </c>
      <c r="D639" s="31" t="s">
        <v>1629</v>
      </c>
      <c r="E639" s="31" t="s">
        <v>1391</v>
      </c>
      <c r="F639" s="31">
        <v>1</v>
      </c>
      <c r="G639" s="4">
        <v>1</v>
      </c>
      <c r="H639" s="5">
        <v>0</v>
      </c>
      <c r="I639" s="5">
        <v>0</v>
      </c>
      <c r="J639" s="5">
        <f t="shared" si="20"/>
        <v>0</v>
      </c>
      <c r="K639" s="5">
        <f t="shared" si="21"/>
        <v>0</v>
      </c>
      <c r="L639" s="35"/>
      <c r="M639" s="4"/>
      <c r="N639" s="4"/>
      <c r="O639" s="4"/>
      <c r="P639" s="4"/>
      <c r="Q639" s="4"/>
      <c r="R639" s="4"/>
      <c r="S639" s="4"/>
      <c r="T639" s="4"/>
    </row>
    <row r="640" spans="1:20" s="1" customFormat="1" ht="60" x14ac:dyDescent="0.25">
      <c r="A640" s="31">
        <v>639</v>
      </c>
      <c r="B640" s="33" t="s">
        <v>2250</v>
      </c>
      <c r="C640" s="34" t="s">
        <v>2251</v>
      </c>
      <c r="D640" s="31" t="s">
        <v>1629</v>
      </c>
      <c r="E640" s="31" t="s">
        <v>1391</v>
      </c>
      <c r="F640" s="31">
        <v>1</v>
      </c>
      <c r="G640" s="4">
        <v>1</v>
      </c>
      <c r="H640" s="5">
        <v>0</v>
      </c>
      <c r="I640" s="5">
        <v>0</v>
      </c>
      <c r="J640" s="5">
        <f t="shared" si="20"/>
        <v>0</v>
      </c>
      <c r="K640" s="5">
        <f t="shared" si="21"/>
        <v>0</v>
      </c>
      <c r="L640" s="35"/>
      <c r="M640" s="4"/>
      <c r="N640" s="4"/>
      <c r="O640" s="4"/>
      <c r="P640" s="4"/>
      <c r="Q640" s="4"/>
      <c r="R640" s="4"/>
      <c r="S640" s="4"/>
      <c r="T640" s="4"/>
    </row>
    <row r="641" spans="1:20" s="1" customFormat="1" ht="60" x14ac:dyDescent="0.25">
      <c r="A641" s="31">
        <v>640</v>
      </c>
      <c r="B641" s="33" t="s">
        <v>2252</v>
      </c>
      <c r="C641" s="34" t="s">
        <v>2253</v>
      </c>
      <c r="D641" s="31" t="s">
        <v>1629</v>
      </c>
      <c r="E641" s="31" t="s">
        <v>1391</v>
      </c>
      <c r="F641" s="31">
        <v>1</v>
      </c>
      <c r="G641" s="4">
        <v>1</v>
      </c>
      <c r="H641" s="5">
        <v>0</v>
      </c>
      <c r="I641" s="5">
        <v>0</v>
      </c>
      <c r="J641" s="5">
        <f t="shared" si="20"/>
        <v>0</v>
      </c>
      <c r="K641" s="5">
        <f t="shared" si="21"/>
        <v>0</v>
      </c>
      <c r="L641" s="35"/>
      <c r="M641" s="4"/>
      <c r="N641" s="4"/>
      <c r="O641" s="4"/>
      <c r="P641" s="4"/>
      <c r="Q641" s="4"/>
      <c r="R641" s="4"/>
      <c r="S641" s="4"/>
      <c r="T641" s="4"/>
    </row>
    <row r="642" spans="1:20" s="1" customFormat="1" ht="60" x14ac:dyDescent="0.25">
      <c r="A642" s="31">
        <v>641</v>
      </c>
      <c r="B642" s="33" t="s">
        <v>2254</v>
      </c>
      <c r="C642" s="34" t="s">
        <v>2255</v>
      </c>
      <c r="D642" s="31" t="s">
        <v>1629</v>
      </c>
      <c r="E642" s="31" t="s">
        <v>1391</v>
      </c>
      <c r="F642" s="31">
        <v>1</v>
      </c>
      <c r="G642" s="4">
        <v>1</v>
      </c>
      <c r="H642" s="5">
        <v>0</v>
      </c>
      <c r="I642" s="5">
        <v>0</v>
      </c>
      <c r="J642" s="5">
        <f t="shared" si="20"/>
        <v>0</v>
      </c>
      <c r="K642" s="5">
        <f t="shared" si="21"/>
        <v>0</v>
      </c>
      <c r="L642" s="35"/>
      <c r="M642" s="4"/>
      <c r="N642" s="4"/>
      <c r="O642" s="4"/>
      <c r="P642" s="4"/>
      <c r="Q642" s="4"/>
      <c r="R642" s="4"/>
      <c r="S642" s="4"/>
      <c r="T642" s="4"/>
    </row>
    <row r="643" spans="1:20" s="1" customFormat="1" ht="60" x14ac:dyDescent="0.25">
      <c r="A643" s="31">
        <v>642</v>
      </c>
      <c r="B643" s="33" t="s">
        <v>2256</v>
      </c>
      <c r="C643" s="34" t="s">
        <v>2257</v>
      </c>
      <c r="D643" s="31" t="s">
        <v>1629</v>
      </c>
      <c r="E643" s="31" t="s">
        <v>1391</v>
      </c>
      <c r="F643" s="31">
        <v>1</v>
      </c>
      <c r="G643" s="4">
        <v>1</v>
      </c>
      <c r="H643" s="5">
        <v>0</v>
      </c>
      <c r="I643" s="5">
        <v>0</v>
      </c>
      <c r="J643" s="5">
        <f t="shared" si="20"/>
        <v>0</v>
      </c>
      <c r="K643" s="5">
        <f t="shared" si="21"/>
        <v>0</v>
      </c>
      <c r="L643" s="35"/>
      <c r="M643" s="4"/>
      <c r="N643" s="4"/>
      <c r="O643" s="4"/>
      <c r="P643" s="4"/>
      <c r="Q643" s="4"/>
      <c r="R643" s="4"/>
      <c r="S643" s="4"/>
      <c r="T643" s="4"/>
    </row>
    <row r="644" spans="1:20" s="1" customFormat="1" ht="60" x14ac:dyDescent="0.25">
      <c r="A644" s="31">
        <v>643</v>
      </c>
      <c r="B644" s="33" t="s">
        <v>2258</v>
      </c>
      <c r="C644" s="34" t="s">
        <v>2259</v>
      </c>
      <c r="D644" s="31" t="s">
        <v>1629</v>
      </c>
      <c r="E644" s="31" t="s">
        <v>1391</v>
      </c>
      <c r="F644" s="31">
        <v>1</v>
      </c>
      <c r="G644" s="4">
        <v>1</v>
      </c>
      <c r="H644" s="5">
        <v>0</v>
      </c>
      <c r="I644" s="5">
        <v>0</v>
      </c>
      <c r="J644" s="5">
        <f t="shared" si="20"/>
        <v>0</v>
      </c>
      <c r="K644" s="5">
        <f t="shared" si="21"/>
        <v>0</v>
      </c>
      <c r="L644" s="35"/>
      <c r="M644" s="4"/>
      <c r="N644" s="4"/>
      <c r="O644" s="4"/>
      <c r="P644" s="4"/>
      <c r="Q644" s="4"/>
      <c r="R644" s="4"/>
      <c r="S644" s="4"/>
      <c r="T644" s="4"/>
    </row>
    <row r="645" spans="1:20" s="1" customFormat="1" ht="60" x14ac:dyDescent="0.25">
      <c r="A645" s="31">
        <v>644</v>
      </c>
      <c r="B645" s="33" t="s">
        <v>2260</v>
      </c>
      <c r="C645" s="34" t="s">
        <v>2261</v>
      </c>
      <c r="D645" s="31" t="s">
        <v>1629</v>
      </c>
      <c r="E645" s="31" t="s">
        <v>1391</v>
      </c>
      <c r="F645" s="31">
        <v>1</v>
      </c>
      <c r="G645" s="4">
        <v>1</v>
      </c>
      <c r="H645" s="5">
        <v>0</v>
      </c>
      <c r="I645" s="5">
        <v>0</v>
      </c>
      <c r="J645" s="5">
        <f t="shared" si="20"/>
        <v>0</v>
      </c>
      <c r="K645" s="5">
        <f t="shared" si="21"/>
        <v>0</v>
      </c>
      <c r="L645" s="35"/>
      <c r="M645" s="4"/>
      <c r="N645" s="4"/>
      <c r="O645" s="4"/>
      <c r="P645" s="4"/>
      <c r="Q645" s="4"/>
      <c r="R645" s="4"/>
      <c r="S645" s="4"/>
      <c r="T645" s="4"/>
    </row>
    <row r="646" spans="1:20" s="1" customFormat="1" ht="60" x14ac:dyDescent="0.25">
      <c r="A646" s="31">
        <v>645</v>
      </c>
      <c r="B646" s="33" t="s">
        <v>2262</v>
      </c>
      <c r="C646" s="34" t="s">
        <v>2263</v>
      </c>
      <c r="D646" s="31" t="s">
        <v>1629</v>
      </c>
      <c r="E646" s="31" t="s">
        <v>1391</v>
      </c>
      <c r="F646" s="31">
        <v>1</v>
      </c>
      <c r="G646" s="4">
        <v>1</v>
      </c>
      <c r="H646" s="5">
        <v>0</v>
      </c>
      <c r="I646" s="5">
        <v>0</v>
      </c>
      <c r="J646" s="5">
        <f t="shared" si="20"/>
        <v>0</v>
      </c>
      <c r="K646" s="5">
        <f t="shared" si="21"/>
        <v>0</v>
      </c>
      <c r="L646" s="35"/>
      <c r="M646" s="4"/>
      <c r="N646" s="4"/>
      <c r="O646" s="4"/>
      <c r="P646" s="4"/>
      <c r="Q646" s="4"/>
      <c r="R646" s="4"/>
      <c r="S646" s="4"/>
      <c r="T646" s="4"/>
    </row>
    <row r="647" spans="1:20" s="1" customFormat="1" ht="60" x14ac:dyDescent="0.25">
      <c r="A647" s="31">
        <v>646</v>
      </c>
      <c r="B647" s="33" t="s">
        <v>2264</v>
      </c>
      <c r="C647" s="34" t="s">
        <v>2265</v>
      </c>
      <c r="D647" s="31" t="s">
        <v>1629</v>
      </c>
      <c r="E647" s="31" t="s">
        <v>1391</v>
      </c>
      <c r="F647" s="31">
        <v>1</v>
      </c>
      <c r="G647" s="4">
        <v>1</v>
      </c>
      <c r="H647" s="5">
        <v>0</v>
      </c>
      <c r="I647" s="5">
        <v>0</v>
      </c>
      <c r="J647" s="5">
        <f t="shared" si="20"/>
        <v>0</v>
      </c>
      <c r="K647" s="5">
        <f t="shared" si="21"/>
        <v>0</v>
      </c>
      <c r="L647" s="35"/>
      <c r="M647" s="4"/>
      <c r="N647" s="4"/>
      <c r="O647" s="4"/>
      <c r="P647" s="4"/>
      <c r="Q647" s="4"/>
      <c r="R647" s="4"/>
      <c r="S647" s="4"/>
      <c r="T647" s="4"/>
    </row>
    <row r="648" spans="1:20" s="1" customFormat="1" ht="60" x14ac:dyDescent="0.25">
      <c r="A648" s="31">
        <v>647</v>
      </c>
      <c r="B648" s="33" t="s">
        <v>2266</v>
      </c>
      <c r="C648" s="34" t="s">
        <v>2267</v>
      </c>
      <c r="D648" s="31" t="s">
        <v>1629</v>
      </c>
      <c r="E648" s="31" t="s">
        <v>1391</v>
      </c>
      <c r="F648" s="31">
        <v>1</v>
      </c>
      <c r="G648" s="4">
        <v>1</v>
      </c>
      <c r="H648" s="5">
        <v>0</v>
      </c>
      <c r="I648" s="5">
        <v>0</v>
      </c>
      <c r="J648" s="5">
        <f t="shared" ref="J648:J669" si="22">I648+H648</f>
        <v>0</v>
      </c>
      <c r="K648" s="5">
        <f t="shared" ref="K648:K669" si="23">J648*F648</f>
        <v>0</v>
      </c>
      <c r="L648" s="35"/>
      <c r="M648" s="4"/>
      <c r="N648" s="4"/>
      <c r="O648" s="4"/>
      <c r="P648" s="4"/>
      <c r="Q648" s="4"/>
      <c r="R648" s="4"/>
      <c r="S648" s="4"/>
      <c r="T648" s="4"/>
    </row>
    <row r="649" spans="1:20" s="1" customFormat="1" ht="60" x14ac:dyDescent="0.25">
      <c r="A649" s="31">
        <v>648</v>
      </c>
      <c r="B649" s="33" t="s">
        <v>2268</v>
      </c>
      <c r="C649" s="34" t="s">
        <v>2269</v>
      </c>
      <c r="D649" s="31" t="s">
        <v>1629</v>
      </c>
      <c r="E649" s="31" t="s">
        <v>1391</v>
      </c>
      <c r="F649" s="31">
        <v>1</v>
      </c>
      <c r="G649" s="4">
        <v>1</v>
      </c>
      <c r="H649" s="5">
        <v>0</v>
      </c>
      <c r="I649" s="5">
        <v>0</v>
      </c>
      <c r="J649" s="5">
        <f t="shared" si="22"/>
        <v>0</v>
      </c>
      <c r="K649" s="5">
        <f t="shared" si="23"/>
        <v>0</v>
      </c>
      <c r="L649" s="35"/>
      <c r="M649" s="4"/>
      <c r="N649" s="4"/>
      <c r="O649" s="4"/>
      <c r="P649" s="4"/>
      <c r="Q649" s="4"/>
      <c r="R649" s="4"/>
      <c r="S649" s="4"/>
      <c r="T649" s="4"/>
    </row>
    <row r="650" spans="1:20" s="1" customFormat="1" ht="30" x14ac:dyDescent="0.25">
      <c r="A650" s="31">
        <v>649</v>
      </c>
      <c r="B650" s="33" t="s">
        <v>2270</v>
      </c>
      <c r="C650" s="34" t="s">
        <v>2271</v>
      </c>
      <c r="D650" s="31" t="s">
        <v>1629</v>
      </c>
      <c r="E650" s="31" t="s">
        <v>1391</v>
      </c>
      <c r="F650" s="31">
        <v>1</v>
      </c>
      <c r="G650" s="4">
        <v>1</v>
      </c>
      <c r="H650" s="5">
        <v>0</v>
      </c>
      <c r="I650" s="5">
        <v>0</v>
      </c>
      <c r="J650" s="5">
        <f t="shared" si="22"/>
        <v>0</v>
      </c>
      <c r="K650" s="5">
        <f t="shared" si="23"/>
        <v>0</v>
      </c>
      <c r="L650" s="35"/>
      <c r="M650" s="4"/>
      <c r="N650" s="4"/>
      <c r="O650" s="4"/>
      <c r="P650" s="4"/>
      <c r="Q650" s="4"/>
      <c r="R650" s="4"/>
      <c r="S650" s="4"/>
      <c r="T650" s="4"/>
    </row>
    <row r="651" spans="1:20" s="1" customFormat="1" ht="30" x14ac:dyDescent="0.25">
      <c r="A651" s="31">
        <v>650</v>
      </c>
      <c r="B651" s="33" t="s">
        <v>2272</v>
      </c>
      <c r="C651" s="34" t="s">
        <v>2273</v>
      </c>
      <c r="D651" s="31" t="s">
        <v>1629</v>
      </c>
      <c r="E651" s="31" t="s">
        <v>1391</v>
      </c>
      <c r="F651" s="31">
        <v>1</v>
      </c>
      <c r="G651" s="4">
        <v>1</v>
      </c>
      <c r="H651" s="5">
        <v>0</v>
      </c>
      <c r="I651" s="5">
        <v>0</v>
      </c>
      <c r="J651" s="5">
        <f t="shared" si="22"/>
        <v>0</v>
      </c>
      <c r="K651" s="5">
        <f t="shared" si="23"/>
        <v>0</v>
      </c>
      <c r="L651" s="35"/>
      <c r="M651" s="4"/>
      <c r="N651" s="4"/>
      <c r="O651" s="4"/>
      <c r="P651" s="4"/>
      <c r="Q651" s="4"/>
      <c r="R651" s="4"/>
      <c r="S651" s="4"/>
      <c r="T651" s="4"/>
    </row>
    <row r="652" spans="1:20" s="1" customFormat="1" ht="30" x14ac:dyDescent="0.25">
      <c r="A652" s="31">
        <v>651</v>
      </c>
      <c r="B652" s="33" t="s">
        <v>2274</v>
      </c>
      <c r="C652" s="34" t="s">
        <v>2275</v>
      </c>
      <c r="D652" s="31" t="s">
        <v>1629</v>
      </c>
      <c r="E652" s="31" t="s">
        <v>1391</v>
      </c>
      <c r="F652" s="31">
        <v>1</v>
      </c>
      <c r="G652" s="4">
        <v>1</v>
      </c>
      <c r="H652" s="5">
        <v>0</v>
      </c>
      <c r="I652" s="5">
        <v>0</v>
      </c>
      <c r="J652" s="5">
        <f t="shared" si="22"/>
        <v>0</v>
      </c>
      <c r="K652" s="5">
        <f t="shared" si="23"/>
        <v>0</v>
      </c>
      <c r="L652" s="35"/>
      <c r="M652" s="4"/>
      <c r="N652" s="4"/>
      <c r="O652" s="4"/>
      <c r="P652" s="4"/>
      <c r="Q652" s="4"/>
      <c r="R652" s="4"/>
      <c r="S652" s="4"/>
      <c r="T652" s="4"/>
    </row>
    <row r="653" spans="1:20" s="1" customFormat="1" ht="30" x14ac:dyDescent="0.25">
      <c r="A653" s="31">
        <v>652</v>
      </c>
      <c r="B653" s="33" t="s">
        <v>2276</v>
      </c>
      <c r="C653" s="34" t="s">
        <v>2277</v>
      </c>
      <c r="D653" s="31" t="s">
        <v>1629</v>
      </c>
      <c r="E653" s="31" t="s">
        <v>1391</v>
      </c>
      <c r="F653" s="31">
        <v>1</v>
      </c>
      <c r="G653" s="4">
        <v>1</v>
      </c>
      <c r="H653" s="5">
        <v>0</v>
      </c>
      <c r="I653" s="5">
        <v>0</v>
      </c>
      <c r="J653" s="5">
        <f t="shared" si="22"/>
        <v>0</v>
      </c>
      <c r="K653" s="5">
        <f t="shared" si="23"/>
        <v>0</v>
      </c>
      <c r="L653" s="35"/>
      <c r="M653" s="4"/>
      <c r="N653" s="4"/>
      <c r="O653" s="4"/>
      <c r="P653" s="4"/>
      <c r="Q653" s="4"/>
      <c r="R653" s="4"/>
      <c r="S653" s="4"/>
      <c r="T653" s="4"/>
    </row>
    <row r="654" spans="1:20" s="1" customFormat="1" ht="30" x14ac:dyDescent="0.25">
      <c r="A654" s="31">
        <v>653</v>
      </c>
      <c r="B654" s="33" t="s">
        <v>2278</v>
      </c>
      <c r="C654" s="34" t="s">
        <v>2279</v>
      </c>
      <c r="D654" s="31" t="s">
        <v>1629</v>
      </c>
      <c r="E654" s="31" t="s">
        <v>1391</v>
      </c>
      <c r="F654" s="31">
        <v>1</v>
      </c>
      <c r="G654" s="4">
        <v>1</v>
      </c>
      <c r="H654" s="5">
        <v>0</v>
      </c>
      <c r="I654" s="5">
        <v>0</v>
      </c>
      <c r="J654" s="5">
        <f t="shared" si="22"/>
        <v>0</v>
      </c>
      <c r="K654" s="5">
        <f t="shared" si="23"/>
        <v>0</v>
      </c>
      <c r="L654" s="35"/>
      <c r="M654" s="4"/>
      <c r="N654" s="4"/>
      <c r="O654" s="4"/>
      <c r="P654" s="4"/>
      <c r="Q654" s="4"/>
      <c r="R654" s="4"/>
      <c r="S654" s="4"/>
      <c r="T654" s="4"/>
    </row>
    <row r="655" spans="1:20" s="1" customFormat="1" ht="30" x14ac:dyDescent="0.25">
      <c r="A655" s="31">
        <v>654</v>
      </c>
      <c r="B655" s="33" t="s">
        <v>2280</v>
      </c>
      <c r="C655" s="34" t="s">
        <v>2281</v>
      </c>
      <c r="D655" s="31" t="s">
        <v>1629</v>
      </c>
      <c r="E655" s="31" t="s">
        <v>1391</v>
      </c>
      <c r="F655" s="31">
        <v>1</v>
      </c>
      <c r="G655" s="4">
        <v>1</v>
      </c>
      <c r="H655" s="5">
        <v>0</v>
      </c>
      <c r="I655" s="5">
        <v>0</v>
      </c>
      <c r="J655" s="5">
        <f t="shared" si="22"/>
        <v>0</v>
      </c>
      <c r="K655" s="5">
        <f t="shared" si="23"/>
        <v>0</v>
      </c>
      <c r="L655" s="35"/>
      <c r="M655" s="4"/>
      <c r="N655" s="4"/>
      <c r="O655" s="4"/>
      <c r="P655" s="4"/>
      <c r="Q655" s="4"/>
      <c r="R655" s="4"/>
      <c r="S655" s="4"/>
      <c r="T655" s="4"/>
    </row>
    <row r="656" spans="1:20" s="1" customFormat="1" ht="30" x14ac:dyDescent="0.25">
      <c r="A656" s="31">
        <v>655</v>
      </c>
      <c r="B656" s="33">
        <v>42294935</v>
      </c>
      <c r="C656" s="34" t="s">
        <v>2282</v>
      </c>
      <c r="D656" s="31" t="s">
        <v>1629</v>
      </c>
      <c r="E656" s="31" t="s">
        <v>1391</v>
      </c>
      <c r="F656" s="31">
        <v>1</v>
      </c>
      <c r="G656" s="4">
        <v>1</v>
      </c>
      <c r="H656" s="5">
        <v>0</v>
      </c>
      <c r="I656" s="5">
        <v>0</v>
      </c>
      <c r="J656" s="5">
        <f t="shared" si="22"/>
        <v>0</v>
      </c>
      <c r="K656" s="5">
        <f t="shared" si="23"/>
        <v>0</v>
      </c>
      <c r="L656" s="35"/>
      <c r="M656" s="4"/>
      <c r="N656" s="4"/>
      <c r="O656" s="4"/>
      <c r="P656" s="4"/>
      <c r="Q656" s="4"/>
      <c r="R656" s="4"/>
      <c r="S656" s="4"/>
      <c r="T656" s="4"/>
    </row>
    <row r="657" spans="1:20" s="1" customFormat="1" ht="30" x14ac:dyDescent="0.25">
      <c r="A657" s="31">
        <v>656</v>
      </c>
      <c r="B657" s="33">
        <v>42294935</v>
      </c>
      <c r="C657" s="34" t="s">
        <v>2283</v>
      </c>
      <c r="D657" s="31" t="s">
        <v>1629</v>
      </c>
      <c r="E657" s="31" t="s">
        <v>1391</v>
      </c>
      <c r="F657" s="31">
        <v>1</v>
      </c>
      <c r="G657" s="4">
        <v>1</v>
      </c>
      <c r="H657" s="5">
        <v>0</v>
      </c>
      <c r="I657" s="5">
        <v>0</v>
      </c>
      <c r="J657" s="5">
        <f t="shared" si="22"/>
        <v>0</v>
      </c>
      <c r="K657" s="5">
        <f t="shared" si="23"/>
        <v>0</v>
      </c>
      <c r="L657" s="35"/>
      <c r="M657" s="4"/>
      <c r="N657" s="4"/>
      <c r="O657" s="4"/>
      <c r="P657" s="4"/>
      <c r="Q657" s="4"/>
      <c r="R657" s="4"/>
      <c r="S657" s="4"/>
      <c r="T657" s="4"/>
    </row>
    <row r="658" spans="1:20" s="1" customFormat="1" ht="30" x14ac:dyDescent="0.25">
      <c r="A658" s="31">
        <v>657</v>
      </c>
      <c r="B658" s="33">
        <v>42294935</v>
      </c>
      <c r="C658" s="34" t="s">
        <v>2284</v>
      </c>
      <c r="D658" s="31" t="s">
        <v>1629</v>
      </c>
      <c r="E658" s="31" t="s">
        <v>1391</v>
      </c>
      <c r="F658" s="31">
        <v>1</v>
      </c>
      <c r="G658" s="4">
        <v>1</v>
      </c>
      <c r="H658" s="5">
        <v>0</v>
      </c>
      <c r="I658" s="5">
        <v>0</v>
      </c>
      <c r="J658" s="5">
        <f t="shared" si="22"/>
        <v>0</v>
      </c>
      <c r="K658" s="5">
        <f t="shared" si="23"/>
        <v>0</v>
      </c>
      <c r="L658" s="35"/>
      <c r="M658" s="4"/>
      <c r="N658" s="4"/>
      <c r="O658" s="4"/>
      <c r="P658" s="4"/>
      <c r="Q658" s="4"/>
      <c r="R658" s="4"/>
      <c r="S658" s="4"/>
      <c r="T658" s="4"/>
    </row>
    <row r="659" spans="1:20" s="1" customFormat="1" ht="30" x14ac:dyDescent="0.25">
      <c r="A659" s="31">
        <v>658</v>
      </c>
      <c r="B659" s="33" t="s">
        <v>2285</v>
      </c>
      <c r="C659" s="34" t="s">
        <v>2286</v>
      </c>
      <c r="D659" s="31" t="s">
        <v>1629</v>
      </c>
      <c r="E659" s="31" t="s">
        <v>1391</v>
      </c>
      <c r="F659" s="31">
        <v>1</v>
      </c>
      <c r="G659" s="4">
        <v>1</v>
      </c>
      <c r="H659" s="5">
        <v>0</v>
      </c>
      <c r="I659" s="5">
        <v>0</v>
      </c>
      <c r="J659" s="5">
        <f t="shared" si="22"/>
        <v>0</v>
      </c>
      <c r="K659" s="5">
        <f t="shared" si="23"/>
        <v>0</v>
      </c>
      <c r="L659" s="35"/>
      <c r="M659" s="4"/>
      <c r="N659" s="4"/>
      <c r="O659" s="4"/>
      <c r="P659" s="4"/>
      <c r="Q659" s="4"/>
      <c r="R659" s="4"/>
      <c r="S659" s="4"/>
      <c r="T659" s="4"/>
    </row>
    <row r="660" spans="1:20" s="1" customFormat="1" ht="30" x14ac:dyDescent="0.25">
      <c r="A660" s="31">
        <v>659</v>
      </c>
      <c r="B660" s="33" t="s">
        <v>2287</v>
      </c>
      <c r="C660" s="34" t="s">
        <v>2288</v>
      </c>
      <c r="D660" s="31" t="s">
        <v>1629</v>
      </c>
      <c r="E660" s="31" t="s">
        <v>1391</v>
      </c>
      <c r="F660" s="31">
        <v>1</v>
      </c>
      <c r="G660" s="4">
        <v>1</v>
      </c>
      <c r="H660" s="5">
        <v>0</v>
      </c>
      <c r="I660" s="5">
        <v>0</v>
      </c>
      <c r="J660" s="5">
        <f t="shared" si="22"/>
        <v>0</v>
      </c>
      <c r="K660" s="5">
        <f t="shared" si="23"/>
        <v>0</v>
      </c>
      <c r="L660" s="35"/>
      <c r="M660" s="4"/>
      <c r="N660" s="4"/>
      <c r="O660" s="4"/>
      <c r="P660" s="4"/>
      <c r="Q660" s="4"/>
      <c r="R660" s="4"/>
      <c r="S660" s="4"/>
      <c r="T660" s="4"/>
    </row>
    <row r="661" spans="1:20" s="1" customFormat="1" ht="45" x14ac:dyDescent="0.25">
      <c r="A661" s="31">
        <v>660</v>
      </c>
      <c r="B661" s="33" t="s">
        <v>2289</v>
      </c>
      <c r="C661" s="34" t="s">
        <v>2290</v>
      </c>
      <c r="D661" s="31" t="s">
        <v>1629</v>
      </c>
      <c r="E661" s="31" t="s">
        <v>1391</v>
      </c>
      <c r="F661" s="31">
        <v>1</v>
      </c>
      <c r="G661" s="4">
        <v>1</v>
      </c>
      <c r="H661" s="5">
        <v>0</v>
      </c>
      <c r="I661" s="5">
        <v>0</v>
      </c>
      <c r="J661" s="5">
        <f t="shared" si="22"/>
        <v>0</v>
      </c>
      <c r="K661" s="5">
        <f t="shared" si="23"/>
        <v>0</v>
      </c>
      <c r="L661" s="35"/>
      <c r="M661" s="4"/>
      <c r="N661" s="4"/>
      <c r="O661" s="4"/>
      <c r="P661" s="4"/>
      <c r="Q661" s="4"/>
      <c r="R661" s="4"/>
      <c r="S661" s="4"/>
      <c r="T661" s="4"/>
    </row>
    <row r="662" spans="1:20" s="1" customFormat="1" ht="30" x14ac:dyDescent="0.25">
      <c r="A662" s="31">
        <v>661</v>
      </c>
      <c r="B662" s="33">
        <v>300302175</v>
      </c>
      <c r="C662" s="34" t="s">
        <v>2291</v>
      </c>
      <c r="D662" s="31" t="s">
        <v>169</v>
      </c>
      <c r="E662" s="31" t="s">
        <v>1387</v>
      </c>
      <c r="F662" s="31">
        <v>1</v>
      </c>
      <c r="G662" s="4">
        <v>1</v>
      </c>
      <c r="H662" s="5">
        <v>0</v>
      </c>
      <c r="I662" s="5">
        <v>0</v>
      </c>
      <c r="J662" s="5">
        <f t="shared" si="22"/>
        <v>0</v>
      </c>
      <c r="K662" s="5">
        <f t="shared" si="23"/>
        <v>0</v>
      </c>
      <c r="L662" s="35"/>
      <c r="M662" s="4"/>
      <c r="N662" s="4"/>
      <c r="O662" s="4"/>
      <c r="P662" s="4"/>
      <c r="Q662" s="4"/>
      <c r="R662" s="4"/>
      <c r="S662" s="4"/>
      <c r="T662" s="4"/>
    </row>
    <row r="663" spans="1:20" s="1" customFormat="1" ht="30" x14ac:dyDescent="0.25">
      <c r="A663" s="31">
        <v>662</v>
      </c>
      <c r="B663" s="33" t="s">
        <v>2292</v>
      </c>
      <c r="C663" s="34" t="s">
        <v>2293</v>
      </c>
      <c r="D663" s="31" t="s">
        <v>169</v>
      </c>
      <c r="E663" s="31" t="s">
        <v>1387</v>
      </c>
      <c r="F663" s="31">
        <v>1</v>
      </c>
      <c r="G663" s="4">
        <v>1</v>
      </c>
      <c r="H663" s="5">
        <v>0</v>
      </c>
      <c r="I663" s="5">
        <v>0</v>
      </c>
      <c r="J663" s="5">
        <f t="shared" si="22"/>
        <v>0</v>
      </c>
      <c r="K663" s="5">
        <f t="shared" si="23"/>
        <v>0</v>
      </c>
      <c r="L663" s="35"/>
      <c r="M663" s="4"/>
      <c r="N663" s="4"/>
      <c r="O663" s="4"/>
      <c r="P663" s="4"/>
      <c r="Q663" s="4"/>
      <c r="R663" s="4"/>
      <c r="S663" s="4"/>
      <c r="T663" s="4"/>
    </row>
    <row r="664" spans="1:20" s="1" customFormat="1" ht="30" x14ac:dyDescent="0.25">
      <c r="A664" s="31">
        <v>663</v>
      </c>
      <c r="B664" s="33">
        <v>300120174</v>
      </c>
      <c r="C664" s="34" t="s">
        <v>2294</v>
      </c>
      <c r="D664" s="31" t="s">
        <v>169</v>
      </c>
      <c r="E664" s="31" t="s">
        <v>1387</v>
      </c>
      <c r="F664" s="31">
        <v>1</v>
      </c>
      <c r="G664" s="4">
        <v>1</v>
      </c>
      <c r="H664" s="5">
        <v>0</v>
      </c>
      <c r="I664" s="5">
        <v>0</v>
      </c>
      <c r="J664" s="5">
        <f t="shared" si="22"/>
        <v>0</v>
      </c>
      <c r="K664" s="5">
        <f t="shared" si="23"/>
        <v>0</v>
      </c>
      <c r="L664" s="35"/>
      <c r="M664" s="4"/>
      <c r="N664" s="4"/>
      <c r="O664" s="4"/>
      <c r="P664" s="4"/>
      <c r="Q664" s="4"/>
      <c r="R664" s="4"/>
      <c r="S664" s="4"/>
      <c r="T664" s="4"/>
    </row>
    <row r="665" spans="1:20" s="1" customFormat="1" ht="30" x14ac:dyDescent="0.25">
      <c r="A665" s="31">
        <v>664</v>
      </c>
      <c r="B665" s="33">
        <v>410103014</v>
      </c>
      <c r="C665" s="34" t="s">
        <v>2295</v>
      </c>
      <c r="D665" s="31" t="s">
        <v>169</v>
      </c>
      <c r="E665" s="31" t="s">
        <v>1387</v>
      </c>
      <c r="F665" s="31">
        <v>1</v>
      </c>
      <c r="G665" s="4">
        <v>1</v>
      </c>
      <c r="H665" s="5">
        <v>0</v>
      </c>
      <c r="I665" s="5">
        <v>0</v>
      </c>
      <c r="J665" s="5">
        <f t="shared" si="22"/>
        <v>0</v>
      </c>
      <c r="K665" s="5">
        <f t="shared" si="23"/>
        <v>0</v>
      </c>
      <c r="L665" s="35"/>
      <c r="M665" s="4"/>
      <c r="N665" s="4"/>
      <c r="O665" s="4"/>
      <c r="P665" s="4"/>
      <c r="Q665" s="4"/>
      <c r="R665" s="4"/>
      <c r="S665" s="4"/>
      <c r="T665" s="4"/>
    </row>
    <row r="666" spans="1:20" s="1" customFormat="1" ht="30" x14ac:dyDescent="0.25">
      <c r="A666" s="31">
        <v>665</v>
      </c>
      <c r="B666" s="33" t="s">
        <v>2296</v>
      </c>
      <c r="C666" s="34" t="s">
        <v>2297</v>
      </c>
      <c r="D666" s="31" t="s">
        <v>169</v>
      </c>
      <c r="E666" s="31" t="s">
        <v>1387</v>
      </c>
      <c r="F666" s="31">
        <v>1</v>
      </c>
      <c r="G666" s="4">
        <v>1</v>
      </c>
      <c r="H666" s="5">
        <v>0</v>
      </c>
      <c r="I666" s="5">
        <v>0</v>
      </c>
      <c r="J666" s="5">
        <f t="shared" si="22"/>
        <v>0</v>
      </c>
      <c r="K666" s="5">
        <f t="shared" si="23"/>
        <v>0</v>
      </c>
      <c r="L666" s="35"/>
      <c r="M666" s="4"/>
      <c r="N666" s="4"/>
      <c r="O666" s="4"/>
      <c r="P666" s="4"/>
      <c r="Q666" s="4"/>
      <c r="R666" s="4"/>
      <c r="S666" s="4"/>
      <c r="T666" s="4"/>
    </row>
    <row r="667" spans="1:20" s="1" customFormat="1" ht="30" x14ac:dyDescent="0.25">
      <c r="A667" s="31">
        <v>666</v>
      </c>
      <c r="B667" s="33">
        <v>300302181</v>
      </c>
      <c r="C667" s="34" t="s">
        <v>2298</v>
      </c>
      <c r="D667" s="31" t="s">
        <v>169</v>
      </c>
      <c r="E667" s="31" t="s">
        <v>1387</v>
      </c>
      <c r="F667" s="31">
        <v>1</v>
      </c>
      <c r="G667" s="4">
        <v>1</v>
      </c>
      <c r="H667" s="5">
        <v>0</v>
      </c>
      <c r="I667" s="5">
        <v>0</v>
      </c>
      <c r="J667" s="5">
        <f t="shared" si="22"/>
        <v>0</v>
      </c>
      <c r="K667" s="5">
        <f t="shared" si="23"/>
        <v>0</v>
      </c>
      <c r="L667" s="35"/>
      <c r="M667" s="4"/>
      <c r="N667" s="4"/>
      <c r="O667" s="4"/>
      <c r="P667" s="4"/>
      <c r="Q667" s="4"/>
      <c r="R667" s="4"/>
      <c r="S667" s="4"/>
      <c r="T667" s="4"/>
    </row>
    <row r="668" spans="1:20" s="1" customFormat="1" ht="30" x14ac:dyDescent="0.25">
      <c r="A668" s="31">
        <v>667</v>
      </c>
      <c r="B668" s="33">
        <v>300102289</v>
      </c>
      <c r="C668" s="34" t="s">
        <v>2299</v>
      </c>
      <c r="D668" s="31" t="s">
        <v>169</v>
      </c>
      <c r="E668" s="31" t="s">
        <v>1387</v>
      </c>
      <c r="F668" s="31">
        <v>1</v>
      </c>
      <c r="G668" s="4">
        <v>1</v>
      </c>
      <c r="H668" s="5">
        <v>0</v>
      </c>
      <c r="I668" s="5">
        <v>0</v>
      </c>
      <c r="J668" s="5">
        <f t="shared" si="22"/>
        <v>0</v>
      </c>
      <c r="K668" s="5">
        <f t="shared" si="23"/>
        <v>0</v>
      </c>
      <c r="L668" s="35"/>
      <c r="M668" s="4"/>
      <c r="N668" s="4"/>
      <c r="O668" s="4"/>
      <c r="P668" s="4"/>
      <c r="Q668" s="4"/>
      <c r="R668" s="4"/>
      <c r="S668" s="4"/>
      <c r="T668" s="4"/>
    </row>
    <row r="669" spans="1:20" s="1" customFormat="1" ht="30" x14ac:dyDescent="0.25">
      <c r="A669" s="31">
        <v>668</v>
      </c>
      <c r="B669" s="33">
        <v>300102359</v>
      </c>
      <c r="C669" s="34" t="s">
        <v>2300</v>
      </c>
      <c r="D669" s="31" t="s">
        <v>169</v>
      </c>
      <c r="E669" s="31" t="s">
        <v>1387</v>
      </c>
      <c r="F669" s="31">
        <v>1</v>
      </c>
      <c r="G669" s="4">
        <v>1</v>
      </c>
      <c r="H669" s="5">
        <v>0</v>
      </c>
      <c r="I669" s="5">
        <v>0</v>
      </c>
      <c r="J669" s="5">
        <f t="shared" si="22"/>
        <v>0</v>
      </c>
      <c r="K669" s="5">
        <f t="shared" si="23"/>
        <v>0</v>
      </c>
      <c r="L669" s="35"/>
      <c r="M669" s="4"/>
      <c r="N669" s="4"/>
      <c r="O669" s="4"/>
      <c r="P669" s="4"/>
      <c r="Q669" s="4"/>
      <c r="R669" s="4"/>
      <c r="S669" s="4"/>
      <c r="T669" s="4"/>
    </row>
    <row r="670" spans="1:20" s="1" customFormat="1" x14ac:dyDescent="0.25">
      <c r="A670" s="31">
        <v>669</v>
      </c>
      <c r="B670" s="33">
        <v>300102275</v>
      </c>
      <c r="C670" s="34" t="s">
        <v>2301</v>
      </c>
      <c r="D670" s="31" t="s">
        <v>169</v>
      </c>
      <c r="E670" s="31" t="s">
        <v>1609</v>
      </c>
      <c r="F670" s="31">
        <v>750</v>
      </c>
      <c r="G670" s="4">
        <v>1</v>
      </c>
      <c r="H670" s="5">
        <v>0</v>
      </c>
      <c r="I670" s="5">
        <v>0</v>
      </c>
      <c r="J670" s="5">
        <v>0</v>
      </c>
      <c r="K670" s="5">
        <v>0</v>
      </c>
      <c r="L670" s="35"/>
      <c r="M670" s="4"/>
      <c r="N670" s="4"/>
      <c r="O670" s="4"/>
      <c r="P670" s="4"/>
      <c r="Q670" s="4"/>
      <c r="R670" s="4"/>
      <c r="S670" s="4"/>
      <c r="T670" s="4"/>
    </row>
    <row r="671" spans="1:20" s="1" customFormat="1" x14ac:dyDescent="0.25">
      <c r="A671" s="31">
        <v>670</v>
      </c>
      <c r="B671" s="33" t="s">
        <v>359</v>
      </c>
      <c r="C671" s="34" t="s">
        <v>2302</v>
      </c>
      <c r="D671" s="31" t="s">
        <v>2303</v>
      </c>
      <c r="E671" s="31" t="s">
        <v>1609</v>
      </c>
      <c r="F671" s="31">
        <v>150</v>
      </c>
      <c r="G671" s="4">
        <v>1</v>
      </c>
      <c r="H671" s="5">
        <v>0</v>
      </c>
      <c r="I671" s="5">
        <v>0</v>
      </c>
      <c r="J671" s="5">
        <v>0</v>
      </c>
      <c r="K671" s="5">
        <v>0</v>
      </c>
      <c r="L671" s="35"/>
      <c r="M671" s="4"/>
      <c r="N671" s="4"/>
      <c r="O671" s="4"/>
      <c r="P671" s="4"/>
      <c r="Q671" s="4"/>
      <c r="R671" s="4"/>
      <c r="S671" s="4"/>
      <c r="T671" s="4"/>
    </row>
    <row r="672" spans="1:20" s="1" customFormat="1" ht="75" x14ac:dyDescent="0.25">
      <c r="A672" s="31">
        <v>671</v>
      </c>
      <c r="B672" s="33">
        <v>300102237</v>
      </c>
      <c r="C672" s="34" t="s">
        <v>2304</v>
      </c>
      <c r="D672" s="31" t="s">
        <v>169</v>
      </c>
      <c r="E672" s="31" t="s">
        <v>1609</v>
      </c>
      <c r="F672" s="31">
        <v>7</v>
      </c>
      <c r="G672" s="4">
        <v>1</v>
      </c>
      <c r="H672" s="5">
        <v>0</v>
      </c>
      <c r="I672" s="5">
        <v>0</v>
      </c>
      <c r="J672" s="5">
        <v>0</v>
      </c>
      <c r="K672" s="5">
        <v>0</v>
      </c>
      <c r="L672" s="35"/>
      <c r="M672" s="4"/>
      <c r="N672" s="4"/>
      <c r="O672" s="4"/>
      <c r="P672" s="4"/>
      <c r="Q672" s="4"/>
      <c r="R672" s="4"/>
      <c r="S672" s="4"/>
      <c r="T672" s="4"/>
    </row>
    <row r="673" spans="1:20" s="1" customFormat="1" x14ac:dyDescent="0.25">
      <c r="A673" s="31">
        <v>672</v>
      </c>
      <c r="B673" s="33">
        <v>41105300</v>
      </c>
      <c r="C673" s="34" t="s">
        <v>2305</v>
      </c>
      <c r="D673" s="31" t="s">
        <v>169</v>
      </c>
      <c r="E673" s="31" t="s">
        <v>1609</v>
      </c>
      <c r="F673" s="31">
        <v>15</v>
      </c>
      <c r="G673" s="4">
        <v>1</v>
      </c>
      <c r="H673" s="5">
        <v>0</v>
      </c>
      <c r="I673" s="5">
        <v>0</v>
      </c>
      <c r="J673" s="5">
        <v>0</v>
      </c>
      <c r="K673" s="5">
        <v>0</v>
      </c>
      <c r="L673" s="35"/>
      <c r="M673" s="4"/>
      <c r="N673" s="4"/>
      <c r="O673" s="4"/>
      <c r="P673" s="4"/>
      <c r="Q673" s="4"/>
      <c r="R673" s="4"/>
      <c r="S673" s="4"/>
      <c r="T673" s="4"/>
    </row>
    <row r="674" spans="1:20" s="1" customFormat="1" x14ac:dyDescent="0.25">
      <c r="A674" s="31">
        <v>673</v>
      </c>
      <c r="B674" s="33">
        <v>41105300</v>
      </c>
      <c r="C674" s="34" t="s">
        <v>2306</v>
      </c>
      <c r="D674" s="31" t="s">
        <v>169</v>
      </c>
      <c r="E674" s="31" t="s">
        <v>1609</v>
      </c>
      <c r="F674" s="31">
        <v>112.5</v>
      </c>
      <c r="G674" s="4">
        <v>1</v>
      </c>
      <c r="H674" s="5">
        <v>0</v>
      </c>
      <c r="I674" s="5">
        <v>0</v>
      </c>
      <c r="J674" s="5">
        <v>0</v>
      </c>
      <c r="K674" s="5">
        <v>0</v>
      </c>
      <c r="L674" s="35"/>
      <c r="M674" s="4"/>
      <c r="N674" s="4"/>
      <c r="O674" s="4"/>
      <c r="P674" s="4"/>
      <c r="Q674" s="4"/>
      <c r="R674" s="4"/>
      <c r="S674" s="4"/>
      <c r="T674" s="4"/>
    </row>
    <row r="675" spans="1:20" s="1" customFormat="1" ht="45" x14ac:dyDescent="0.25">
      <c r="A675" s="31">
        <v>674</v>
      </c>
      <c r="B675" s="33">
        <v>300102124</v>
      </c>
      <c r="C675" s="34" t="s">
        <v>2307</v>
      </c>
      <c r="D675" s="31" t="s">
        <v>169</v>
      </c>
      <c r="E675" s="31" t="s">
        <v>1609</v>
      </c>
      <c r="F675" s="31">
        <v>2400</v>
      </c>
      <c r="G675" s="4">
        <v>1</v>
      </c>
      <c r="H675" s="5">
        <v>0</v>
      </c>
      <c r="I675" s="5">
        <v>0</v>
      </c>
      <c r="J675" s="5">
        <v>0</v>
      </c>
      <c r="K675" s="5">
        <v>0</v>
      </c>
      <c r="L675" s="35"/>
      <c r="M675" s="4"/>
      <c r="N675" s="4"/>
      <c r="O675" s="4"/>
      <c r="P675" s="4"/>
      <c r="Q675" s="4"/>
      <c r="R675" s="4"/>
      <c r="S675" s="4"/>
      <c r="T675" s="4"/>
    </row>
    <row r="676" spans="1:20" s="1" customFormat="1" ht="45" x14ac:dyDescent="0.25">
      <c r="A676" s="31">
        <v>675</v>
      </c>
      <c r="B676" s="33" t="s">
        <v>2308</v>
      </c>
      <c r="C676" s="34" t="s">
        <v>2309</v>
      </c>
      <c r="D676" s="31" t="s">
        <v>169</v>
      </c>
      <c r="E676" s="31" t="s">
        <v>1609</v>
      </c>
      <c r="F676" s="31">
        <v>9500</v>
      </c>
      <c r="G676" s="4">
        <v>1</v>
      </c>
      <c r="H676" s="5">
        <v>0</v>
      </c>
      <c r="I676" s="5">
        <v>0</v>
      </c>
      <c r="J676" s="5">
        <v>0</v>
      </c>
      <c r="K676" s="5">
        <v>0</v>
      </c>
      <c r="L676" s="35"/>
      <c r="M676" s="4"/>
      <c r="N676" s="4"/>
      <c r="O676" s="4"/>
      <c r="P676" s="4"/>
      <c r="Q676" s="4"/>
      <c r="R676" s="4"/>
      <c r="S676" s="4"/>
      <c r="T676" s="4"/>
    </row>
    <row r="677" spans="1:20" s="1" customFormat="1" x14ac:dyDescent="0.25">
      <c r="A677" s="31">
        <v>676</v>
      </c>
      <c r="B677" s="33">
        <v>300302071</v>
      </c>
      <c r="C677" s="34" t="s">
        <v>2310</v>
      </c>
      <c r="D677" s="31" t="s">
        <v>169</v>
      </c>
      <c r="E677" s="31" t="s">
        <v>1351</v>
      </c>
      <c r="F677" s="31">
        <v>80000</v>
      </c>
      <c r="G677" s="4">
        <v>1</v>
      </c>
      <c r="H677" s="5">
        <v>0</v>
      </c>
      <c r="I677" s="5">
        <v>0</v>
      </c>
      <c r="J677" s="5">
        <v>0</v>
      </c>
      <c r="K677" s="5">
        <v>0</v>
      </c>
      <c r="L677" s="35"/>
      <c r="M677" s="4"/>
      <c r="N677" s="4"/>
      <c r="O677" s="4"/>
      <c r="P677" s="4"/>
      <c r="Q677" s="4"/>
      <c r="R677" s="4"/>
      <c r="S677" s="4"/>
      <c r="T677" s="4"/>
    </row>
    <row r="678" spans="1:20" s="1" customFormat="1" ht="30" x14ac:dyDescent="0.25">
      <c r="A678" s="31">
        <v>677</v>
      </c>
      <c r="B678" s="33">
        <v>300120320</v>
      </c>
      <c r="C678" s="34" t="s">
        <v>2311</v>
      </c>
      <c r="D678" s="31" t="s">
        <v>169</v>
      </c>
      <c r="E678" s="31" t="s">
        <v>1387</v>
      </c>
      <c r="F678" s="31">
        <v>1</v>
      </c>
      <c r="G678" s="4">
        <v>1</v>
      </c>
      <c r="H678" s="5">
        <v>0</v>
      </c>
      <c r="I678" s="5">
        <v>0</v>
      </c>
      <c r="J678" s="5">
        <v>0</v>
      </c>
      <c r="K678" s="5">
        <v>0</v>
      </c>
      <c r="L678" s="35"/>
      <c r="M678" s="4"/>
      <c r="N678" s="4"/>
      <c r="O678" s="4"/>
      <c r="P678" s="4"/>
      <c r="Q678" s="4"/>
      <c r="R678" s="4"/>
      <c r="S678" s="4"/>
      <c r="T678" s="4"/>
    </row>
    <row r="679" spans="1:20" s="1" customFormat="1" ht="30" x14ac:dyDescent="0.25">
      <c r="A679" s="31">
        <v>678</v>
      </c>
      <c r="B679" s="33">
        <v>300120321</v>
      </c>
      <c r="C679" s="34" t="s">
        <v>2312</v>
      </c>
      <c r="D679" s="31" t="s">
        <v>169</v>
      </c>
      <c r="E679" s="31" t="s">
        <v>1387</v>
      </c>
      <c r="F679" s="31">
        <v>20</v>
      </c>
      <c r="G679" s="4">
        <v>1</v>
      </c>
      <c r="H679" s="5">
        <v>0</v>
      </c>
      <c r="I679" s="5">
        <v>0</v>
      </c>
      <c r="J679" s="5">
        <v>0</v>
      </c>
      <c r="K679" s="5">
        <v>0</v>
      </c>
      <c r="L679" s="35"/>
      <c r="M679" s="4"/>
      <c r="N679" s="4"/>
      <c r="O679" s="4"/>
      <c r="P679" s="4"/>
      <c r="Q679" s="4"/>
      <c r="R679" s="4"/>
      <c r="S679" s="4"/>
      <c r="T679" s="4"/>
    </row>
    <row r="680" spans="1:20" s="1" customFormat="1" ht="30" x14ac:dyDescent="0.25">
      <c r="A680" s="31">
        <v>679</v>
      </c>
      <c r="B680" s="33">
        <v>300120322</v>
      </c>
      <c r="C680" s="34" t="s">
        <v>2313</v>
      </c>
      <c r="D680" s="31" t="s">
        <v>169</v>
      </c>
      <c r="E680" s="31" t="s">
        <v>1387</v>
      </c>
      <c r="F680" s="31">
        <v>5</v>
      </c>
      <c r="G680" s="4">
        <v>1</v>
      </c>
      <c r="H680" s="5">
        <v>0</v>
      </c>
      <c r="I680" s="5">
        <v>0</v>
      </c>
      <c r="J680" s="5">
        <v>0</v>
      </c>
      <c r="K680" s="5">
        <v>0</v>
      </c>
      <c r="L680" s="35"/>
      <c r="M680" s="4"/>
      <c r="N680" s="4"/>
      <c r="O680" s="4"/>
      <c r="P680" s="4"/>
      <c r="Q680" s="4"/>
      <c r="R680" s="4"/>
      <c r="S680" s="4"/>
      <c r="T680" s="4"/>
    </row>
    <row r="681" spans="1:20" s="1" customFormat="1" ht="30" x14ac:dyDescent="0.25">
      <c r="A681" s="31">
        <v>680</v>
      </c>
      <c r="B681" s="33" t="s">
        <v>2314</v>
      </c>
      <c r="C681" s="34" t="s">
        <v>2315</v>
      </c>
      <c r="D681" s="31" t="s">
        <v>169</v>
      </c>
      <c r="E681" s="31" t="s">
        <v>1609</v>
      </c>
      <c r="F681" s="31">
        <v>9000</v>
      </c>
      <c r="G681" s="4">
        <v>1</v>
      </c>
      <c r="H681" s="5">
        <v>0</v>
      </c>
      <c r="I681" s="5">
        <v>0</v>
      </c>
      <c r="J681" s="5">
        <v>0</v>
      </c>
      <c r="K681" s="5">
        <v>0</v>
      </c>
      <c r="L681" s="35"/>
      <c r="M681" s="4"/>
      <c r="N681" s="4"/>
      <c r="O681" s="4"/>
      <c r="P681" s="4"/>
      <c r="Q681" s="4"/>
      <c r="R681" s="4"/>
      <c r="S681" s="4"/>
      <c r="T681" s="4"/>
    </row>
    <row r="682" spans="1:20" s="1" customFormat="1" x14ac:dyDescent="0.25">
      <c r="A682" s="31">
        <v>681</v>
      </c>
      <c r="B682" s="33">
        <v>300302184</v>
      </c>
      <c r="C682" s="34" t="s">
        <v>2316</v>
      </c>
      <c r="D682" s="31" t="s">
        <v>169</v>
      </c>
      <c r="E682" s="31" t="s">
        <v>1609</v>
      </c>
      <c r="F682" s="31">
        <v>9000</v>
      </c>
      <c r="G682" s="4">
        <v>1</v>
      </c>
      <c r="H682" s="5">
        <v>0</v>
      </c>
      <c r="I682" s="5">
        <v>0</v>
      </c>
      <c r="J682" s="5">
        <v>0</v>
      </c>
      <c r="K682" s="5">
        <v>0</v>
      </c>
      <c r="L682" s="35"/>
      <c r="M682" s="4"/>
      <c r="N682" s="4"/>
      <c r="O682" s="4"/>
      <c r="P682" s="4"/>
      <c r="Q682" s="4"/>
      <c r="R682" s="4"/>
      <c r="S682" s="4"/>
      <c r="T682" s="4"/>
    </row>
    <row r="683" spans="1:20" s="1" customFormat="1" ht="30" x14ac:dyDescent="0.25">
      <c r="A683" s="31">
        <v>682</v>
      </c>
      <c r="B683" s="33">
        <v>300302188</v>
      </c>
      <c r="C683" s="34" t="s">
        <v>2334</v>
      </c>
      <c r="D683" s="31" t="s">
        <v>169</v>
      </c>
      <c r="E683" s="31" t="s">
        <v>1387</v>
      </c>
      <c r="F683" s="31">
        <v>1</v>
      </c>
      <c r="G683" s="4">
        <v>1</v>
      </c>
      <c r="H683" s="5">
        <v>0</v>
      </c>
      <c r="I683" s="5">
        <v>0</v>
      </c>
      <c r="J683" s="5">
        <v>0</v>
      </c>
      <c r="K683" s="5">
        <v>0</v>
      </c>
      <c r="L683" s="35"/>
      <c r="M683" s="4"/>
      <c r="N683" s="4"/>
      <c r="O683" s="4"/>
      <c r="P683" s="4"/>
      <c r="Q683" s="4"/>
      <c r="R683" s="4"/>
      <c r="S683" s="4"/>
      <c r="T683" s="4"/>
    </row>
    <row r="684" spans="1:20" s="1" customFormat="1" ht="30" x14ac:dyDescent="0.25">
      <c r="A684" s="31">
        <v>683</v>
      </c>
      <c r="B684" s="33">
        <v>300302189</v>
      </c>
      <c r="C684" s="34" t="s">
        <v>2335</v>
      </c>
      <c r="D684" s="31" t="s">
        <v>169</v>
      </c>
      <c r="E684" s="31" t="s">
        <v>1387</v>
      </c>
      <c r="F684" s="31">
        <v>1</v>
      </c>
      <c r="G684" s="4">
        <v>1</v>
      </c>
      <c r="H684" s="5">
        <v>0</v>
      </c>
      <c r="I684" s="5">
        <v>0</v>
      </c>
      <c r="J684" s="5">
        <v>0</v>
      </c>
      <c r="K684" s="5">
        <v>0</v>
      </c>
      <c r="L684" s="35"/>
      <c r="M684" s="4"/>
      <c r="N684" s="4"/>
      <c r="O684" s="4"/>
      <c r="P684" s="4"/>
      <c r="Q684" s="4"/>
      <c r="R684" s="4"/>
      <c r="S684" s="4"/>
      <c r="T684" s="4"/>
    </row>
    <row r="685" spans="1:20" s="1" customFormat="1" ht="30" x14ac:dyDescent="0.25">
      <c r="A685" s="31">
        <v>684</v>
      </c>
      <c r="B685" s="33">
        <v>300302190</v>
      </c>
      <c r="C685" s="34" t="s">
        <v>2336</v>
      </c>
      <c r="D685" s="31" t="s">
        <v>169</v>
      </c>
      <c r="E685" s="31" t="s">
        <v>1387</v>
      </c>
      <c r="F685" s="31">
        <v>1</v>
      </c>
      <c r="G685" s="4">
        <v>1</v>
      </c>
      <c r="H685" s="5">
        <v>0</v>
      </c>
      <c r="I685" s="5">
        <v>0</v>
      </c>
      <c r="J685" s="5">
        <v>0</v>
      </c>
      <c r="K685" s="5">
        <v>0</v>
      </c>
      <c r="L685" s="35"/>
      <c r="M685" s="4"/>
      <c r="N685" s="4"/>
      <c r="O685" s="4"/>
      <c r="P685" s="4"/>
      <c r="Q685" s="4"/>
      <c r="R685" s="4"/>
      <c r="S685" s="4"/>
      <c r="T685" s="4"/>
    </row>
    <row r="686" spans="1:20" s="1" customFormat="1" ht="30" x14ac:dyDescent="0.25">
      <c r="A686" s="31">
        <v>685</v>
      </c>
      <c r="B686" s="33">
        <v>300302191</v>
      </c>
      <c r="C686" s="34" t="s">
        <v>2337</v>
      </c>
      <c r="D686" s="31" t="s">
        <v>169</v>
      </c>
      <c r="E686" s="31" t="s">
        <v>1387</v>
      </c>
      <c r="F686" s="31">
        <v>1</v>
      </c>
      <c r="G686" s="4">
        <v>1</v>
      </c>
      <c r="H686" s="5">
        <v>0</v>
      </c>
      <c r="I686" s="5">
        <v>0</v>
      </c>
      <c r="J686" s="5">
        <v>0</v>
      </c>
      <c r="K686" s="5">
        <v>0</v>
      </c>
      <c r="L686" s="35"/>
      <c r="M686" s="4"/>
      <c r="N686" s="4"/>
      <c r="O686" s="4"/>
      <c r="P686" s="4"/>
      <c r="Q686" s="4"/>
      <c r="R686" s="4"/>
      <c r="S686" s="4"/>
      <c r="T686" s="4"/>
    </row>
    <row r="687" spans="1:20" s="1" customFormat="1" ht="30" x14ac:dyDescent="0.25">
      <c r="A687" s="31">
        <v>686</v>
      </c>
      <c r="B687" s="33">
        <v>300101011</v>
      </c>
      <c r="C687" s="34" t="s">
        <v>2324</v>
      </c>
      <c r="D687" s="31" t="s">
        <v>169</v>
      </c>
      <c r="E687" s="31" t="s">
        <v>1387</v>
      </c>
      <c r="F687" s="31">
        <v>1</v>
      </c>
      <c r="G687" s="4">
        <v>1</v>
      </c>
      <c r="H687" s="5">
        <v>0</v>
      </c>
      <c r="I687" s="5">
        <v>0</v>
      </c>
      <c r="J687" s="5">
        <v>0</v>
      </c>
      <c r="K687" s="5">
        <v>0</v>
      </c>
      <c r="L687" s="35"/>
      <c r="M687" s="4"/>
      <c r="N687" s="4"/>
      <c r="O687" s="4"/>
      <c r="P687" s="4"/>
      <c r="Q687" s="4"/>
      <c r="R687" s="4"/>
      <c r="S687" s="4"/>
      <c r="T687" s="4"/>
    </row>
    <row r="688" spans="1:20" s="1" customFormat="1" ht="30" x14ac:dyDescent="0.25">
      <c r="A688" s="31">
        <v>687</v>
      </c>
      <c r="B688" s="33">
        <v>300302197</v>
      </c>
      <c r="C688" s="34" t="s">
        <v>2325</v>
      </c>
      <c r="D688" s="31" t="s">
        <v>169</v>
      </c>
      <c r="E688" s="31" t="s">
        <v>1387</v>
      </c>
      <c r="F688" s="31">
        <v>1</v>
      </c>
      <c r="G688" s="4">
        <v>1</v>
      </c>
      <c r="H688" s="5">
        <v>0</v>
      </c>
      <c r="I688" s="5">
        <v>0</v>
      </c>
      <c r="J688" s="5">
        <v>0</v>
      </c>
      <c r="K688" s="5">
        <v>0</v>
      </c>
      <c r="L688" s="35"/>
      <c r="M688" s="4"/>
      <c r="N688" s="4"/>
      <c r="O688" s="4"/>
      <c r="P688" s="4"/>
      <c r="Q688" s="4"/>
      <c r="R688" s="4"/>
      <c r="S688" s="4"/>
      <c r="T688" s="4"/>
    </row>
    <row r="689" spans="1:20" s="1" customFormat="1" ht="30" x14ac:dyDescent="0.25">
      <c r="A689" s="31">
        <v>688</v>
      </c>
      <c r="B689" s="33">
        <v>300102016</v>
      </c>
      <c r="C689" s="34" t="s">
        <v>2326</v>
      </c>
      <c r="D689" s="31" t="s">
        <v>169</v>
      </c>
      <c r="E689" s="31" t="s">
        <v>1387</v>
      </c>
      <c r="F689" s="31">
        <v>1</v>
      </c>
      <c r="G689" s="4">
        <v>1</v>
      </c>
      <c r="H689" s="5">
        <v>0</v>
      </c>
      <c r="I689" s="5">
        <v>0</v>
      </c>
      <c r="J689" s="5">
        <v>0</v>
      </c>
      <c r="K689" s="5">
        <v>0</v>
      </c>
      <c r="L689" s="35"/>
      <c r="M689" s="4"/>
      <c r="N689" s="4"/>
      <c r="O689" s="4"/>
      <c r="P689" s="4"/>
      <c r="Q689" s="4"/>
      <c r="R689" s="4"/>
      <c r="S689" s="4"/>
      <c r="T689" s="4"/>
    </row>
    <row r="690" spans="1:20" s="1" customFormat="1" ht="30" x14ac:dyDescent="0.25">
      <c r="A690" s="31">
        <v>689</v>
      </c>
      <c r="B690" s="33">
        <v>300302198</v>
      </c>
      <c r="C690" s="34" t="s">
        <v>2327</v>
      </c>
      <c r="D690" s="31" t="s">
        <v>169</v>
      </c>
      <c r="E690" s="31" t="s">
        <v>1387</v>
      </c>
      <c r="F690" s="31">
        <v>1</v>
      </c>
      <c r="G690" s="4">
        <v>1</v>
      </c>
      <c r="H690" s="5">
        <v>0</v>
      </c>
      <c r="I690" s="5">
        <v>0</v>
      </c>
      <c r="J690" s="5">
        <v>0</v>
      </c>
      <c r="K690" s="5">
        <v>0</v>
      </c>
      <c r="L690" s="35"/>
      <c r="M690" s="4"/>
      <c r="N690" s="4"/>
      <c r="O690" s="4"/>
      <c r="P690" s="4"/>
      <c r="Q690" s="4"/>
      <c r="R690" s="4"/>
      <c r="S690" s="4"/>
      <c r="T690" s="4"/>
    </row>
    <row r="691" spans="1:20" s="1" customFormat="1" ht="30" x14ac:dyDescent="0.25">
      <c r="A691" s="31">
        <v>690</v>
      </c>
      <c r="B691" s="33">
        <v>300302207</v>
      </c>
      <c r="C691" s="34" t="s">
        <v>2328</v>
      </c>
      <c r="D691" s="31" t="s">
        <v>169</v>
      </c>
      <c r="E691" s="31" t="s">
        <v>1387</v>
      </c>
      <c r="F691" s="31">
        <v>1</v>
      </c>
      <c r="G691" s="4">
        <v>1</v>
      </c>
      <c r="H691" s="5">
        <v>0</v>
      </c>
      <c r="I691" s="5">
        <v>0</v>
      </c>
      <c r="J691" s="5">
        <v>0</v>
      </c>
      <c r="K691" s="5">
        <v>0</v>
      </c>
      <c r="L691" s="35"/>
      <c r="M691" s="4"/>
      <c r="N691" s="4"/>
      <c r="O691" s="4"/>
      <c r="P691" s="4"/>
      <c r="Q691" s="4"/>
      <c r="R691" s="4"/>
      <c r="S691" s="4"/>
      <c r="T691" s="4"/>
    </row>
    <row r="692" spans="1:20" s="1" customFormat="1" ht="30" x14ac:dyDescent="0.25">
      <c r="A692" s="31">
        <v>691</v>
      </c>
      <c r="B692" s="33">
        <v>300302208</v>
      </c>
      <c r="C692" s="34" t="s">
        <v>2329</v>
      </c>
      <c r="D692" s="31" t="s">
        <v>169</v>
      </c>
      <c r="E692" s="31" t="s">
        <v>1387</v>
      </c>
      <c r="F692" s="31">
        <v>1</v>
      </c>
      <c r="G692" s="4">
        <v>1</v>
      </c>
      <c r="H692" s="5">
        <v>0</v>
      </c>
      <c r="I692" s="5">
        <v>0</v>
      </c>
      <c r="J692" s="5">
        <v>0</v>
      </c>
      <c r="K692" s="5">
        <v>0</v>
      </c>
      <c r="L692" s="35"/>
      <c r="M692" s="4"/>
      <c r="N692" s="4"/>
      <c r="O692" s="4"/>
      <c r="P692" s="4"/>
      <c r="Q692" s="4"/>
      <c r="R692" s="4"/>
      <c r="S692" s="4"/>
      <c r="T692" s="4"/>
    </row>
    <row r="693" spans="1:20" s="1" customFormat="1" ht="30" x14ac:dyDescent="0.25">
      <c r="A693" s="31">
        <v>692</v>
      </c>
      <c r="B693" s="33">
        <v>300302209</v>
      </c>
      <c r="C693" s="34" t="s">
        <v>2330</v>
      </c>
      <c r="D693" s="31" t="s">
        <v>169</v>
      </c>
      <c r="E693" s="31" t="s">
        <v>1387</v>
      </c>
      <c r="F693" s="31">
        <v>1</v>
      </c>
      <c r="G693" s="4">
        <v>1</v>
      </c>
      <c r="H693" s="5">
        <v>0</v>
      </c>
      <c r="I693" s="5">
        <v>0</v>
      </c>
      <c r="J693" s="5">
        <v>0</v>
      </c>
      <c r="K693" s="5">
        <v>0</v>
      </c>
      <c r="L693" s="35"/>
      <c r="M693" s="4"/>
      <c r="N693" s="4"/>
      <c r="O693" s="4"/>
      <c r="P693" s="4"/>
      <c r="Q693" s="4"/>
      <c r="R693" s="4"/>
      <c r="S693" s="4"/>
      <c r="T693" s="4"/>
    </row>
    <row r="694" spans="1:20" s="1" customFormat="1" ht="30" x14ac:dyDescent="0.25">
      <c r="A694" s="31">
        <v>693</v>
      </c>
      <c r="B694" s="33">
        <v>300302210</v>
      </c>
      <c r="C694" s="34" t="s">
        <v>2331</v>
      </c>
      <c r="D694" s="31" t="s">
        <v>169</v>
      </c>
      <c r="E694" s="31" t="s">
        <v>1387</v>
      </c>
      <c r="F694" s="31">
        <v>1</v>
      </c>
      <c r="G694" s="4">
        <v>1</v>
      </c>
      <c r="H694" s="5">
        <v>0</v>
      </c>
      <c r="I694" s="5">
        <v>0</v>
      </c>
      <c r="J694" s="5">
        <v>0</v>
      </c>
      <c r="K694" s="5">
        <v>0</v>
      </c>
      <c r="L694" s="35"/>
      <c r="M694" s="4"/>
      <c r="N694" s="4"/>
      <c r="O694" s="4"/>
      <c r="P694" s="4"/>
      <c r="Q694" s="4"/>
      <c r="R694" s="4"/>
      <c r="S694" s="4"/>
      <c r="T694" s="4"/>
    </row>
    <row r="695" spans="1:20" s="1" customFormat="1" ht="30" x14ac:dyDescent="0.25">
      <c r="A695" s="31">
        <v>694</v>
      </c>
      <c r="B695" s="33">
        <v>300302211</v>
      </c>
      <c r="C695" s="34" t="s">
        <v>2332</v>
      </c>
      <c r="D695" s="31" t="s">
        <v>169</v>
      </c>
      <c r="E695" s="31" t="s">
        <v>1387</v>
      </c>
      <c r="F695" s="31">
        <v>1</v>
      </c>
      <c r="G695" s="4">
        <v>1</v>
      </c>
      <c r="H695" s="5">
        <v>0</v>
      </c>
      <c r="I695" s="5">
        <v>0</v>
      </c>
      <c r="J695" s="5">
        <v>0</v>
      </c>
      <c r="K695" s="5">
        <v>0</v>
      </c>
      <c r="L695" s="35"/>
      <c r="M695" s="4"/>
      <c r="N695" s="4"/>
      <c r="O695" s="4"/>
      <c r="P695" s="4"/>
      <c r="Q695" s="4"/>
      <c r="R695" s="4"/>
      <c r="S695" s="4"/>
      <c r="T695" s="4"/>
    </row>
    <row r="696" spans="1:20" s="1" customFormat="1" ht="30" x14ac:dyDescent="0.25">
      <c r="A696" s="31">
        <v>695</v>
      </c>
      <c r="B696" s="33">
        <v>300302212</v>
      </c>
      <c r="C696" s="34" t="s">
        <v>2333</v>
      </c>
      <c r="D696" s="31" t="s">
        <v>169</v>
      </c>
      <c r="E696" s="31" t="s">
        <v>1387</v>
      </c>
      <c r="F696" s="31">
        <v>1</v>
      </c>
      <c r="G696" s="4">
        <v>1</v>
      </c>
      <c r="H696" s="5">
        <v>0</v>
      </c>
      <c r="I696" s="5">
        <v>0</v>
      </c>
      <c r="J696" s="5">
        <v>0</v>
      </c>
      <c r="K696" s="5">
        <v>0</v>
      </c>
      <c r="L696" s="35"/>
      <c r="M696" s="4"/>
      <c r="N696" s="4"/>
      <c r="O696" s="4"/>
      <c r="P696" s="4"/>
      <c r="Q696" s="4"/>
      <c r="R696" s="4"/>
      <c r="S696" s="4"/>
      <c r="T696" s="4"/>
    </row>
    <row r="697" spans="1:20" s="1" customFormat="1" x14ac:dyDescent="0.25">
      <c r="A697" s="31"/>
      <c r="B697" s="33"/>
      <c r="C697" s="34"/>
      <c r="D697" s="31"/>
      <c r="E697" s="31"/>
      <c r="F697" s="31"/>
      <c r="G697" s="4"/>
      <c r="H697" s="5"/>
      <c r="I697" s="5"/>
      <c r="J697" s="5"/>
      <c r="K697" s="5"/>
      <c r="L697" s="35"/>
      <c r="M697" s="4"/>
      <c r="N697" s="4"/>
      <c r="O697" s="4"/>
      <c r="P697" s="4"/>
      <c r="Q697" s="4"/>
      <c r="R697" s="4"/>
      <c r="S697" s="4"/>
      <c r="T697" s="4"/>
    </row>
    <row r="698" spans="1:20" s="1" customFormat="1" x14ac:dyDescent="0.25">
      <c r="A698" s="31"/>
      <c r="B698" s="33"/>
      <c r="C698" s="34"/>
      <c r="D698" s="31"/>
      <c r="E698" s="31"/>
      <c r="F698" s="31"/>
      <c r="G698" s="4"/>
      <c r="H698" s="5"/>
      <c r="I698" s="5"/>
      <c r="J698" s="5"/>
      <c r="K698" s="5"/>
      <c r="L698" s="35"/>
      <c r="M698" s="31"/>
      <c r="N698" s="31"/>
      <c r="O698" s="31"/>
      <c r="P698" s="31"/>
      <c r="Q698" s="31"/>
      <c r="R698" s="31"/>
      <c r="S698" s="31"/>
      <c r="T698" s="31"/>
    </row>
    <row r="699" spans="1:20" s="1" customFormat="1" x14ac:dyDescent="0.25">
      <c r="A699" s="101" t="s">
        <v>8</v>
      </c>
      <c r="B699" s="102"/>
      <c r="C699" s="102"/>
      <c r="D699" s="102"/>
      <c r="E699" s="102"/>
      <c r="F699" s="102"/>
      <c r="G699" s="102"/>
      <c r="H699" s="102"/>
      <c r="I699" s="102"/>
      <c r="J699" s="103"/>
      <c r="K699" s="39">
        <f>SUM(K6:K698)</f>
        <v>0</v>
      </c>
      <c r="L699" s="39"/>
      <c r="M699" s="31"/>
      <c r="N699" s="31"/>
      <c r="O699" s="31"/>
      <c r="P699" s="31"/>
      <c r="Q699" s="31"/>
      <c r="R699" s="31"/>
      <c r="S699" s="31"/>
      <c r="T699" s="31"/>
    </row>
    <row r="700" spans="1:20" x14ac:dyDescent="0.25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1:20" ht="75" customHeight="1" x14ac:dyDescent="0.25">
      <c r="A701" s="91" t="s">
        <v>2317</v>
      </c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</row>
    <row r="702" spans="1:20" x14ac:dyDescent="0.25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1:20" ht="61.5" customHeight="1" x14ac:dyDescent="0.25">
      <c r="A703" s="92" t="s">
        <v>2318</v>
      </c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</row>
  </sheetData>
  <autoFilter ref="A5:T465"/>
  <mergeCells count="10">
    <mergeCell ref="A700:T700"/>
    <mergeCell ref="A701:T701"/>
    <mergeCell ref="A702:T702"/>
    <mergeCell ref="A703:T703"/>
    <mergeCell ref="A1:F3"/>
    <mergeCell ref="G1:T1"/>
    <mergeCell ref="G2:T2"/>
    <mergeCell ref="G3:T3"/>
    <mergeCell ref="A4:T4"/>
    <mergeCell ref="A699:J69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"/>
  <sheetViews>
    <sheetView zoomScale="85" zoomScaleNormal="85" workbookViewId="0">
      <selection activeCell="H20" sqref="H20"/>
    </sheetView>
  </sheetViews>
  <sheetFormatPr baseColWidth="10" defaultColWidth="11.42578125" defaultRowHeight="15" x14ac:dyDescent="0.25"/>
  <cols>
    <col min="1" max="1" width="5.28515625" style="2" bestFit="1" customWidth="1"/>
    <col min="2" max="2" width="15.5703125" style="2" customWidth="1"/>
    <col min="3" max="3" width="58" style="2" customWidth="1"/>
    <col min="4" max="5" width="13.7109375" style="2" customWidth="1"/>
    <col min="6" max="6" width="12" style="2" customWidth="1"/>
    <col min="7" max="7" width="12.140625" style="2" customWidth="1"/>
    <col min="8" max="8" width="12.5703125" style="2" customWidth="1"/>
    <col min="9" max="9" width="11" style="2" customWidth="1"/>
    <col min="10" max="10" width="14.7109375" style="2" customWidth="1"/>
    <col min="11" max="11" width="16.28515625" style="2" customWidth="1"/>
    <col min="12" max="12" width="21.7109375" style="2" customWidth="1"/>
    <col min="13" max="13" width="27.140625" style="2" customWidth="1"/>
    <col min="14" max="14" width="15.85546875" style="2" customWidth="1"/>
    <col min="15" max="15" width="21" style="2" customWidth="1"/>
    <col min="16" max="16" width="15" style="2" customWidth="1"/>
    <col min="17" max="17" width="23.5703125" style="2" customWidth="1"/>
    <col min="18" max="16384" width="11.42578125" style="2"/>
  </cols>
  <sheetData>
    <row r="1" spans="1:17" x14ac:dyDescent="0.25">
      <c r="A1" s="94"/>
      <c r="B1" s="95"/>
      <c r="C1" s="95"/>
      <c r="D1" s="95"/>
      <c r="E1" s="95"/>
      <c r="F1" s="96"/>
      <c r="G1" s="75" t="s">
        <v>1274</v>
      </c>
      <c r="H1" s="76"/>
      <c r="I1" s="76"/>
      <c r="J1" s="76"/>
      <c r="K1" s="76"/>
      <c r="L1" s="76"/>
      <c r="M1" s="76"/>
      <c r="N1" s="76"/>
      <c r="O1" s="76"/>
      <c r="P1" s="76"/>
      <c r="Q1" s="76"/>
    </row>
    <row r="2" spans="1:17" ht="24" customHeight="1" x14ac:dyDescent="0.25">
      <c r="A2" s="97"/>
      <c r="B2" s="98"/>
      <c r="C2" s="98"/>
      <c r="D2" s="98"/>
      <c r="E2" s="98"/>
      <c r="F2" s="68"/>
      <c r="G2" s="75" t="s">
        <v>7</v>
      </c>
      <c r="H2" s="76"/>
      <c r="I2" s="76"/>
      <c r="J2" s="76"/>
      <c r="K2" s="76"/>
      <c r="L2" s="76"/>
      <c r="M2" s="76"/>
      <c r="N2" s="76"/>
      <c r="O2" s="76"/>
      <c r="P2" s="76"/>
      <c r="Q2" s="76"/>
    </row>
    <row r="3" spans="1:17" ht="27.75" customHeight="1" x14ac:dyDescent="0.25">
      <c r="A3" s="99"/>
      <c r="B3" s="70"/>
      <c r="C3" s="70"/>
      <c r="D3" s="70"/>
      <c r="E3" s="70"/>
      <c r="F3" s="71"/>
      <c r="G3" s="75" t="s">
        <v>5355</v>
      </c>
      <c r="H3" s="76"/>
      <c r="I3" s="76"/>
      <c r="J3" s="76"/>
      <c r="K3" s="76"/>
      <c r="L3" s="76"/>
      <c r="M3" s="76"/>
      <c r="N3" s="76"/>
      <c r="O3" s="76"/>
      <c r="P3" s="76"/>
      <c r="Q3" s="76"/>
    </row>
    <row r="4" spans="1:17" x14ac:dyDescent="0.25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</row>
    <row r="5" spans="1:17" ht="81" customHeight="1" x14ac:dyDescent="0.25">
      <c r="A5" s="3" t="s">
        <v>0</v>
      </c>
      <c r="B5" s="3" t="s">
        <v>1276</v>
      </c>
      <c r="C5" s="3" t="s">
        <v>1277</v>
      </c>
      <c r="D5" s="3" t="s">
        <v>1278</v>
      </c>
      <c r="E5" s="3" t="s">
        <v>1279</v>
      </c>
      <c r="F5" s="3" t="s">
        <v>1</v>
      </c>
      <c r="G5" s="3" t="s">
        <v>6</v>
      </c>
      <c r="H5" s="3" t="s">
        <v>2</v>
      </c>
      <c r="I5" s="3" t="s">
        <v>3</v>
      </c>
      <c r="J5" s="3" t="s">
        <v>4</v>
      </c>
      <c r="K5" s="3" t="s">
        <v>5</v>
      </c>
      <c r="L5" s="6" t="s">
        <v>1280</v>
      </c>
      <c r="M5" s="6" t="s">
        <v>1281</v>
      </c>
      <c r="N5" s="6" t="s">
        <v>1282</v>
      </c>
      <c r="O5" s="6" t="s">
        <v>178</v>
      </c>
      <c r="P5" s="6" t="s">
        <v>1283</v>
      </c>
      <c r="Q5" s="6" t="s">
        <v>1284</v>
      </c>
    </row>
    <row r="6" spans="1:17" s="1" customFormat="1" ht="30" x14ac:dyDescent="0.25">
      <c r="A6" s="31">
        <v>1</v>
      </c>
      <c r="B6" s="33" t="s">
        <v>2424</v>
      </c>
      <c r="C6" s="16" t="s">
        <v>2425</v>
      </c>
      <c r="D6" s="16" t="s">
        <v>169</v>
      </c>
      <c r="E6" s="16" t="s">
        <v>2426</v>
      </c>
      <c r="F6" s="4">
        <v>1</v>
      </c>
      <c r="G6" s="4">
        <v>1</v>
      </c>
      <c r="H6" s="5">
        <v>0</v>
      </c>
      <c r="I6" s="5">
        <v>0</v>
      </c>
      <c r="J6" s="5">
        <f t="shared" ref="J6:J29" si="0">I6+H6</f>
        <v>0</v>
      </c>
      <c r="K6" s="5">
        <f t="shared" ref="K6:K29" si="1">J6*F6</f>
        <v>0</v>
      </c>
      <c r="L6" s="4"/>
      <c r="M6" s="4"/>
      <c r="N6" s="4"/>
      <c r="O6" s="4"/>
      <c r="P6" s="4"/>
      <c r="Q6" s="4"/>
    </row>
    <row r="7" spans="1:17" s="1" customFormat="1" ht="30" x14ac:dyDescent="0.25">
      <c r="A7" s="31">
        <v>2</v>
      </c>
      <c r="B7" s="33" t="s">
        <v>2427</v>
      </c>
      <c r="C7" s="16" t="s">
        <v>2428</v>
      </c>
      <c r="D7" s="16" t="s">
        <v>169</v>
      </c>
      <c r="E7" s="16" t="s">
        <v>2426</v>
      </c>
      <c r="F7" s="4">
        <v>1</v>
      </c>
      <c r="G7" s="4">
        <v>1</v>
      </c>
      <c r="H7" s="5">
        <v>0</v>
      </c>
      <c r="I7" s="5">
        <v>0</v>
      </c>
      <c r="J7" s="5">
        <f t="shared" si="0"/>
        <v>0</v>
      </c>
      <c r="K7" s="5">
        <f t="shared" si="1"/>
        <v>0</v>
      </c>
      <c r="L7" s="4"/>
      <c r="M7" s="4"/>
      <c r="N7" s="4"/>
      <c r="O7" s="4"/>
      <c r="P7" s="4"/>
      <c r="Q7" s="4"/>
    </row>
    <row r="8" spans="1:17" s="1" customFormat="1" ht="30" x14ac:dyDescent="0.25">
      <c r="A8" s="31">
        <v>3</v>
      </c>
      <c r="B8" s="33" t="s">
        <v>2429</v>
      </c>
      <c r="C8" s="16" t="s">
        <v>2430</v>
      </c>
      <c r="D8" s="16" t="s">
        <v>169</v>
      </c>
      <c r="E8" s="16" t="s">
        <v>2426</v>
      </c>
      <c r="F8" s="4">
        <v>1</v>
      </c>
      <c r="G8" s="4">
        <v>1</v>
      </c>
      <c r="H8" s="5">
        <v>0</v>
      </c>
      <c r="I8" s="5">
        <v>0</v>
      </c>
      <c r="J8" s="5">
        <f t="shared" si="0"/>
        <v>0</v>
      </c>
      <c r="K8" s="5">
        <f t="shared" si="1"/>
        <v>0</v>
      </c>
      <c r="L8" s="4"/>
      <c r="M8" s="4"/>
      <c r="N8" s="4"/>
      <c r="O8" s="4"/>
      <c r="P8" s="4"/>
      <c r="Q8" s="4"/>
    </row>
    <row r="9" spans="1:17" s="1" customFormat="1" ht="30" x14ac:dyDescent="0.25">
      <c r="A9" s="31">
        <v>4</v>
      </c>
      <c r="B9" s="33" t="s">
        <v>2431</v>
      </c>
      <c r="C9" s="16" t="s">
        <v>2432</v>
      </c>
      <c r="D9" s="16" t="s">
        <v>169</v>
      </c>
      <c r="E9" s="16" t="s">
        <v>2426</v>
      </c>
      <c r="F9" s="4">
        <v>1</v>
      </c>
      <c r="G9" s="4">
        <v>1</v>
      </c>
      <c r="H9" s="5">
        <v>0</v>
      </c>
      <c r="I9" s="5">
        <v>0</v>
      </c>
      <c r="J9" s="5">
        <f t="shared" si="0"/>
        <v>0</v>
      </c>
      <c r="K9" s="5">
        <f t="shared" si="1"/>
        <v>0</v>
      </c>
      <c r="L9" s="4"/>
      <c r="M9" s="4"/>
      <c r="N9" s="4"/>
      <c r="O9" s="4"/>
      <c r="P9" s="4"/>
      <c r="Q9" s="4"/>
    </row>
    <row r="10" spans="1:17" s="1" customFormat="1" ht="30" x14ac:dyDescent="0.25">
      <c r="A10" s="31">
        <v>5</v>
      </c>
      <c r="B10" s="33" t="s">
        <v>2433</v>
      </c>
      <c r="C10" s="16" t="s">
        <v>2434</v>
      </c>
      <c r="D10" s="16" t="s">
        <v>169</v>
      </c>
      <c r="E10" s="16" t="s">
        <v>2426</v>
      </c>
      <c r="F10" s="4">
        <v>1</v>
      </c>
      <c r="G10" s="4">
        <v>1</v>
      </c>
      <c r="H10" s="5">
        <v>0</v>
      </c>
      <c r="I10" s="5">
        <v>0</v>
      </c>
      <c r="J10" s="5">
        <f t="shared" si="0"/>
        <v>0</v>
      </c>
      <c r="K10" s="5">
        <f t="shared" si="1"/>
        <v>0</v>
      </c>
      <c r="L10" s="4"/>
      <c r="M10" s="4"/>
      <c r="N10" s="4"/>
      <c r="O10" s="4"/>
      <c r="P10" s="4"/>
      <c r="Q10" s="4"/>
    </row>
    <row r="11" spans="1:17" s="1" customFormat="1" ht="30" x14ac:dyDescent="0.25">
      <c r="A11" s="31">
        <v>6</v>
      </c>
      <c r="B11" s="33" t="s">
        <v>2435</v>
      </c>
      <c r="C11" s="16" t="s">
        <v>2436</v>
      </c>
      <c r="D11" s="16" t="s">
        <v>169</v>
      </c>
      <c r="E11" s="16" t="s">
        <v>2426</v>
      </c>
      <c r="F11" s="4">
        <v>1</v>
      </c>
      <c r="G11" s="4">
        <v>1</v>
      </c>
      <c r="H11" s="5">
        <v>0</v>
      </c>
      <c r="I11" s="5">
        <v>0</v>
      </c>
      <c r="J11" s="5">
        <f t="shared" si="0"/>
        <v>0</v>
      </c>
      <c r="K11" s="5">
        <f t="shared" si="1"/>
        <v>0</v>
      </c>
      <c r="L11" s="4"/>
      <c r="M11" s="4"/>
      <c r="N11" s="4"/>
      <c r="O11" s="4"/>
      <c r="P11" s="4"/>
      <c r="Q11" s="4"/>
    </row>
    <row r="12" spans="1:17" s="1" customFormat="1" ht="30" x14ac:dyDescent="0.25">
      <c r="A12" s="31">
        <v>7</v>
      </c>
      <c r="B12" s="33" t="s">
        <v>2437</v>
      </c>
      <c r="C12" s="16" t="s">
        <v>2438</v>
      </c>
      <c r="D12" s="16" t="s">
        <v>169</v>
      </c>
      <c r="E12" s="16" t="s">
        <v>2426</v>
      </c>
      <c r="F12" s="4">
        <v>1</v>
      </c>
      <c r="G12" s="4">
        <v>1</v>
      </c>
      <c r="H12" s="5">
        <v>0</v>
      </c>
      <c r="I12" s="5">
        <v>0</v>
      </c>
      <c r="J12" s="5">
        <f t="shared" si="0"/>
        <v>0</v>
      </c>
      <c r="K12" s="5">
        <f t="shared" si="1"/>
        <v>0</v>
      </c>
      <c r="L12" s="4"/>
      <c r="M12" s="4"/>
      <c r="N12" s="4"/>
      <c r="O12" s="4"/>
      <c r="P12" s="4"/>
      <c r="Q12" s="4"/>
    </row>
    <row r="13" spans="1:17" s="1" customFormat="1" ht="30" x14ac:dyDescent="0.25">
      <c r="A13" s="31">
        <v>8</v>
      </c>
      <c r="B13" s="33" t="s">
        <v>2439</v>
      </c>
      <c r="C13" s="16" t="s">
        <v>2440</v>
      </c>
      <c r="D13" s="16" t="s">
        <v>169</v>
      </c>
      <c r="E13" s="16" t="s">
        <v>2426</v>
      </c>
      <c r="F13" s="4">
        <v>1</v>
      </c>
      <c r="G13" s="4">
        <v>1</v>
      </c>
      <c r="H13" s="5">
        <v>0</v>
      </c>
      <c r="I13" s="5">
        <v>0</v>
      </c>
      <c r="J13" s="5">
        <f t="shared" si="0"/>
        <v>0</v>
      </c>
      <c r="K13" s="5">
        <f t="shared" si="1"/>
        <v>0</v>
      </c>
      <c r="L13" s="4"/>
      <c r="M13" s="4"/>
      <c r="N13" s="4"/>
      <c r="O13" s="4"/>
      <c r="P13" s="4"/>
      <c r="Q13" s="4"/>
    </row>
    <row r="14" spans="1:17" s="1" customFormat="1" ht="30" x14ac:dyDescent="0.25">
      <c r="A14" s="31">
        <v>9</v>
      </c>
      <c r="B14" s="33" t="s">
        <v>2441</v>
      </c>
      <c r="C14" s="16" t="s">
        <v>2442</v>
      </c>
      <c r="D14" s="16" t="s">
        <v>169</v>
      </c>
      <c r="E14" s="16" t="s">
        <v>2426</v>
      </c>
      <c r="F14" s="4">
        <v>1</v>
      </c>
      <c r="G14" s="4">
        <v>1</v>
      </c>
      <c r="H14" s="5">
        <v>0</v>
      </c>
      <c r="I14" s="5">
        <v>0</v>
      </c>
      <c r="J14" s="5">
        <f t="shared" si="0"/>
        <v>0</v>
      </c>
      <c r="K14" s="5">
        <f t="shared" si="1"/>
        <v>0</v>
      </c>
      <c r="L14" s="4"/>
      <c r="M14" s="4"/>
      <c r="N14" s="4"/>
      <c r="O14" s="4"/>
      <c r="P14" s="4"/>
      <c r="Q14" s="4"/>
    </row>
    <row r="15" spans="1:17" s="1" customFormat="1" ht="30" x14ac:dyDescent="0.25">
      <c r="A15" s="31">
        <v>10</v>
      </c>
      <c r="B15" s="33" t="s">
        <v>2443</v>
      </c>
      <c r="C15" s="16" t="s">
        <v>2444</v>
      </c>
      <c r="D15" s="16" t="s">
        <v>169</v>
      </c>
      <c r="E15" s="16" t="s">
        <v>2426</v>
      </c>
      <c r="F15" s="4">
        <v>1</v>
      </c>
      <c r="G15" s="4">
        <v>1</v>
      </c>
      <c r="H15" s="5">
        <v>0</v>
      </c>
      <c r="I15" s="5">
        <v>0</v>
      </c>
      <c r="J15" s="5">
        <f t="shared" si="0"/>
        <v>0</v>
      </c>
      <c r="K15" s="5">
        <f t="shared" si="1"/>
        <v>0</v>
      </c>
      <c r="L15" s="4"/>
      <c r="M15" s="4"/>
      <c r="N15" s="4"/>
      <c r="O15" s="4"/>
      <c r="P15" s="4"/>
      <c r="Q15" s="4"/>
    </row>
    <row r="16" spans="1:17" s="1" customFormat="1" ht="30" x14ac:dyDescent="0.25">
      <c r="A16" s="31">
        <v>11</v>
      </c>
      <c r="B16" s="33" t="s">
        <v>2445</v>
      </c>
      <c r="C16" s="16" t="s">
        <v>2446</v>
      </c>
      <c r="D16" s="16" t="s">
        <v>169</v>
      </c>
      <c r="E16" s="16" t="s">
        <v>2426</v>
      </c>
      <c r="F16" s="4">
        <v>1</v>
      </c>
      <c r="G16" s="4">
        <v>1</v>
      </c>
      <c r="H16" s="5">
        <v>0</v>
      </c>
      <c r="I16" s="5">
        <v>0</v>
      </c>
      <c r="J16" s="5">
        <f t="shared" si="0"/>
        <v>0</v>
      </c>
      <c r="K16" s="5">
        <f t="shared" si="1"/>
        <v>0</v>
      </c>
      <c r="L16" s="4"/>
      <c r="M16" s="4"/>
      <c r="N16" s="4"/>
      <c r="O16" s="4"/>
      <c r="P16" s="4"/>
      <c r="Q16" s="4"/>
    </row>
    <row r="17" spans="1:17" s="1" customFormat="1" ht="30" x14ac:dyDescent="0.25">
      <c r="A17" s="31">
        <v>12</v>
      </c>
      <c r="B17" s="33" t="s">
        <v>2447</v>
      </c>
      <c r="C17" s="16" t="s">
        <v>2448</v>
      </c>
      <c r="D17" s="16" t="s">
        <v>169</v>
      </c>
      <c r="E17" s="16" t="s">
        <v>2426</v>
      </c>
      <c r="F17" s="4">
        <v>1</v>
      </c>
      <c r="G17" s="4">
        <v>1</v>
      </c>
      <c r="H17" s="5">
        <v>0</v>
      </c>
      <c r="I17" s="5">
        <v>0</v>
      </c>
      <c r="J17" s="5">
        <f t="shared" si="0"/>
        <v>0</v>
      </c>
      <c r="K17" s="5">
        <f t="shared" si="1"/>
        <v>0</v>
      </c>
      <c r="L17" s="4"/>
      <c r="M17" s="4"/>
      <c r="N17" s="4"/>
      <c r="O17" s="4"/>
      <c r="P17" s="4"/>
      <c r="Q17" s="4"/>
    </row>
    <row r="18" spans="1:17" s="1" customFormat="1" ht="30" x14ac:dyDescent="0.25">
      <c r="A18" s="31">
        <v>13</v>
      </c>
      <c r="B18" s="33" t="s">
        <v>2449</v>
      </c>
      <c r="C18" s="16" t="s">
        <v>2450</v>
      </c>
      <c r="D18" s="16" t="s">
        <v>169</v>
      </c>
      <c r="E18" s="16" t="s">
        <v>2426</v>
      </c>
      <c r="F18" s="4">
        <v>1</v>
      </c>
      <c r="G18" s="4">
        <v>1</v>
      </c>
      <c r="H18" s="5">
        <v>0</v>
      </c>
      <c r="I18" s="5">
        <v>0</v>
      </c>
      <c r="J18" s="5">
        <f t="shared" si="0"/>
        <v>0</v>
      </c>
      <c r="K18" s="5">
        <f t="shared" si="1"/>
        <v>0</v>
      </c>
      <c r="L18" s="4"/>
      <c r="M18" s="4"/>
      <c r="N18" s="4"/>
      <c r="O18" s="4"/>
      <c r="P18" s="4"/>
      <c r="Q18" s="4"/>
    </row>
    <row r="19" spans="1:17" s="1" customFormat="1" ht="30" x14ac:dyDescent="0.25">
      <c r="A19" s="31">
        <v>14</v>
      </c>
      <c r="B19" s="33" t="s">
        <v>2451</v>
      </c>
      <c r="C19" s="16" t="s">
        <v>2452</v>
      </c>
      <c r="D19" s="16" t="s">
        <v>169</v>
      </c>
      <c r="E19" s="16" t="s">
        <v>2426</v>
      </c>
      <c r="F19" s="4">
        <v>1</v>
      </c>
      <c r="G19" s="4">
        <v>1</v>
      </c>
      <c r="H19" s="5">
        <v>0</v>
      </c>
      <c r="I19" s="5">
        <v>0</v>
      </c>
      <c r="J19" s="5">
        <f t="shared" si="0"/>
        <v>0</v>
      </c>
      <c r="K19" s="5">
        <f t="shared" si="1"/>
        <v>0</v>
      </c>
      <c r="L19" s="4"/>
      <c r="M19" s="4"/>
      <c r="N19" s="4"/>
      <c r="O19" s="4"/>
      <c r="P19" s="4"/>
      <c r="Q19" s="4"/>
    </row>
    <row r="20" spans="1:17" s="1" customFormat="1" ht="30" x14ac:dyDescent="0.25">
      <c r="A20" s="31">
        <v>15</v>
      </c>
      <c r="B20" s="33" t="s">
        <v>2453</v>
      </c>
      <c r="C20" s="16" t="s">
        <v>2454</v>
      </c>
      <c r="D20" s="16" t="s">
        <v>169</v>
      </c>
      <c r="E20" s="16" t="s">
        <v>2426</v>
      </c>
      <c r="F20" s="4">
        <v>1</v>
      </c>
      <c r="G20" s="4">
        <v>1</v>
      </c>
      <c r="H20" s="5">
        <v>0</v>
      </c>
      <c r="I20" s="5">
        <v>0</v>
      </c>
      <c r="J20" s="5">
        <f t="shared" si="0"/>
        <v>0</v>
      </c>
      <c r="K20" s="5">
        <f t="shared" si="1"/>
        <v>0</v>
      </c>
      <c r="L20" s="4"/>
      <c r="M20" s="4"/>
      <c r="N20" s="4"/>
      <c r="O20" s="4"/>
      <c r="P20" s="4"/>
      <c r="Q20" s="4"/>
    </row>
    <row r="21" spans="1:17" s="1" customFormat="1" ht="30" x14ac:dyDescent="0.25">
      <c r="A21" s="31">
        <v>16</v>
      </c>
      <c r="B21" s="33" t="s">
        <v>2455</v>
      </c>
      <c r="C21" s="16" t="s">
        <v>2456</v>
      </c>
      <c r="D21" s="16" t="s">
        <v>169</v>
      </c>
      <c r="E21" s="16" t="s">
        <v>2426</v>
      </c>
      <c r="F21" s="4">
        <v>1</v>
      </c>
      <c r="G21" s="4">
        <v>1</v>
      </c>
      <c r="H21" s="5">
        <v>0</v>
      </c>
      <c r="I21" s="5">
        <v>0</v>
      </c>
      <c r="J21" s="5">
        <f t="shared" si="0"/>
        <v>0</v>
      </c>
      <c r="K21" s="5">
        <f t="shared" si="1"/>
        <v>0</v>
      </c>
      <c r="L21" s="4"/>
      <c r="M21" s="4"/>
      <c r="N21" s="4"/>
      <c r="O21" s="4"/>
      <c r="P21" s="4"/>
      <c r="Q21" s="4"/>
    </row>
    <row r="22" spans="1:17" s="1" customFormat="1" ht="30" x14ac:dyDescent="0.25">
      <c r="A22" s="31">
        <v>17</v>
      </c>
      <c r="B22" s="33" t="s">
        <v>2457</v>
      </c>
      <c r="C22" s="16" t="s">
        <v>2458</v>
      </c>
      <c r="D22" s="16" t="s">
        <v>169</v>
      </c>
      <c r="E22" s="16" t="s">
        <v>2426</v>
      </c>
      <c r="F22" s="4">
        <v>1</v>
      </c>
      <c r="G22" s="4">
        <v>1</v>
      </c>
      <c r="H22" s="5">
        <v>0</v>
      </c>
      <c r="I22" s="5">
        <v>0</v>
      </c>
      <c r="J22" s="5">
        <f t="shared" si="0"/>
        <v>0</v>
      </c>
      <c r="K22" s="5">
        <f t="shared" si="1"/>
        <v>0</v>
      </c>
      <c r="L22" s="4"/>
      <c r="M22" s="4"/>
      <c r="N22" s="4"/>
      <c r="O22" s="4"/>
      <c r="P22" s="4"/>
      <c r="Q22" s="4"/>
    </row>
    <row r="23" spans="1:17" s="1" customFormat="1" ht="30" x14ac:dyDescent="0.25">
      <c r="A23" s="31">
        <v>18</v>
      </c>
      <c r="B23" s="33" t="s">
        <v>2459</v>
      </c>
      <c r="C23" s="16" t="s">
        <v>2460</v>
      </c>
      <c r="D23" s="16" t="s">
        <v>169</v>
      </c>
      <c r="E23" s="16" t="s">
        <v>2426</v>
      </c>
      <c r="F23" s="4">
        <v>1</v>
      </c>
      <c r="G23" s="4">
        <v>1</v>
      </c>
      <c r="H23" s="5">
        <v>0</v>
      </c>
      <c r="I23" s="5">
        <v>0</v>
      </c>
      <c r="J23" s="5">
        <f t="shared" si="0"/>
        <v>0</v>
      </c>
      <c r="K23" s="5">
        <f t="shared" si="1"/>
        <v>0</v>
      </c>
      <c r="L23" s="4"/>
      <c r="M23" s="4"/>
      <c r="N23" s="4"/>
      <c r="O23" s="4"/>
      <c r="P23" s="4"/>
      <c r="Q23" s="4"/>
    </row>
    <row r="24" spans="1:17" s="1" customFormat="1" ht="30" x14ac:dyDescent="0.25">
      <c r="A24" s="31">
        <v>19</v>
      </c>
      <c r="B24" s="33" t="s">
        <v>2461</v>
      </c>
      <c r="C24" s="16" t="s">
        <v>2462</v>
      </c>
      <c r="D24" s="16" t="s">
        <v>169</v>
      </c>
      <c r="E24" s="16" t="s">
        <v>2426</v>
      </c>
      <c r="F24" s="4">
        <v>1</v>
      </c>
      <c r="G24" s="4">
        <v>1</v>
      </c>
      <c r="H24" s="5">
        <v>0</v>
      </c>
      <c r="I24" s="5">
        <v>0</v>
      </c>
      <c r="J24" s="5">
        <f t="shared" si="0"/>
        <v>0</v>
      </c>
      <c r="K24" s="5">
        <f t="shared" si="1"/>
        <v>0</v>
      </c>
      <c r="L24" s="4"/>
      <c r="M24" s="4"/>
      <c r="N24" s="4"/>
      <c r="O24" s="4"/>
      <c r="P24" s="4"/>
      <c r="Q24" s="4"/>
    </row>
    <row r="25" spans="1:17" s="1" customFormat="1" ht="30" x14ac:dyDescent="0.25">
      <c r="A25" s="31">
        <v>20</v>
      </c>
      <c r="B25" s="33" t="s">
        <v>2463</v>
      </c>
      <c r="C25" s="16" t="s">
        <v>2464</v>
      </c>
      <c r="D25" s="16" t="s">
        <v>169</v>
      </c>
      <c r="E25" s="16" t="s">
        <v>2426</v>
      </c>
      <c r="F25" s="4">
        <v>1</v>
      </c>
      <c r="G25" s="4">
        <v>1</v>
      </c>
      <c r="H25" s="5">
        <v>0</v>
      </c>
      <c r="I25" s="5">
        <v>0</v>
      </c>
      <c r="J25" s="5">
        <f t="shared" si="0"/>
        <v>0</v>
      </c>
      <c r="K25" s="5">
        <f t="shared" si="1"/>
        <v>0</v>
      </c>
      <c r="L25" s="4"/>
      <c r="M25" s="4"/>
      <c r="N25" s="4"/>
      <c r="O25" s="4"/>
      <c r="P25" s="4"/>
      <c r="Q25" s="4"/>
    </row>
    <row r="26" spans="1:17" s="1" customFormat="1" ht="30" x14ac:dyDescent="0.25">
      <c r="A26" s="31">
        <v>21</v>
      </c>
      <c r="B26" s="33" t="s">
        <v>2465</v>
      </c>
      <c r="C26" s="16" t="s">
        <v>2466</v>
      </c>
      <c r="D26" s="16" t="s">
        <v>169</v>
      </c>
      <c r="E26" s="16" t="s">
        <v>2426</v>
      </c>
      <c r="F26" s="4">
        <v>1</v>
      </c>
      <c r="G26" s="4">
        <v>1</v>
      </c>
      <c r="H26" s="5">
        <v>0</v>
      </c>
      <c r="I26" s="5">
        <v>0</v>
      </c>
      <c r="J26" s="5">
        <f t="shared" si="0"/>
        <v>0</v>
      </c>
      <c r="K26" s="5">
        <f t="shared" si="1"/>
        <v>0</v>
      </c>
      <c r="L26" s="4"/>
      <c r="M26" s="4"/>
      <c r="N26" s="4"/>
      <c r="O26" s="4"/>
      <c r="P26" s="4"/>
      <c r="Q26" s="4"/>
    </row>
    <row r="27" spans="1:17" s="1" customFormat="1" ht="30" x14ac:dyDescent="0.25">
      <c r="A27" s="31">
        <v>22</v>
      </c>
      <c r="B27" s="33" t="s">
        <v>2467</v>
      </c>
      <c r="C27" s="16" t="s">
        <v>2468</v>
      </c>
      <c r="D27" s="16" t="s">
        <v>169</v>
      </c>
      <c r="E27" s="16" t="s">
        <v>2426</v>
      </c>
      <c r="F27" s="4">
        <v>1</v>
      </c>
      <c r="G27" s="4">
        <v>1</v>
      </c>
      <c r="H27" s="5">
        <v>0</v>
      </c>
      <c r="I27" s="5">
        <v>0</v>
      </c>
      <c r="J27" s="5">
        <f t="shared" si="0"/>
        <v>0</v>
      </c>
      <c r="K27" s="5">
        <f t="shared" si="1"/>
        <v>0</v>
      </c>
      <c r="L27" s="4"/>
      <c r="M27" s="4"/>
      <c r="N27" s="4"/>
      <c r="O27" s="4"/>
      <c r="P27" s="4"/>
      <c r="Q27" s="4"/>
    </row>
    <row r="28" spans="1:17" s="1" customFormat="1" ht="45" x14ac:dyDescent="0.25">
      <c r="A28" s="31">
        <v>23</v>
      </c>
      <c r="B28" s="33" t="s">
        <v>2469</v>
      </c>
      <c r="C28" s="16" t="s">
        <v>2470</v>
      </c>
      <c r="D28" s="16" t="s">
        <v>169</v>
      </c>
      <c r="E28" s="16" t="s">
        <v>2426</v>
      </c>
      <c r="F28" s="4">
        <v>1</v>
      </c>
      <c r="G28" s="4">
        <v>1</v>
      </c>
      <c r="H28" s="5">
        <v>0</v>
      </c>
      <c r="I28" s="5">
        <v>0</v>
      </c>
      <c r="J28" s="5">
        <f t="shared" si="0"/>
        <v>0</v>
      </c>
      <c r="K28" s="5">
        <f t="shared" si="1"/>
        <v>0</v>
      </c>
      <c r="L28" s="4"/>
      <c r="M28" s="4"/>
      <c r="N28" s="4"/>
      <c r="O28" s="4"/>
      <c r="P28" s="4"/>
      <c r="Q28" s="4"/>
    </row>
    <row r="29" spans="1:17" s="1" customFormat="1" ht="45" x14ac:dyDescent="0.25">
      <c r="A29" s="31">
        <v>24</v>
      </c>
      <c r="B29" s="33" t="s">
        <v>2471</v>
      </c>
      <c r="C29" s="16" t="s">
        <v>2472</v>
      </c>
      <c r="D29" s="16" t="s">
        <v>169</v>
      </c>
      <c r="E29" s="16" t="s">
        <v>2426</v>
      </c>
      <c r="F29" s="4">
        <v>1</v>
      </c>
      <c r="G29" s="4">
        <v>1</v>
      </c>
      <c r="H29" s="5">
        <v>0</v>
      </c>
      <c r="I29" s="5">
        <v>0</v>
      </c>
      <c r="J29" s="5">
        <f t="shared" si="0"/>
        <v>0</v>
      </c>
      <c r="K29" s="5">
        <f t="shared" si="1"/>
        <v>0</v>
      </c>
      <c r="L29" s="4"/>
      <c r="M29" s="4"/>
      <c r="N29" s="4"/>
      <c r="O29" s="4"/>
      <c r="P29" s="4"/>
      <c r="Q29" s="4"/>
    </row>
    <row r="30" spans="1:17" s="1" customFormat="1" x14ac:dyDescent="0.25">
      <c r="A30" s="31"/>
      <c r="B30" s="33"/>
      <c r="C30" s="34"/>
      <c r="D30" s="31"/>
      <c r="E30" s="31"/>
      <c r="F30" s="31"/>
      <c r="G30" s="4"/>
      <c r="H30" s="5"/>
      <c r="I30" s="5"/>
      <c r="J30" s="5"/>
      <c r="K30" s="5"/>
      <c r="L30" s="4"/>
      <c r="M30" s="4"/>
      <c r="N30" s="4"/>
      <c r="O30" s="4"/>
      <c r="P30" s="4"/>
      <c r="Q30" s="4"/>
    </row>
    <row r="31" spans="1:17" s="1" customFormat="1" x14ac:dyDescent="0.25">
      <c r="A31" s="31"/>
      <c r="B31" s="33"/>
      <c r="C31" s="34"/>
      <c r="D31" s="31"/>
      <c r="E31" s="31"/>
      <c r="F31" s="31"/>
      <c r="G31" s="4"/>
      <c r="H31" s="5"/>
      <c r="I31" s="5"/>
      <c r="J31" s="5"/>
      <c r="K31" s="5"/>
      <c r="L31" s="31"/>
      <c r="M31" s="31"/>
      <c r="N31" s="31"/>
      <c r="O31" s="31"/>
      <c r="P31" s="31"/>
      <c r="Q31" s="31"/>
    </row>
    <row r="32" spans="1:17" s="1" customFormat="1" x14ac:dyDescent="0.25">
      <c r="A32" s="101" t="s">
        <v>8</v>
      </c>
      <c r="B32" s="102"/>
      <c r="C32" s="102"/>
      <c r="D32" s="102"/>
      <c r="E32" s="102"/>
      <c r="F32" s="102"/>
      <c r="G32" s="102"/>
      <c r="H32" s="102"/>
      <c r="I32" s="102"/>
      <c r="J32" s="103"/>
      <c r="K32" s="39">
        <f>SUM(K6:K31)</f>
        <v>0</v>
      </c>
      <c r="L32" s="31"/>
      <c r="M32" s="31"/>
      <c r="N32" s="31"/>
      <c r="O32" s="31"/>
      <c r="P32" s="31"/>
      <c r="Q32" s="31"/>
    </row>
    <row r="33" spans="1:17" x14ac:dyDescent="0.25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</row>
    <row r="34" spans="1:17" ht="75" customHeight="1" x14ac:dyDescent="0.25">
      <c r="A34" s="91" t="s">
        <v>2317</v>
      </c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</row>
    <row r="35" spans="1:17" x14ac:dyDescent="0.25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</row>
    <row r="36" spans="1:17" ht="61.5" customHeight="1" x14ac:dyDescent="0.25">
      <c r="A36" s="92" t="s">
        <v>2318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</row>
  </sheetData>
  <autoFilter ref="A5:Q29"/>
  <mergeCells count="10">
    <mergeCell ref="A33:Q33"/>
    <mergeCell ref="A34:Q34"/>
    <mergeCell ref="A35:Q35"/>
    <mergeCell ref="A36:Q36"/>
    <mergeCell ref="A1:F3"/>
    <mergeCell ref="G1:Q1"/>
    <mergeCell ref="G2:Q2"/>
    <mergeCell ref="G3:Q3"/>
    <mergeCell ref="A4:Q4"/>
    <mergeCell ref="A32:J3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71"/>
  <sheetViews>
    <sheetView workbookViewId="0">
      <selection activeCell="K9" sqref="K9"/>
    </sheetView>
  </sheetViews>
  <sheetFormatPr baseColWidth="10" defaultColWidth="11.5703125" defaultRowHeight="15" x14ac:dyDescent="0.25"/>
  <cols>
    <col min="1" max="1" width="9.140625" style="2" customWidth="1"/>
    <col min="2" max="2" width="14.28515625" style="59" customWidth="1"/>
    <col min="3" max="3" width="59.140625" style="2" customWidth="1"/>
    <col min="4" max="4" width="19.7109375" style="2" customWidth="1"/>
    <col min="5" max="5" width="24.42578125" style="2" customWidth="1"/>
    <col min="6" max="6" width="11.5703125" style="49" customWidth="1"/>
    <col min="7" max="7" width="12.28515625" style="2" customWidth="1"/>
    <col min="8" max="8" width="12" style="2" customWidth="1"/>
    <col min="9" max="9" width="16.5703125" style="2" customWidth="1"/>
    <col min="10" max="10" width="12.5703125" style="2" customWidth="1"/>
    <col min="11" max="11" width="11" style="2" customWidth="1"/>
    <col min="12" max="12" width="14.7109375" style="2" customWidth="1"/>
    <col min="13" max="14" width="16.28515625" style="2" customWidth="1"/>
    <col min="15" max="15" width="15.85546875" style="2" customWidth="1"/>
    <col min="16" max="16" width="23.28515625" style="2" customWidth="1"/>
    <col min="17" max="17" width="21.5703125" style="2" customWidth="1"/>
    <col min="18" max="18" width="16.140625" style="2" customWidth="1"/>
    <col min="19" max="19" width="19.140625" style="2" customWidth="1"/>
    <col min="20" max="20" width="13.5703125" style="2" customWidth="1"/>
    <col min="21" max="16384" width="11.5703125" style="2"/>
  </cols>
  <sheetData>
    <row r="1" spans="1:20" x14ac:dyDescent="0.25">
      <c r="A1" s="63"/>
      <c r="B1" s="64"/>
      <c r="C1" s="64"/>
      <c r="D1" s="64"/>
      <c r="E1" s="65"/>
      <c r="F1" s="72" t="s">
        <v>2473</v>
      </c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4"/>
    </row>
    <row r="2" spans="1:20" ht="24.75" customHeight="1" x14ac:dyDescent="0.25">
      <c r="A2" s="66"/>
      <c r="B2" s="98"/>
      <c r="C2" s="98"/>
      <c r="D2" s="98"/>
      <c r="E2" s="68"/>
      <c r="F2" s="75" t="s">
        <v>7</v>
      </c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7"/>
    </row>
    <row r="3" spans="1:20" ht="17.25" customHeight="1" x14ac:dyDescent="0.25">
      <c r="A3" s="69"/>
      <c r="B3" s="70"/>
      <c r="C3" s="70"/>
      <c r="D3" s="70"/>
      <c r="E3" s="71"/>
      <c r="F3" s="75" t="s">
        <v>5356</v>
      </c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7"/>
    </row>
    <row r="4" spans="1:20" x14ac:dyDescent="0.25">
      <c r="A4" s="85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87"/>
    </row>
    <row r="5" spans="1:20" ht="73.5" customHeight="1" x14ac:dyDescent="0.25">
      <c r="A5" s="8" t="s">
        <v>0</v>
      </c>
      <c r="B5" s="6" t="s">
        <v>174</v>
      </c>
      <c r="C5" s="3" t="s">
        <v>172</v>
      </c>
      <c r="D5" s="3" t="s">
        <v>173</v>
      </c>
      <c r="E5" s="3" t="s">
        <v>1010</v>
      </c>
      <c r="F5" s="3" t="s">
        <v>1</v>
      </c>
      <c r="G5" s="3" t="s">
        <v>6</v>
      </c>
      <c r="H5" s="3" t="s">
        <v>190</v>
      </c>
      <c r="I5" s="3" t="s">
        <v>189</v>
      </c>
      <c r="J5" s="3" t="s">
        <v>2</v>
      </c>
      <c r="K5" s="3" t="s">
        <v>3</v>
      </c>
      <c r="L5" s="3" t="s">
        <v>4</v>
      </c>
      <c r="M5" s="3" t="s">
        <v>5</v>
      </c>
      <c r="N5" s="3" t="s">
        <v>193</v>
      </c>
      <c r="O5" s="6" t="s">
        <v>175</v>
      </c>
      <c r="P5" s="6" t="s">
        <v>177</v>
      </c>
      <c r="Q5" s="6" t="s">
        <v>176</v>
      </c>
      <c r="R5" s="6" t="s">
        <v>178</v>
      </c>
      <c r="S5" s="6" t="s">
        <v>179</v>
      </c>
      <c r="T5" s="9" t="s">
        <v>180</v>
      </c>
    </row>
    <row r="6" spans="1:20" s="1" customFormat="1" ht="30" x14ac:dyDescent="0.25">
      <c r="A6" s="10">
        <v>1</v>
      </c>
      <c r="B6" s="33" t="s">
        <v>2474</v>
      </c>
      <c r="C6" s="34" t="s">
        <v>2475</v>
      </c>
      <c r="D6" s="34" t="s">
        <v>170</v>
      </c>
      <c r="E6" s="34" t="s">
        <v>2476</v>
      </c>
      <c r="F6" s="60">
        <v>1</v>
      </c>
      <c r="G6" s="4">
        <v>1</v>
      </c>
      <c r="H6" s="4"/>
      <c r="I6" s="19">
        <v>0</v>
      </c>
      <c r="J6" s="5">
        <v>0</v>
      </c>
      <c r="K6" s="5">
        <v>0</v>
      </c>
      <c r="L6" s="5">
        <f>K6+J6</f>
        <v>0</v>
      </c>
      <c r="M6" s="5">
        <f>L6*F6</f>
        <v>0</v>
      </c>
      <c r="N6" s="19"/>
      <c r="O6" s="4"/>
      <c r="P6" s="4"/>
      <c r="Q6" s="4"/>
      <c r="R6" s="4"/>
      <c r="S6" s="4"/>
      <c r="T6" s="20"/>
    </row>
    <row r="7" spans="1:20" s="1" customFormat="1" ht="30" x14ac:dyDescent="0.25">
      <c r="A7" s="10">
        <v>2</v>
      </c>
      <c r="B7" s="33" t="s">
        <v>2477</v>
      </c>
      <c r="C7" s="34" t="s">
        <v>2478</v>
      </c>
      <c r="D7" s="34" t="s">
        <v>182</v>
      </c>
      <c r="E7" s="34" t="s">
        <v>2476</v>
      </c>
      <c r="F7" s="60">
        <v>1</v>
      </c>
      <c r="G7" s="4">
        <v>1</v>
      </c>
      <c r="H7" s="4"/>
      <c r="I7" s="19">
        <v>0</v>
      </c>
      <c r="J7" s="5">
        <v>0</v>
      </c>
      <c r="K7" s="5">
        <v>0</v>
      </c>
      <c r="L7" s="5">
        <f t="shared" ref="L7:L70" si="0">K7+J7</f>
        <v>0</v>
      </c>
      <c r="M7" s="5">
        <f t="shared" ref="M7:M70" si="1">L7*F7</f>
        <v>0</v>
      </c>
      <c r="N7" s="19"/>
      <c r="O7" s="4"/>
      <c r="P7" s="4"/>
      <c r="Q7" s="4"/>
      <c r="R7" s="4"/>
      <c r="S7" s="4"/>
      <c r="T7" s="20"/>
    </row>
    <row r="8" spans="1:20" s="1" customFormat="1" ht="30" x14ac:dyDescent="0.25">
      <c r="A8" s="10">
        <v>3</v>
      </c>
      <c r="B8" s="33" t="s">
        <v>2479</v>
      </c>
      <c r="C8" s="34" t="s">
        <v>2480</v>
      </c>
      <c r="D8" s="34" t="s">
        <v>170</v>
      </c>
      <c r="E8" s="34" t="s">
        <v>2476</v>
      </c>
      <c r="F8" s="60">
        <v>1</v>
      </c>
      <c r="G8" s="4">
        <v>1</v>
      </c>
      <c r="H8" s="4"/>
      <c r="I8" s="19">
        <v>0</v>
      </c>
      <c r="J8" s="5">
        <v>0</v>
      </c>
      <c r="K8" s="5">
        <v>0</v>
      </c>
      <c r="L8" s="5">
        <f t="shared" si="0"/>
        <v>0</v>
      </c>
      <c r="M8" s="5">
        <f t="shared" si="1"/>
        <v>0</v>
      </c>
      <c r="N8" s="19"/>
      <c r="O8" s="4"/>
      <c r="P8" s="4"/>
      <c r="Q8" s="4"/>
      <c r="R8" s="4"/>
      <c r="S8" s="4"/>
      <c r="T8" s="20"/>
    </row>
    <row r="9" spans="1:20" s="1" customFormat="1" ht="30" x14ac:dyDescent="0.25">
      <c r="A9" s="10">
        <v>4</v>
      </c>
      <c r="B9" s="33" t="s">
        <v>2481</v>
      </c>
      <c r="C9" s="34" t="s">
        <v>2482</v>
      </c>
      <c r="D9" s="34" t="s">
        <v>182</v>
      </c>
      <c r="E9" s="34" t="s">
        <v>2476</v>
      </c>
      <c r="F9" s="60">
        <v>65.5</v>
      </c>
      <c r="G9" s="4">
        <v>1</v>
      </c>
      <c r="H9" s="4"/>
      <c r="I9" s="19">
        <v>0</v>
      </c>
      <c r="J9" s="5">
        <v>0</v>
      </c>
      <c r="K9" s="5">
        <v>0</v>
      </c>
      <c r="L9" s="5">
        <f t="shared" si="0"/>
        <v>0</v>
      </c>
      <c r="M9" s="5">
        <f t="shared" si="1"/>
        <v>0</v>
      </c>
      <c r="N9" s="19"/>
      <c r="O9" s="4"/>
      <c r="P9" s="4"/>
      <c r="Q9" s="4"/>
      <c r="R9" s="4"/>
      <c r="S9" s="4"/>
      <c r="T9" s="20"/>
    </row>
    <row r="10" spans="1:20" s="1" customFormat="1" ht="30" x14ac:dyDescent="0.25">
      <c r="A10" s="10">
        <v>5</v>
      </c>
      <c r="B10" s="33" t="s">
        <v>2483</v>
      </c>
      <c r="C10" s="34" t="s">
        <v>2484</v>
      </c>
      <c r="D10" s="34" t="s">
        <v>182</v>
      </c>
      <c r="E10" s="34" t="s">
        <v>2476</v>
      </c>
      <c r="F10" s="60">
        <v>35.5</v>
      </c>
      <c r="G10" s="4">
        <v>1</v>
      </c>
      <c r="H10" s="4"/>
      <c r="I10" s="19">
        <v>0</v>
      </c>
      <c r="J10" s="5">
        <v>0</v>
      </c>
      <c r="K10" s="5">
        <v>0</v>
      </c>
      <c r="L10" s="5">
        <f t="shared" si="0"/>
        <v>0</v>
      </c>
      <c r="M10" s="5">
        <f t="shared" si="1"/>
        <v>0</v>
      </c>
      <c r="N10" s="19"/>
      <c r="O10" s="4"/>
      <c r="P10" s="4"/>
      <c r="Q10" s="4"/>
      <c r="R10" s="4"/>
      <c r="S10" s="4"/>
      <c r="T10" s="20"/>
    </row>
    <row r="11" spans="1:20" s="1" customFormat="1" ht="30" x14ac:dyDescent="0.25">
      <c r="A11" s="10">
        <v>6</v>
      </c>
      <c r="B11" s="33" t="s">
        <v>2485</v>
      </c>
      <c r="C11" s="34" t="s">
        <v>2486</v>
      </c>
      <c r="D11" s="34" t="s">
        <v>170</v>
      </c>
      <c r="E11" s="34" t="s">
        <v>2476</v>
      </c>
      <c r="F11" s="60">
        <v>3738.5</v>
      </c>
      <c r="G11" s="4">
        <v>1</v>
      </c>
      <c r="H11" s="4"/>
      <c r="I11" s="19">
        <v>0</v>
      </c>
      <c r="J11" s="5">
        <v>0</v>
      </c>
      <c r="K11" s="5">
        <v>0</v>
      </c>
      <c r="L11" s="5">
        <f t="shared" si="0"/>
        <v>0</v>
      </c>
      <c r="M11" s="5">
        <f t="shared" si="1"/>
        <v>0</v>
      </c>
      <c r="N11" s="19"/>
      <c r="O11" s="4"/>
      <c r="P11" s="4"/>
      <c r="Q11" s="4"/>
      <c r="R11" s="4"/>
      <c r="S11" s="4"/>
      <c r="T11" s="20"/>
    </row>
    <row r="12" spans="1:20" s="1" customFormat="1" ht="30" x14ac:dyDescent="0.25">
      <c r="A12" s="10">
        <v>7</v>
      </c>
      <c r="B12" s="33" t="s">
        <v>2487</v>
      </c>
      <c r="C12" s="34" t="s">
        <v>2488</v>
      </c>
      <c r="D12" s="34" t="s">
        <v>170</v>
      </c>
      <c r="E12" s="34" t="s">
        <v>2476</v>
      </c>
      <c r="F12" s="60">
        <v>1</v>
      </c>
      <c r="G12" s="4">
        <v>1</v>
      </c>
      <c r="H12" s="4"/>
      <c r="I12" s="19">
        <v>0</v>
      </c>
      <c r="J12" s="5">
        <v>0</v>
      </c>
      <c r="K12" s="5">
        <v>0</v>
      </c>
      <c r="L12" s="5">
        <f t="shared" si="0"/>
        <v>0</v>
      </c>
      <c r="M12" s="5">
        <f t="shared" si="1"/>
        <v>0</v>
      </c>
      <c r="N12" s="19"/>
      <c r="O12" s="4"/>
      <c r="P12" s="4"/>
      <c r="Q12" s="4"/>
      <c r="R12" s="4"/>
      <c r="S12" s="4"/>
      <c r="T12" s="20"/>
    </row>
    <row r="13" spans="1:20" s="1" customFormat="1" ht="30" x14ac:dyDescent="0.25">
      <c r="A13" s="10">
        <v>8</v>
      </c>
      <c r="B13" s="33" t="s">
        <v>2489</v>
      </c>
      <c r="C13" s="34" t="s">
        <v>2490</v>
      </c>
      <c r="D13" s="34" t="s">
        <v>170</v>
      </c>
      <c r="E13" s="34" t="s">
        <v>2476</v>
      </c>
      <c r="F13" s="60">
        <v>257.166666666666</v>
      </c>
      <c r="G13" s="4">
        <v>1</v>
      </c>
      <c r="H13" s="4"/>
      <c r="I13" s="19">
        <v>0</v>
      </c>
      <c r="J13" s="5">
        <v>0</v>
      </c>
      <c r="K13" s="5">
        <v>0</v>
      </c>
      <c r="L13" s="5">
        <f t="shared" si="0"/>
        <v>0</v>
      </c>
      <c r="M13" s="5">
        <f t="shared" si="1"/>
        <v>0</v>
      </c>
      <c r="N13" s="19"/>
      <c r="O13" s="4"/>
      <c r="P13" s="4"/>
      <c r="Q13" s="4"/>
      <c r="R13" s="4"/>
      <c r="S13" s="4"/>
      <c r="T13" s="20"/>
    </row>
    <row r="14" spans="1:20" s="1" customFormat="1" ht="30" x14ac:dyDescent="0.25">
      <c r="A14" s="10">
        <v>9</v>
      </c>
      <c r="B14" s="33" t="s">
        <v>2491</v>
      </c>
      <c r="C14" s="34" t="s">
        <v>2492</v>
      </c>
      <c r="D14" s="34" t="s">
        <v>183</v>
      </c>
      <c r="E14" s="34" t="s">
        <v>2476</v>
      </c>
      <c r="F14" s="60">
        <v>100.5</v>
      </c>
      <c r="G14" s="4">
        <v>1</v>
      </c>
      <c r="H14" s="4"/>
      <c r="I14" s="19">
        <v>0</v>
      </c>
      <c r="J14" s="5">
        <v>0</v>
      </c>
      <c r="K14" s="5">
        <v>0</v>
      </c>
      <c r="L14" s="5">
        <f t="shared" si="0"/>
        <v>0</v>
      </c>
      <c r="M14" s="5">
        <f>L14*F14</f>
        <v>0</v>
      </c>
      <c r="N14" s="19"/>
      <c r="O14" s="4"/>
      <c r="P14" s="4"/>
      <c r="Q14" s="4"/>
      <c r="R14" s="4"/>
      <c r="S14" s="4"/>
      <c r="T14" s="20"/>
    </row>
    <row r="15" spans="1:20" s="1" customFormat="1" ht="30" x14ac:dyDescent="0.25">
      <c r="A15" s="10">
        <v>10</v>
      </c>
      <c r="B15" s="33" t="s">
        <v>2493</v>
      </c>
      <c r="C15" s="34" t="s">
        <v>2494</v>
      </c>
      <c r="D15" s="34" t="s">
        <v>170</v>
      </c>
      <c r="E15" s="34" t="s">
        <v>2476</v>
      </c>
      <c r="F15" s="60">
        <v>32</v>
      </c>
      <c r="G15" s="4">
        <v>1</v>
      </c>
      <c r="H15" s="4"/>
      <c r="I15" s="19">
        <v>0</v>
      </c>
      <c r="J15" s="5">
        <v>0</v>
      </c>
      <c r="K15" s="5">
        <v>0</v>
      </c>
      <c r="L15" s="5">
        <f t="shared" si="0"/>
        <v>0</v>
      </c>
      <c r="M15" s="5">
        <f t="shared" si="1"/>
        <v>0</v>
      </c>
      <c r="N15" s="19"/>
      <c r="O15" s="4"/>
      <c r="P15" s="4"/>
      <c r="Q15" s="4"/>
      <c r="R15" s="4"/>
      <c r="S15" s="4"/>
      <c r="T15" s="20"/>
    </row>
    <row r="16" spans="1:20" s="1" customFormat="1" ht="30" x14ac:dyDescent="0.25">
      <c r="A16" s="10">
        <v>11</v>
      </c>
      <c r="B16" s="33" t="s">
        <v>2495</v>
      </c>
      <c r="C16" s="34" t="s">
        <v>2496</v>
      </c>
      <c r="D16" s="34" t="s">
        <v>2497</v>
      </c>
      <c r="E16" s="34" t="s">
        <v>2476</v>
      </c>
      <c r="F16" s="60">
        <v>1</v>
      </c>
      <c r="G16" s="4">
        <v>1</v>
      </c>
      <c r="H16" s="4"/>
      <c r="I16" s="19">
        <v>0</v>
      </c>
      <c r="J16" s="5">
        <v>0</v>
      </c>
      <c r="K16" s="5">
        <v>0</v>
      </c>
      <c r="L16" s="5">
        <f t="shared" si="0"/>
        <v>0</v>
      </c>
      <c r="M16" s="5">
        <f t="shared" si="1"/>
        <v>0</v>
      </c>
      <c r="N16" s="19"/>
      <c r="O16" s="4"/>
      <c r="P16" s="4"/>
      <c r="Q16" s="4"/>
      <c r="R16" s="4"/>
      <c r="S16" s="4"/>
      <c r="T16" s="20"/>
    </row>
    <row r="17" spans="1:20" s="1" customFormat="1" ht="30" x14ac:dyDescent="0.25">
      <c r="A17" s="10">
        <v>12</v>
      </c>
      <c r="B17" s="33" t="s">
        <v>2498</v>
      </c>
      <c r="C17" s="34" t="s">
        <v>2499</v>
      </c>
      <c r="D17" s="34" t="s">
        <v>170</v>
      </c>
      <c r="E17" s="34" t="s">
        <v>2476</v>
      </c>
      <c r="F17" s="60">
        <v>1</v>
      </c>
      <c r="G17" s="4">
        <v>1</v>
      </c>
      <c r="H17" s="4"/>
      <c r="I17" s="19">
        <v>0</v>
      </c>
      <c r="J17" s="5">
        <v>0</v>
      </c>
      <c r="K17" s="5">
        <v>0</v>
      </c>
      <c r="L17" s="5">
        <f t="shared" si="0"/>
        <v>0</v>
      </c>
      <c r="M17" s="5">
        <f t="shared" si="1"/>
        <v>0</v>
      </c>
      <c r="N17" s="19"/>
      <c r="O17" s="4"/>
      <c r="P17" s="4"/>
      <c r="Q17" s="4"/>
      <c r="R17" s="4"/>
      <c r="S17" s="4"/>
      <c r="T17" s="20"/>
    </row>
    <row r="18" spans="1:20" s="1" customFormat="1" ht="30" x14ac:dyDescent="0.25">
      <c r="A18" s="10">
        <v>13</v>
      </c>
      <c r="B18" s="33" t="s">
        <v>2500</v>
      </c>
      <c r="C18" s="34" t="s">
        <v>2501</v>
      </c>
      <c r="D18" s="34" t="s">
        <v>183</v>
      </c>
      <c r="E18" s="34" t="s">
        <v>2476</v>
      </c>
      <c r="F18" s="60">
        <v>8</v>
      </c>
      <c r="G18" s="4">
        <v>1</v>
      </c>
      <c r="H18" s="4"/>
      <c r="I18" s="19">
        <v>0</v>
      </c>
      <c r="J18" s="5">
        <v>0</v>
      </c>
      <c r="K18" s="5">
        <v>0</v>
      </c>
      <c r="L18" s="5">
        <f t="shared" si="0"/>
        <v>0</v>
      </c>
      <c r="M18" s="5">
        <f t="shared" si="1"/>
        <v>0</v>
      </c>
      <c r="N18" s="19"/>
      <c r="O18" s="4"/>
      <c r="P18" s="4"/>
      <c r="Q18" s="4"/>
      <c r="R18" s="4"/>
      <c r="S18" s="4"/>
      <c r="T18" s="20"/>
    </row>
    <row r="19" spans="1:20" s="1" customFormat="1" ht="30" x14ac:dyDescent="0.25">
      <c r="A19" s="10">
        <v>14</v>
      </c>
      <c r="B19" s="33" t="s">
        <v>2502</v>
      </c>
      <c r="C19" s="16" t="s">
        <v>2503</v>
      </c>
      <c r="D19" s="34" t="s">
        <v>170</v>
      </c>
      <c r="E19" s="34" t="s">
        <v>2476</v>
      </c>
      <c r="F19" s="60">
        <v>52</v>
      </c>
      <c r="G19" s="4">
        <v>1</v>
      </c>
      <c r="H19" s="4"/>
      <c r="I19" s="19">
        <v>0</v>
      </c>
      <c r="J19" s="5">
        <v>0</v>
      </c>
      <c r="K19" s="5">
        <v>0</v>
      </c>
      <c r="L19" s="5">
        <f t="shared" si="0"/>
        <v>0</v>
      </c>
      <c r="M19" s="5">
        <f t="shared" si="1"/>
        <v>0</v>
      </c>
      <c r="N19" s="19"/>
      <c r="O19" s="4"/>
      <c r="P19" s="4"/>
      <c r="Q19" s="4"/>
      <c r="R19" s="4"/>
      <c r="S19" s="4"/>
      <c r="T19" s="20"/>
    </row>
    <row r="20" spans="1:20" s="1" customFormat="1" ht="30" x14ac:dyDescent="0.25">
      <c r="A20" s="10">
        <v>15</v>
      </c>
      <c r="B20" s="33" t="s">
        <v>2504</v>
      </c>
      <c r="C20" s="16" t="s">
        <v>2505</v>
      </c>
      <c r="D20" s="34" t="s">
        <v>183</v>
      </c>
      <c r="E20" s="34" t="s">
        <v>2476</v>
      </c>
      <c r="F20" s="60">
        <v>95</v>
      </c>
      <c r="G20" s="4">
        <v>1</v>
      </c>
      <c r="H20" s="4"/>
      <c r="I20" s="19">
        <v>0</v>
      </c>
      <c r="J20" s="5">
        <v>0</v>
      </c>
      <c r="K20" s="5">
        <v>0</v>
      </c>
      <c r="L20" s="5">
        <f t="shared" si="0"/>
        <v>0</v>
      </c>
      <c r="M20" s="5">
        <f t="shared" si="1"/>
        <v>0</v>
      </c>
      <c r="N20" s="19"/>
      <c r="O20" s="4"/>
      <c r="P20" s="4"/>
      <c r="Q20" s="4"/>
      <c r="R20" s="4"/>
      <c r="S20" s="4"/>
      <c r="T20" s="20"/>
    </row>
    <row r="21" spans="1:20" s="1" customFormat="1" ht="30" x14ac:dyDescent="0.25">
      <c r="A21" s="10">
        <v>16</v>
      </c>
      <c r="B21" s="33" t="s">
        <v>2506</v>
      </c>
      <c r="C21" s="16" t="s">
        <v>2507</v>
      </c>
      <c r="D21" s="34" t="s">
        <v>170</v>
      </c>
      <c r="E21" s="34" t="s">
        <v>2476</v>
      </c>
      <c r="F21" s="60">
        <v>207</v>
      </c>
      <c r="G21" s="4">
        <v>1</v>
      </c>
      <c r="H21" s="4"/>
      <c r="I21" s="19">
        <v>0</v>
      </c>
      <c r="J21" s="5">
        <v>0</v>
      </c>
      <c r="K21" s="5">
        <v>0</v>
      </c>
      <c r="L21" s="5">
        <f t="shared" si="0"/>
        <v>0</v>
      </c>
      <c r="M21" s="5">
        <f t="shared" si="1"/>
        <v>0</v>
      </c>
      <c r="N21" s="19"/>
      <c r="O21" s="4"/>
      <c r="P21" s="4"/>
      <c r="Q21" s="4"/>
      <c r="R21" s="4"/>
      <c r="S21" s="4"/>
      <c r="T21" s="20"/>
    </row>
    <row r="22" spans="1:20" s="1" customFormat="1" ht="30" x14ac:dyDescent="0.25">
      <c r="A22" s="10">
        <v>17</v>
      </c>
      <c r="B22" s="33" t="s">
        <v>2508</v>
      </c>
      <c r="C22" s="34" t="s">
        <v>2509</v>
      </c>
      <c r="D22" s="34" t="s">
        <v>183</v>
      </c>
      <c r="E22" s="34" t="s">
        <v>2476</v>
      </c>
      <c r="F22" s="60">
        <v>15</v>
      </c>
      <c r="G22" s="4">
        <v>1</v>
      </c>
      <c r="H22" s="4"/>
      <c r="I22" s="19">
        <v>0</v>
      </c>
      <c r="J22" s="5">
        <v>0</v>
      </c>
      <c r="K22" s="5">
        <v>0</v>
      </c>
      <c r="L22" s="5">
        <f t="shared" si="0"/>
        <v>0</v>
      </c>
      <c r="M22" s="5">
        <f t="shared" si="1"/>
        <v>0</v>
      </c>
      <c r="N22" s="19"/>
      <c r="O22" s="4"/>
      <c r="P22" s="4"/>
      <c r="Q22" s="4"/>
      <c r="R22" s="4"/>
      <c r="S22" s="4"/>
      <c r="T22" s="20"/>
    </row>
    <row r="23" spans="1:20" s="1" customFormat="1" ht="30" x14ac:dyDescent="0.25">
      <c r="A23" s="10">
        <v>18</v>
      </c>
      <c r="B23" s="33" t="s">
        <v>2510</v>
      </c>
      <c r="C23" s="34" t="s">
        <v>2511</v>
      </c>
      <c r="D23" s="34" t="s">
        <v>183</v>
      </c>
      <c r="E23" s="34" t="s">
        <v>2476</v>
      </c>
      <c r="F23" s="60">
        <v>426</v>
      </c>
      <c r="G23" s="4">
        <v>1</v>
      </c>
      <c r="H23" s="4"/>
      <c r="I23" s="19">
        <v>0</v>
      </c>
      <c r="J23" s="5">
        <v>0</v>
      </c>
      <c r="K23" s="5">
        <v>0</v>
      </c>
      <c r="L23" s="5">
        <f t="shared" si="0"/>
        <v>0</v>
      </c>
      <c r="M23" s="5">
        <f t="shared" si="1"/>
        <v>0</v>
      </c>
      <c r="N23" s="19"/>
      <c r="O23" s="4"/>
      <c r="P23" s="4"/>
      <c r="Q23" s="4"/>
      <c r="R23" s="4"/>
      <c r="S23" s="4"/>
      <c r="T23" s="20"/>
    </row>
    <row r="24" spans="1:20" s="1" customFormat="1" ht="30" x14ac:dyDescent="0.25">
      <c r="A24" s="10">
        <v>19</v>
      </c>
      <c r="B24" s="33" t="s">
        <v>2512</v>
      </c>
      <c r="C24" s="34" t="s">
        <v>2513</v>
      </c>
      <c r="D24" s="34" t="s">
        <v>169</v>
      </c>
      <c r="E24" s="34" t="s">
        <v>2476</v>
      </c>
      <c r="F24" s="60">
        <v>65.8333333333333</v>
      </c>
      <c r="G24" s="4">
        <v>1</v>
      </c>
      <c r="H24" s="4"/>
      <c r="I24" s="19">
        <v>0</v>
      </c>
      <c r="J24" s="5">
        <v>0</v>
      </c>
      <c r="K24" s="5">
        <v>0</v>
      </c>
      <c r="L24" s="5">
        <f t="shared" si="0"/>
        <v>0</v>
      </c>
      <c r="M24" s="5">
        <f t="shared" si="1"/>
        <v>0</v>
      </c>
      <c r="N24" s="19"/>
      <c r="O24" s="4"/>
      <c r="P24" s="4"/>
      <c r="Q24" s="4"/>
      <c r="R24" s="4"/>
      <c r="S24" s="4"/>
      <c r="T24" s="20"/>
    </row>
    <row r="25" spans="1:20" s="1" customFormat="1" ht="30" x14ac:dyDescent="0.25">
      <c r="A25" s="10">
        <v>20</v>
      </c>
      <c r="B25" s="33" t="s">
        <v>2514</v>
      </c>
      <c r="C25" s="34" t="s">
        <v>2515</v>
      </c>
      <c r="D25" s="34" t="s">
        <v>169</v>
      </c>
      <c r="E25" s="34" t="s">
        <v>2476</v>
      </c>
      <c r="F25" s="60">
        <v>10.6666666666666</v>
      </c>
      <c r="G25" s="4">
        <v>1</v>
      </c>
      <c r="H25" s="4"/>
      <c r="I25" s="19">
        <v>0</v>
      </c>
      <c r="J25" s="5">
        <v>0</v>
      </c>
      <c r="K25" s="5">
        <v>0</v>
      </c>
      <c r="L25" s="5">
        <f t="shared" si="0"/>
        <v>0</v>
      </c>
      <c r="M25" s="5">
        <f t="shared" si="1"/>
        <v>0</v>
      </c>
      <c r="N25" s="19"/>
      <c r="O25" s="4"/>
      <c r="P25" s="4"/>
      <c r="Q25" s="4"/>
      <c r="R25" s="4"/>
      <c r="S25" s="4"/>
      <c r="T25" s="20"/>
    </row>
    <row r="26" spans="1:20" s="1" customFormat="1" ht="30" x14ac:dyDescent="0.25">
      <c r="A26" s="10">
        <v>21</v>
      </c>
      <c r="B26" s="33" t="s">
        <v>2516</v>
      </c>
      <c r="C26" s="34" t="s">
        <v>2517</v>
      </c>
      <c r="D26" s="34" t="s">
        <v>183</v>
      </c>
      <c r="E26" s="34" t="s">
        <v>2476</v>
      </c>
      <c r="F26" s="60">
        <v>191.666666666666</v>
      </c>
      <c r="G26" s="4">
        <v>1</v>
      </c>
      <c r="H26" s="4"/>
      <c r="I26" s="19">
        <v>0</v>
      </c>
      <c r="J26" s="5">
        <v>0</v>
      </c>
      <c r="K26" s="5">
        <v>0</v>
      </c>
      <c r="L26" s="5">
        <f t="shared" si="0"/>
        <v>0</v>
      </c>
      <c r="M26" s="5">
        <f t="shared" si="1"/>
        <v>0</v>
      </c>
      <c r="N26" s="19"/>
      <c r="O26" s="4"/>
      <c r="P26" s="4"/>
      <c r="Q26" s="4"/>
      <c r="R26" s="4"/>
      <c r="S26" s="4"/>
      <c r="T26" s="20"/>
    </row>
    <row r="27" spans="1:20" s="1" customFormat="1" ht="30" x14ac:dyDescent="0.25">
      <c r="A27" s="10">
        <v>22</v>
      </c>
      <c r="B27" s="33" t="s">
        <v>2518</v>
      </c>
      <c r="C27" s="34" t="s">
        <v>2519</v>
      </c>
      <c r="D27" s="34" t="s">
        <v>169</v>
      </c>
      <c r="E27" s="34" t="s">
        <v>2476</v>
      </c>
      <c r="F27" s="60">
        <v>35.3333333333333</v>
      </c>
      <c r="G27" s="4">
        <v>1</v>
      </c>
      <c r="H27" s="4"/>
      <c r="I27" s="19">
        <v>0</v>
      </c>
      <c r="J27" s="5">
        <v>0</v>
      </c>
      <c r="K27" s="5">
        <v>0</v>
      </c>
      <c r="L27" s="5">
        <f t="shared" si="0"/>
        <v>0</v>
      </c>
      <c r="M27" s="5">
        <f t="shared" si="1"/>
        <v>0</v>
      </c>
      <c r="N27" s="19"/>
      <c r="O27" s="4"/>
      <c r="P27" s="4"/>
      <c r="Q27" s="4"/>
      <c r="R27" s="4"/>
      <c r="S27" s="4"/>
      <c r="T27" s="20"/>
    </row>
    <row r="28" spans="1:20" s="1" customFormat="1" ht="30" x14ac:dyDescent="0.25">
      <c r="A28" s="10">
        <v>23</v>
      </c>
      <c r="B28" s="33" t="s">
        <v>2520</v>
      </c>
      <c r="C28" s="34" t="s">
        <v>2521</v>
      </c>
      <c r="D28" s="34" t="s">
        <v>182</v>
      </c>
      <c r="E28" s="34" t="s">
        <v>2476</v>
      </c>
      <c r="F28" s="60">
        <v>12.1666666666666</v>
      </c>
      <c r="G28" s="4">
        <v>1</v>
      </c>
      <c r="H28" s="4"/>
      <c r="I28" s="19">
        <v>0</v>
      </c>
      <c r="J28" s="5">
        <v>0</v>
      </c>
      <c r="K28" s="5">
        <v>0</v>
      </c>
      <c r="L28" s="5">
        <f t="shared" si="0"/>
        <v>0</v>
      </c>
      <c r="M28" s="5">
        <f t="shared" si="1"/>
        <v>0</v>
      </c>
      <c r="N28" s="19"/>
      <c r="O28" s="4"/>
      <c r="P28" s="4"/>
      <c r="Q28" s="4"/>
      <c r="R28" s="4"/>
      <c r="S28" s="4"/>
      <c r="T28" s="20"/>
    </row>
    <row r="29" spans="1:20" s="1" customFormat="1" ht="30" x14ac:dyDescent="0.25">
      <c r="A29" s="10">
        <v>24</v>
      </c>
      <c r="B29" s="33" t="s">
        <v>2522</v>
      </c>
      <c r="C29" s="34" t="s">
        <v>2523</v>
      </c>
      <c r="D29" s="34" t="s">
        <v>2319</v>
      </c>
      <c r="E29" s="34" t="s">
        <v>2476</v>
      </c>
      <c r="F29" s="60">
        <v>1</v>
      </c>
      <c r="G29" s="4">
        <v>1</v>
      </c>
      <c r="H29" s="4"/>
      <c r="I29" s="19">
        <v>0</v>
      </c>
      <c r="J29" s="5">
        <v>0</v>
      </c>
      <c r="K29" s="5">
        <v>0</v>
      </c>
      <c r="L29" s="5">
        <f t="shared" si="0"/>
        <v>0</v>
      </c>
      <c r="M29" s="5">
        <f t="shared" si="1"/>
        <v>0</v>
      </c>
      <c r="N29" s="19"/>
      <c r="O29" s="4"/>
      <c r="P29" s="4"/>
      <c r="Q29" s="4"/>
      <c r="R29" s="4"/>
      <c r="S29" s="4"/>
      <c r="T29" s="20"/>
    </row>
    <row r="30" spans="1:20" s="1" customFormat="1" ht="30" x14ac:dyDescent="0.25">
      <c r="A30" s="10">
        <v>25</v>
      </c>
      <c r="B30" s="33" t="s">
        <v>2524</v>
      </c>
      <c r="C30" s="34" t="s">
        <v>2525</v>
      </c>
      <c r="D30" s="34" t="s">
        <v>170</v>
      </c>
      <c r="E30" s="34" t="s">
        <v>2476</v>
      </c>
      <c r="F30" s="60">
        <v>22.5</v>
      </c>
      <c r="G30" s="4">
        <v>1</v>
      </c>
      <c r="H30" s="4"/>
      <c r="I30" s="19">
        <v>0</v>
      </c>
      <c r="J30" s="5">
        <v>0</v>
      </c>
      <c r="K30" s="5">
        <v>0</v>
      </c>
      <c r="L30" s="5">
        <f t="shared" si="0"/>
        <v>0</v>
      </c>
      <c r="M30" s="5">
        <f t="shared" si="1"/>
        <v>0</v>
      </c>
      <c r="N30" s="19"/>
      <c r="O30" s="4"/>
      <c r="P30" s="4"/>
      <c r="Q30" s="4"/>
      <c r="R30" s="4"/>
      <c r="S30" s="4"/>
      <c r="T30" s="20"/>
    </row>
    <row r="31" spans="1:20" s="1" customFormat="1" ht="30" x14ac:dyDescent="0.25">
      <c r="A31" s="10">
        <v>26</v>
      </c>
      <c r="B31" s="33" t="s">
        <v>2526</v>
      </c>
      <c r="C31" s="34" t="s">
        <v>2527</v>
      </c>
      <c r="D31" s="34" t="s">
        <v>182</v>
      </c>
      <c r="E31" s="34" t="s">
        <v>2476</v>
      </c>
      <c r="F31" s="60">
        <v>0.66666666666666596</v>
      </c>
      <c r="G31" s="4">
        <v>1</v>
      </c>
      <c r="H31" s="4"/>
      <c r="I31" s="19">
        <v>0</v>
      </c>
      <c r="J31" s="5">
        <v>0</v>
      </c>
      <c r="K31" s="5">
        <v>0</v>
      </c>
      <c r="L31" s="5">
        <f t="shared" si="0"/>
        <v>0</v>
      </c>
      <c r="M31" s="5">
        <f t="shared" si="1"/>
        <v>0</v>
      </c>
      <c r="N31" s="19"/>
      <c r="O31" s="4"/>
      <c r="P31" s="4"/>
      <c r="Q31" s="4"/>
      <c r="R31" s="4"/>
      <c r="S31" s="4"/>
      <c r="T31" s="20"/>
    </row>
    <row r="32" spans="1:20" s="1" customFormat="1" ht="30" x14ac:dyDescent="0.25">
      <c r="A32" s="10">
        <v>27</v>
      </c>
      <c r="B32" s="33" t="s">
        <v>2528</v>
      </c>
      <c r="C32" s="34" t="s">
        <v>2529</v>
      </c>
      <c r="D32" s="34" t="s">
        <v>182</v>
      </c>
      <c r="E32" s="34" t="s">
        <v>2476</v>
      </c>
      <c r="F32" s="60">
        <v>1</v>
      </c>
      <c r="G32" s="4">
        <v>1</v>
      </c>
      <c r="H32" s="4"/>
      <c r="I32" s="19">
        <v>0</v>
      </c>
      <c r="J32" s="5">
        <v>0</v>
      </c>
      <c r="K32" s="5">
        <v>0</v>
      </c>
      <c r="L32" s="5">
        <f t="shared" si="0"/>
        <v>0</v>
      </c>
      <c r="M32" s="5">
        <f t="shared" si="1"/>
        <v>0</v>
      </c>
      <c r="N32" s="19"/>
      <c r="O32" s="4"/>
      <c r="P32" s="4"/>
      <c r="Q32" s="4"/>
      <c r="R32" s="4"/>
      <c r="S32" s="4"/>
      <c r="T32" s="20"/>
    </row>
    <row r="33" spans="1:20" s="1" customFormat="1" ht="30" x14ac:dyDescent="0.25">
      <c r="A33" s="10">
        <v>28</v>
      </c>
      <c r="B33" s="33" t="s">
        <v>2530</v>
      </c>
      <c r="C33" s="34" t="s">
        <v>2531</v>
      </c>
      <c r="D33" s="34" t="s">
        <v>183</v>
      </c>
      <c r="E33" s="34" t="s">
        <v>2476</v>
      </c>
      <c r="F33" s="60">
        <v>2</v>
      </c>
      <c r="G33" s="4">
        <v>1</v>
      </c>
      <c r="H33" s="4"/>
      <c r="I33" s="19">
        <v>0</v>
      </c>
      <c r="J33" s="5">
        <v>0</v>
      </c>
      <c r="K33" s="5">
        <v>0</v>
      </c>
      <c r="L33" s="5">
        <f t="shared" si="0"/>
        <v>0</v>
      </c>
      <c r="M33" s="5">
        <f t="shared" si="1"/>
        <v>0</v>
      </c>
      <c r="N33" s="19"/>
      <c r="O33" s="4"/>
      <c r="P33" s="4"/>
      <c r="Q33" s="4"/>
      <c r="R33" s="4"/>
      <c r="S33" s="4"/>
      <c r="T33" s="20"/>
    </row>
    <row r="34" spans="1:20" s="1" customFormat="1" ht="30" x14ac:dyDescent="0.25">
      <c r="A34" s="10">
        <v>29</v>
      </c>
      <c r="B34" s="33" t="s">
        <v>2532</v>
      </c>
      <c r="C34" s="34" t="s">
        <v>2533</v>
      </c>
      <c r="D34" s="34" t="s">
        <v>182</v>
      </c>
      <c r="E34" s="34" t="s">
        <v>2476</v>
      </c>
      <c r="F34" s="60">
        <v>80.5</v>
      </c>
      <c r="G34" s="4">
        <v>1</v>
      </c>
      <c r="H34" s="4"/>
      <c r="I34" s="19">
        <v>0</v>
      </c>
      <c r="J34" s="5">
        <v>0</v>
      </c>
      <c r="K34" s="5">
        <v>0</v>
      </c>
      <c r="L34" s="5">
        <f t="shared" si="0"/>
        <v>0</v>
      </c>
      <c r="M34" s="5">
        <f t="shared" si="1"/>
        <v>0</v>
      </c>
      <c r="N34" s="19"/>
      <c r="O34" s="4"/>
      <c r="P34" s="4"/>
      <c r="Q34" s="4"/>
      <c r="R34" s="4"/>
      <c r="S34" s="4"/>
      <c r="T34" s="20"/>
    </row>
    <row r="35" spans="1:20" s="1" customFormat="1" ht="30" x14ac:dyDescent="0.25">
      <c r="A35" s="10">
        <v>30</v>
      </c>
      <c r="B35" s="33" t="s">
        <v>2534</v>
      </c>
      <c r="C35" s="34" t="s">
        <v>2535</v>
      </c>
      <c r="D35" s="34" t="s">
        <v>182</v>
      </c>
      <c r="E35" s="34" t="s">
        <v>2476</v>
      </c>
      <c r="F35" s="60">
        <v>6.1666666666666599</v>
      </c>
      <c r="G35" s="4">
        <v>1</v>
      </c>
      <c r="H35" s="4"/>
      <c r="I35" s="19">
        <v>0</v>
      </c>
      <c r="J35" s="5">
        <v>0</v>
      </c>
      <c r="K35" s="5">
        <v>0</v>
      </c>
      <c r="L35" s="5">
        <f t="shared" si="0"/>
        <v>0</v>
      </c>
      <c r="M35" s="5">
        <f t="shared" si="1"/>
        <v>0</v>
      </c>
      <c r="N35" s="19"/>
      <c r="O35" s="4"/>
      <c r="P35" s="4"/>
      <c r="Q35" s="4"/>
      <c r="R35" s="4"/>
      <c r="S35" s="4"/>
      <c r="T35" s="20"/>
    </row>
    <row r="36" spans="1:20" s="1" customFormat="1" ht="30" x14ac:dyDescent="0.25">
      <c r="A36" s="10">
        <v>31</v>
      </c>
      <c r="B36" s="33" t="s">
        <v>2536</v>
      </c>
      <c r="C36" s="34" t="s">
        <v>2537</v>
      </c>
      <c r="D36" s="34" t="s">
        <v>170</v>
      </c>
      <c r="E36" s="34" t="s">
        <v>2476</v>
      </c>
      <c r="F36" s="60">
        <v>0.83333333333333304</v>
      </c>
      <c r="G36" s="4">
        <v>1</v>
      </c>
      <c r="H36" s="4"/>
      <c r="I36" s="19">
        <v>0</v>
      </c>
      <c r="J36" s="5">
        <v>0</v>
      </c>
      <c r="K36" s="5">
        <v>0</v>
      </c>
      <c r="L36" s="5">
        <f t="shared" si="0"/>
        <v>0</v>
      </c>
      <c r="M36" s="5">
        <f t="shared" si="1"/>
        <v>0</v>
      </c>
      <c r="N36" s="19"/>
      <c r="O36" s="4"/>
      <c r="P36" s="4"/>
      <c r="Q36" s="4"/>
      <c r="R36" s="4"/>
      <c r="S36" s="4"/>
      <c r="T36" s="20"/>
    </row>
    <row r="37" spans="1:20" s="1" customFormat="1" ht="30" x14ac:dyDescent="0.25">
      <c r="A37" s="10">
        <v>32</v>
      </c>
      <c r="B37" s="33" t="s">
        <v>2538</v>
      </c>
      <c r="C37" s="34" t="s">
        <v>2539</v>
      </c>
      <c r="D37" s="34" t="s">
        <v>170</v>
      </c>
      <c r="E37" s="34" t="s">
        <v>2476</v>
      </c>
      <c r="F37" s="60">
        <v>7</v>
      </c>
      <c r="G37" s="4">
        <v>1</v>
      </c>
      <c r="H37" s="4"/>
      <c r="I37" s="19">
        <v>0</v>
      </c>
      <c r="J37" s="5">
        <v>0</v>
      </c>
      <c r="K37" s="5">
        <v>0</v>
      </c>
      <c r="L37" s="5">
        <f t="shared" si="0"/>
        <v>0</v>
      </c>
      <c r="M37" s="5">
        <f t="shared" si="1"/>
        <v>0</v>
      </c>
      <c r="N37" s="19"/>
      <c r="O37" s="4"/>
      <c r="P37" s="4"/>
      <c r="Q37" s="4"/>
      <c r="R37" s="4"/>
      <c r="S37" s="4"/>
      <c r="T37" s="20"/>
    </row>
    <row r="38" spans="1:20" s="1" customFormat="1" ht="30" x14ac:dyDescent="0.25">
      <c r="A38" s="10">
        <v>33</v>
      </c>
      <c r="B38" s="33" t="s">
        <v>2540</v>
      </c>
      <c r="C38" s="34" t="s">
        <v>2541</v>
      </c>
      <c r="D38" s="34" t="s">
        <v>170</v>
      </c>
      <c r="E38" s="34" t="s">
        <v>2476</v>
      </c>
      <c r="F38" s="60">
        <v>2</v>
      </c>
      <c r="G38" s="4">
        <v>1</v>
      </c>
      <c r="H38" s="4"/>
      <c r="I38" s="19">
        <v>0</v>
      </c>
      <c r="J38" s="5">
        <v>0</v>
      </c>
      <c r="K38" s="5">
        <v>0</v>
      </c>
      <c r="L38" s="5">
        <f t="shared" si="0"/>
        <v>0</v>
      </c>
      <c r="M38" s="5">
        <f t="shared" si="1"/>
        <v>0</v>
      </c>
      <c r="N38" s="19"/>
      <c r="O38" s="4"/>
      <c r="P38" s="4"/>
      <c r="Q38" s="4"/>
      <c r="R38" s="4"/>
      <c r="S38" s="4"/>
      <c r="T38" s="20"/>
    </row>
    <row r="39" spans="1:20" s="1" customFormat="1" ht="30" x14ac:dyDescent="0.25">
      <c r="A39" s="10">
        <v>34</v>
      </c>
      <c r="B39" s="33" t="s">
        <v>2542</v>
      </c>
      <c r="C39" s="34" t="s">
        <v>2543</v>
      </c>
      <c r="D39" s="34" t="s">
        <v>170</v>
      </c>
      <c r="E39" s="34" t="s">
        <v>2476</v>
      </c>
      <c r="F39" s="60">
        <v>1</v>
      </c>
      <c r="G39" s="4">
        <v>1</v>
      </c>
      <c r="H39" s="4"/>
      <c r="I39" s="19">
        <v>0</v>
      </c>
      <c r="J39" s="5">
        <v>0</v>
      </c>
      <c r="K39" s="5">
        <v>0</v>
      </c>
      <c r="L39" s="5">
        <f t="shared" si="0"/>
        <v>0</v>
      </c>
      <c r="M39" s="5">
        <f t="shared" si="1"/>
        <v>0</v>
      </c>
      <c r="N39" s="19"/>
      <c r="O39" s="4"/>
      <c r="P39" s="4"/>
      <c r="Q39" s="4"/>
      <c r="R39" s="4"/>
      <c r="S39" s="4"/>
      <c r="T39" s="20"/>
    </row>
    <row r="40" spans="1:20" s="1" customFormat="1" ht="30" x14ac:dyDescent="0.25">
      <c r="A40" s="10">
        <v>35</v>
      </c>
      <c r="B40" s="33" t="s">
        <v>2544</v>
      </c>
      <c r="C40" s="34" t="s">
        <v>1034</v>
      </c>
      <c r="D40" s="34" t="s">
        <v>170</v>
      </c>
      <c r="E40" s="34" t="s">
        <v>2476</v>
      </c>
      <c r="F40" s="60">
        <v>1</v>
      </c>
      <c r="G40" s="4">
        <v>1</v>
      </c>
      <c r="H40" s="4"/>
      <c r="I40" s="19">
        <v>0</v>
      </c>
      <c r="J40" s="5">
        <v>0</v>
      </c>
      <c r="K40" s="5">
        <v>0</v>
      </c>
      <c r="L40" s="5">
        <f t="shared" si="0"/>
        <v>0</v>
      </c>
      <c r="M40" s="5">
        <f t="shared" si="1"/>
        <v>0</v>
      </c>
      <c r="N40" s="19"/>
      <c r="O40" s="4"/>
      <c r="P40" s="4"/>
      <c r="Q40" s="4"/>
      <c r="R40" s="4"/>
      <c r="S40" s="4"/>
      <c r="T40" s="20"/>
    </row>
    <row r="41" spans="1:20" s="1" customFormat="1" ht="30" x14ac:dyDescent="0.25">
      <c r="A41" s="10">
        <v>36</v>
      </c>
      <c r="B41" s="33" t="s">
        <v>2545</v>
      </c>
      <c r="C41" s="34" t="s">
        <v>2546</v>
      </c>
      <c r="D41" s="34" t="s">
        <v>170</v>
      </c>
      <c r="E41" s="34" t="s">
        <v>2476</v>
      </c>
      <c r="F41" s="60">
        <v>0.83333333333333304</v>
      </c>
      <c r="G41" s="4">
        <v>1</v>
      </c>
      <c r="H41" s="4"/>
      <c r="I41" s="19">
        <v>0</v>
      </c>
      <c r="J41" s="5">
        <v>0</v>
      </c>
      <c r="K41" s="5">
        <v>0</v>
      </c>
      <c r="L41" s="5">
        <f t="shared" si="0"/>
        <v>0</v>
      </c>
      <c r="M41" s="5">
        <f t="shared" si="1"/>
        <v>0</v>
      </c>
      <c r="N41" s="19"/>
      <c r="O41" s="4"/>
      <c r="P41" s="4"/>
      <c r="Q41" s="4"/>
      <c r="R41" s="4"/>
      <c r="S41" s="4"/>
      <c r="T41" s="20"/>
    </row>
    <row r="42" spans="1:20" s="1" customFormat="1" ht="30" x14ac:dyDescent="0.25">
      <c r="A42" s="10">
        <v>37</v>
      </c>
      <c r="B42" s="33" t="s">
        <v>2547</v>
      </c>
      <c r="C42" s="34" t="s">
        <v>2548</v>
      </c>
      <c r="D42" s="34" t="s">
        <v>183</v>
      </c>
      <c r="E42" s="34" t="s">
        <v>2476</v>
      </c>
      <c r="F42" s="60">
        <v>4.3333333333333304</v>
      </c>
      <c r="G42" s="4">
        <v>1</v>
      </c>
      <c r="H42" s="4"/>
      <c r="I42" s="19">
        <v>0</v>
      </c>
      <c r="J42" s="5">
        <v>0</v>
      </c>
      <c r="K42" s="5">
        <v>0</v>
      </c>
      <c r="L42" s="5">
        <f t="shared" si="0"/>
        <v>0</v>
      </c>
      <c r="M42" s="5">
        <f t="shared" si="1"/>
        <v>0</v>
      </c>
      <c r="N42" s="19"/>
      <c r="O42" s="4"/>
      <c r="P42" s="4"/>
      <c r="Q42" s="4"/>
      <c r="R42" s="4"/>
      <c r="S42" s="4"/>
      <c r="T42" s="20"/>
    </row>
    <row r="43" spans="1:20" s="1" customFormat="1" ht="30" x14ac:dyDescent="0.25">
      <c r="A43" s="10">
        <v>38</v>
      </c>
      <c r="B43" s="33" t="s">
        <v>2549</v>
      </c>
      <c r="C43" s="34" t="s">
        <v>2550</v>
      </c>
      <c r="D43" s="34" t="s">
        <v>182</v>
      </c>
      <c r="E43" s="34" t="s">
        <v>2476</v>
      </c>
      <c r="F43" s="60">
        <v>1</v>
      </c>
      <c r="G43" s="4">
        <v>1</v>
      </c>
      <c r="H43" s="4"/>
      <c r="I43" s="19">
        <v>0</v>
      </c>
      <c r="J43" s="5">
        <v>0</v>
      </c>
      <c r="K43" s="5">
        <v>0</v>
      </c>
      <c r="L43" s="5">
        <f t="shared" si="0"/>
        <v>0</v>
      </c>
      <c r="M43" s="5">
        <f t="shared" si="1"/>
        <v>0</v>
      </c>
      <c r="N43" s="19"/>
      <c r="O43" s="4"/>
      <c r="P43" s="4"/>
      <c r="Q43" s="4"/>
      <c r="R43" s="4"/>
      <c r="S43" s="4"/>
      <c r="T43" s="20"/>
    </row>
    <row r="44" spans="1:20" s="1" customFormat="1" ht="30" x14ac:dyDescent="0.25">
      <c r="A44" s="10">
        <v>39</v>
      </c>
      <c r="B44" s="33" t="s">
        <v>2551</v>
      </c>
      <c r="C44" s="34" t="s">
        <v>2552</v>
      </c>
      <c r="D44" s="34" t="s">
        <v>171</v>
      </c>
      <c r="E44" s="34" t="s">
        <v>2476</v>
      </c>
      <c r="F44" s="60">
        <v>1.3333333333333299</v>
      </c>
      <c r="G44" s="4">
        <v>1</v>
      </c>
      <c r="H44" s="4"/>
      <c r="I44" s="19">
        <v>0</v>
      </c>
      <c r="J44" s="5">
        <v>0</v>
      </c>
      <c r="K44" s="5">
        <v>0</v>
      </c>
      <c r="L44" s="5">
        <f t="shared" si="0"/>
        <v>0</v>
      </c>
      <c r="M44" s="5">
        <f t="shared" si="1"/>
        <v>0</v>
      </c>
      <c r="N44" s="19"/>
      <c r="O44" s="4"/>
      <c r="P44" s="4"/>
      <c r="Q44" s="4"/>
      <c r="R44" s="4"/>
      <c r="S44" s="4"/>
      <c r="T44" s="20"/>
    </row>
    <row r="45" spans="1:20" s="1" customFormat="1" ht="30" x14ac:dyDescent="0.25">
      <c r="A45" s="10">
        <v>40</v>
      </c>
      <c r="B45" s="33" t="s">
        <v>2553</v>
      </c>
      <c r="C45" s="34" t="s">
        <v>2554</v>
      </c>
      <c r="D45" s="34" t="s">
        <v>1013</v>
      </c>
      <c r="E45" s="34" t="s">
        <v>2476</v>
      </c>
      <c r="F45" s="60">
        <v>1.3333333333333299</v>
      </c>
      <c r="G45" s="4">
        <v>1</v>
      </c>
      <c r="H45" s="4"/>
      <c r="I45" s="19">
        <v>0</v>
      </c>
      <c r="J45" s="5">
        <v>0</v>
      </c>
      <c r="K45" s="5">
        <v>0</v>
      </c>
      <c r="L45" s="5">
        <f t="shared" si="0"/>
        <v>0</v>
      </c>
      <c r="M45" s="5">
        <f t="shared" si="1"/>
        <v>0</v>
      </c>
      <c r="N45" s="19"/>
      <c r="O45" s="4"/>
      <c r="P45" s="4"/>
      <c r="Q45" s="4"/>
      <c r="R45" s="4"/>
      <c r="S45" s="4"/>
      <c r="T45" s="20"/>
    </row>
    <row r="46" spans="1:20" s="1" customFormat="1" ht="30" x14ac:dyDescent="0.25">
      <c r="A46" s="10">
        <v>41</v>
      </c>
      <c r="B46" s="33" t="s">
        <v>2555</v>
      </c>
      <c r="C46" s="34" t="s">
        <v>2556</v>
      </c>
      <c r="D46" s="34" t="s">
        <v>183</v>
      </c>
      <c r="E46" s="34" t="s">
        <v>2476</v>
      </c>
      <c r="F46" s="60">
        <v>78.8333333333333</v>
      </c>
      <c r="G46" s="4">
        <v>1</v>
      </c>
      <c r="H46" s="4"/>
      <c r="I46" s="19">
        <v>0</v>
      </c>
      <c r="J46" s="5">
        <v>0</v>
      </c>
      <c r="K46" s="5">
        <v>0</v>
      </c>
      <c r="L46" s="5">
        <f t="shared" si="0"/>
        <v>0</v>
      </c>
      <c r="M46" s="5">
        <f t="shared" si="1"/>
        <v>0</v>
      </c>
      <c r="N46" s="19"/>
      <c r="O46" s="4"/>
      <c r="P46" s="4"/>
      <c r="Q46" s="4"/>
      <c r="R46" s="4"/>
      <c r="S46" s="4"/>
      <c r="T46" s="20"/>
    </row>
    <row r="47" spans="1:20" s="1" customFormat="1" ht="30" x14ac:dyDescent="0.25">
      <c r="A47" s="10">
        <v>42</v>
      </c>
      <c r="B47" s="33" t="s">
        <v>2557</v>
      </c>
      <c r="C47" s="34" t="s">
        <v>2558</v>
      </c>
      <c r="D47" s="34" t="s">
        <v>183</v>
      </c>
      <c r="E47" s="34" t="s">
        <v>2476</v>
      </c>
      <c r="F47" s="60">
        <v>23.1666666666666</v>
      </c>
      <c r="G47" s="4">
        <v>1</v>
      </c>
      <c r="H47" s="4"/>
      <c r="I47" s="19">
        <v>0</v>
      </c>
      <c r="J47" s="5">
        <v>0</v>
      </c>
      <c r="K47" s="5">
        <v>0</v>
      </c>
      <c r="L47" s="5">
        <f t="shared" si="0"/>
        <v>0</v>
      </c>
      <c r="M47" s="5">
        <f t="shared" si="1"/>
        <v>0</v>
      </c>
      <c r="N47" s="19"/>
      <c r="O47" s="4"/>
      <c r="P47" s="4"/>
      <c r="Q47" s="4"/>
      <c r="R47" s="4"/>
      <c r="S47" s="4"/>
      <c r="T47" s="20"/>
    </row>
    <row r="48" spans="1:20" s="1" customFormat="1" ht="30" x14ac:dyDescent="0.25">
      <c r="A48" s="10">
        <v>43</v>
      </c>
      <c r="B48" s="33" t="s">
        <v>2559</v>
      </c>
      <c r="C48" s="34" t="s">
        <v>2560</v>
      </c>
      <c r="D48" s="34" t="s">
        <v>183</v>
      </c>
      <c r="E48" s="34" t="s">
        <v>2476</v>
      </c>
      <c r="F48" s="60">
        <v>0.66666666666666596</v>
      </c>
      <c r="G48" s="4">
        <v>1</v>
      </c>
      <c r="H48" s="4"/>
      <c r="I48" s="19">
        <v>0</v>
      </c>
      <c r="J48" s="5">
        <v>0</v>
      </c>
      <c r="K48" s="5">
        <v>0</v>
      </c>
      <c r="L48" s="5">
        <f t="shared" si="0"/>
        <v>0</v>
      </c>
      <c r="M48" s="5">
        <f t="shared" si="1"/>
        <v>0</v>
      </c>
      <c r="N48" s="19"/>
      <c r="O48" s="4"/>
      <c r="P48" s="4"/>
      <c r="Q48" s="4"/>
      <c r="R48" s="4"/>
      <c r="S48" s="4"/>
      <c r="T48" s="20"/>
    </row>
    <row r="49" spans="1:20" s="1" customFormat="1" ht="30" x14ac:dyDescent="0.25">
      <c r="A49" s="10">
        <v>44</v>
      </c>
      <c r="B49" s="33" t="s">
        <v>2561</v>
      </c>
      <c r="C49" s="34" t="s">
        <v>2562</v>
      </c>
      <c r="D49" s="34" t="s">
        <v>170</v>
      </c>
      <c r="E49" s="34" t="s">
        <v>2476</v>
      </c>
      <c r="F49" s="60">
        <v>4.1666666666666599</v>
      </c>
      <c r="G49" s="4">
        <v>1</v>
      </c>
      <c r="H49" s="4"/>
      <c r="I49" s="19">
        <v>0</v>
      </c>
      <c r="J49" s="5">
        <v>0</v>
      </c>
      <c r="K49" s="5">
        <v>0</v>
      </c>
      <c r="L49" s="5">
        <f t="shared" si="0"/>
        <v>0</v>
      </c>
      <c r="M49" s="5">
        <f t="shared" si="1"/>
        <v>0</v>
      </c>
      <c r="N49" s="19"/>
      <c r="O49" s="4"/>
      <c r="P49" s="4"/>
      <c r="Q49" s="4"/>
      <c r="R49" s="4"/>
      <c r="S49" s="4"/>
      <c r="T49" s="20"/>
    </row>
    <row r="50" spans="1:20" s="1" customFormat="1" ht="30" x14ac:dyDescent="0.25">
      <c r="A50" s="10">
        <v>45</v>
      </c>
      <c r="B50" s="33" t="s">
        <v>2563</v>
      </c>
      <c r="C50" s="34" t="s">
        <v>2564</v>
      </c>
      <c r="D50" s="34" t="s">
        <v>183</v>
      </c>
      <c r="E50" s="34" t="s">
        <v>2476</v>
      </c>
      <c r="F50" s="60">
        <v>10.3333333333333</v>
      </c>
      <c r="G50" s="4">
        <v>1</v>
      </c>
      <c r="H50" s="4"/>
      <c r="I50" s="19">
        <v>0</v>
      </c>
      <c r="J50" s="5">
        <v>0</v>
      </c>
      <c r="K50" s="5">
        <v>0</v>
      </c>
      <c r="L50" s="5">
        <f t="shared" si="0"/>
        <v>0</v>
      </c>
      <c r="M50" s="5">
        <f t="shared" si="1"/>
        <v>0</v>
      </c>
      <c r="N50" s="19"/>
      <c r="O50" s="4"/>
      <c r="P50" s="4"/>
      <c r="Q50" s="4"/>
      <c r="R50" s="4"/>
      <c r="S50" s="4"/>
      <c r="T50" s="20"/>
    </row>
    <row r="51" spans="1:20" s="1" customFormat="1" ht="30" x14ac:dyDescent="0.25">
      <c r="A51" s="10">
        <v>46</v>
      </c>
      <c r="B51" s="33" t="s">
        <v>2565</v>
      </c>
      <c r="C51" s="34" t="s">
        <v>2566</v>
      </c>
      <c r="D51" s="34" t="s">
        <v>170</v>
      </c>
      <c r="E51" s="34" t="s">
        <v>2476</v>
      </c>
      <c r="F51" s="60">
        <v>1.8333333333333299</v>
      </c>
      <c r="G51" s="4">
        <v>1</v>
      </c>
      <c r="H51" s="4"/>
      <c r="I51" s="19">
        <v>0</v>
      </c>
      <c r="J51" s="5">
        <v>0</v>
      </c>
      <c r="K51" s="5">
        <v>0</v>
      </c>
      <c r="L51" s="5">
        <f t="shared" si="0"/>
        <v>0</v>
      </c>
      <c r="M51" s="5">
        <f t="shared" si="1"/>
        <v>0</v>
      </c>
      <c r="N51" s="19"/>
      <c r="O51" s="4"/>
      <c r="P51" s="4"/>
      <c r="Q51" s="4"/>
      <c r="R51" s="4"/>
      <c r="S51" s="4"/>
      <c r="T51" s="20"/>
    </row>
    <row r="52" spans="1:20" s="1" customFormat="1" ht="30" x14ac:dyDescent="0.25">
      <c r="A52" s="10">
        <v>47</v>
      </c>
      <c r="B52" s="33" t="s">
        <v>2567</v>
      </c>
      <c r="C52" s="34" t="s">
        <v>2568</v>
      </c>
      <c r="D52" s="34" t="s">
        <v>170</v>
      </c>
      <c r="E52" s="34" t="s">
        <v>2476</v>
      </c>
      <c r="F52" s="60">
        <v>49.1666666666666</v>
      </c>
      <c r="G52" s="4">
        <v>1</v>
      </c>
      <c r="H52" s="4"/>
      <c r="I52" s="19">
        <v>0</v>
      </c>
      <c r="J52" s="5">
        <v>0</v>
      </c>
      <c r="K52" s="5">
        <v>0</v>
      </c>
      <c r="L52" s="5">
        <f t="shared" si="0"/>
        <v>0</v>
      </c>
      <c r="M52" s="5">
        <f t="shared" si="1"/>
        <v>0</v>
      </c>
      <c r="N52" s="19"/>
      <c r="O52" s="4"/>
      <c r="P52" s="4"/>
      <c r="Q52" s="4"/>
      <c r="R52" s="4"/>
      <c r="S52" s="4"/>
      <c r="T52" s="20"/>
    </row>
    <row r="53" spans="1:20" s="1" customFormat="1" ht="30" x14ac:dyDescent="0.25">
      <c r="A53" s="10">
        <v>48</v>
      </c>
      <c r="B53" s="33" t="s">
        <v>2569</v>
      </c>
      <c r="C53" s="34" t="s">
        <v>2570</v>
      </c>
      <c r="D53" s="34" t="s">
        <v>170</v>
      </c>
      <c r="E53" s="34" t="s">
        <v>2476</v>
      </c>
      <c r="F53" s="60">
        <v>101.666666666666</v>
      </c>
      <c r="G53" s="4">
        <v>1</v>
      </c>
      <c r="H53" s="4"/>
      <c r="I53" s="19">
        <v>0</v>
      </c>
      <c r="J53" s="5">
        <v>0</v>
      </c>
      <c r="K53" s="5">
        <v>0</v>
      </c>
      <c r="L53" s="5">
        <f t="shared" si="0"/>
        <v>0</v>
      </c>
      <c r="M53" s="5">
        <f t="shared" si="1"/>
        <v>0</v>
      </c>
      <c r="N53" s="19"/>
      <c r="O53" s="4"/>
      <c r="P53" s="4"/>
      <c r="Q53" s="4"/>
      <c r="R53" s="4"/>
      <c r="S53" s="4"/>
      <c r="T53" s="20"/>
    </row>
    <row r="54" spans="1:20" s="1" customFormat="1" ht="30" x14ac:dyDescent="0.25">
      <c r="A54" s="10">
        <v>49</v>
      </c>
      <c r="B54" s="33" t="s">
        <v>2571</v>
      </c>
      <c r="C54" s="34" t="s">
        <v>2572</v>
      </c>
      <c r="D54" s="34" t="s">
        <v>182</v>
      </c>
      <c r="E54" s="34" t="s">
        <v>2476</v>
      </c>
      <c r="F54" s="60">
        <v>1</v>
      </c>
      <c r="G54" s="4">
        <v>1</v>
      </c>
      <c r="H54" s="4"/>
      <c r="I54" s="19">
        <v>0</v>
      </c>
      <c r="J54" s="5">
        <v>0</v>
      </c>
      <c r="K54" s="5">
        <v>0</v>
      </c>
      <c r="L54" s="5">
        <f t="shared" si="0"/>
        <v>0</v>
      </c>
      <c r="M54" s="5">
        <f t="shared" si="1"/>
        <v>0</v>
      </c>
      <c r="N54" s="19"/>
      <c r="O54" s="4"/>
      <c r="P54" s="4"/>
      <c r="Q54" s="4"/>
      <c r="R54" s="4"/>
      <c r="S54" s="4"/>
      <c r="T54" s="20"/>
    </row>
    <row r="55" spans="1:20" s="1" customFormat="1" ht="30" x14ac:dyDescent="0.25">
      <c r="A55" s="10">
        <v>50</v>
      </c>
      <c r="B55" s="33" t="s">
        <v>2573</v>
      </c>
      <c r="C55" s="34" t="s">
        <v>2574</v>
      </c>
      <c r="D55" s="34" t="s">
        <v>182</v>
      </c>
      <c r="E55" s="34" t="s">
        <v>2476</v>
      </c>
      <c r="F55" s="60">
        <v>6.5</v>
      </c>
      <c r="G55" s="4">
        <v>1</v>
      </c>
      <c r="H55" s="4"/>
      <c r="I55" s="19">
        <v>0</v>
      </c>
      <c r="J55" s="5">
        <v>0</v>
      </c>
      <c r="K55" s="5">
        <v>0</v>
      </c>
      <c r="L55" s="5">
        <f t="shared" si="0"/>
        <v>0</v>
      </c>
      <c r="M55" s="5">
        <f t="shared" si="1"/>
        <v>0</v>
      </c>
      <c r="N55" s="19"/>
      <c r="O55" s="4"/>
      <c r="P55" s="4"/>
      <c r="Q55" s="4"/>
      <c r="R55" s="4"/>
      <c r="S55" s="4"/>
      <c r="T55" s="20"/>
    </row>
    <row r="56" spans="1:20" s="1" customFormat="1" ht="30" x14ac:dyDescent="0.25">
      <c r="A56" s="10">
        <v>51</v>
      </c>
      <c r="B56" s="33" t="s">
        <v>2575</v>
      </c>
      <c r="C56" s="34" t="s">
        <v>2576</v>
      </c>
      <c r="D56" s="34" t="s">
        <v>1013</v>
      </c>
      <c r="E56" s="34" t="s">
        <v>2476</v>
      </c>
      <c r="F56" s="60">
        <v>6</v>
      </c>
      <c r="G56" s="4">
        <v>1</v>
      </c>
      <c r="H56" s="4"/>
      <c r="I56" s="19">
        <v>0</v>
      </c>
      <c r="J56" s="5">
        <v>0</v>
      </c>
      <c r="K56" s="5">
        <v>0</v>
      </c>
      <c r="L56" s="5">
        <f t="shared" si="0"/>
        <v>0</v>
      </c>
      <c r="M56" s="5">
        <f t="shared" si="1"/>
        <v>0</v>
      </c>
      <c r="N56" s="19"/>
      <c r="O56" s="4"/>
      <c r="P56" s="4"/>
      <c r="Q56" s="4"/>
      <c r="R56" s="4"/>
      <c r="S56" s="4"/>
      <c r="T56" s="20"/>
    </row>
    <row r="57" spans="1:20" s="1" customFormat="1" ht="30" x14ac:dyDescent="0.25">
      <c r="A57" s="10">
        <v>52</v>
      </c>
      <c r="B57" s="33" t="s">
        <v>2577</v>
      </c>
      <c r="C57" s="34" t="s">
        <v>2578</v>
      </c>
      <c r="D57" s="34" t="s">
        <v>183</v>
      </c>
      <c r="E57" s="34" t="s">
        <v>2476</v>
      </c>
      <c r="F57" s="60">
        <v>280</v>
      </c>
      <c r="G57" s="4">
        <v>1</v>
      </c>
      <c r="H57" s="4"/>
      <c r="I57" s="19">
        <v>0</v>
      </c>
      <c r="J57" s="5">
        <v>0</v>
      </c>
      <c r="K57" s="5">
        <v>0</v>
      </c>
      <c r="L57" s="5">
        <f t="shared" si="0"/>
        <v>0</v>
      </c>
      <c r="M57" s="5">
        <f t="shared" si="1"/>
        <v>0</v>
      </c>
      <c r="N57" s="19"/>
      <c r="O57" s="4"/>
      <c r="P57" s="4"/>
      <c r="Q57" s="4"/>
      <c r="R57" s="4"/>
      <c r="S57" s="4"/>
      <c r="T57" s="20"/>
    </row>
    <row r="58" spans="1:20" s="1" customFormat="1" ht="30" x14ac:dyDescent="0.25">
      <c r="A58" s="10">
        <v>53</v>
      </c>
      <c r="B58" s="33" t="s">
        <v>2579</v>
      </c>
      <c r="C58" s="34" t="s">
        <v>2580</v>
      </c>
      <c r="D58" s="34" t="s">
        <v>182</v>
      </c>
      <c r="E58" s="34" t="s">
        <v>2476</v>
      </c>
      <c r="F58" s="60">
        <v>1</v>
      </c>
      <c r="G58" s="4">
        <v>1</v>
      </c>
      <c r="H58" s="4"/>
      <c r="I58" s="19">
        <v>0</v>
      </c>
      <c r="J58" s="5">
        <v>0</v>
      </c>
      <c r="K58" s="5">
        <v>0</v>
      </c>
      <c r="L58" s="5">
        <f t="shared" si="0"/>
        <v>0</v>
      </c>
      <c r="M58" s="5">
        <f t="shared" si="1"/>
        <v>0</v>
      </c>
      <c r="N58" s="19"/>
      <c r="O58" s="4"/>
      <c r="P58" s="4"/>
      <c r="Q58" s="4"/>
      <c r="R58" s="4"/>
      <c r="S58" s="4"/>
      <c r="T58" s="20"/>
    </row>
    <row r="59" spans="1:20" s="1" customFormat="1" ht="30" x14ac:dyDescent="0.25">
      <c r="A59" s="10">
        <v>54</v>
      </c>
      <c r="B59" s="33" t="s">
        <v>2581</v>
      </c>
      <c r="C59" s="34" t="s">
        <v>2582</v>
      </c>
      <c r="D59" s="34" t="s">
        <v>1013</v>
      </c>
      <c r="E59" s="34" t="s">
        <v>2476</v>
      </c>
      <c r="F59" s="60">
        <v>1</v>
      </c>
      <c r="G59" s="4">
        <v>1</v>
      </c>
      <c r="H59" s="4"/>
      <c r="I59" s="19">
        <v>0</v>
      </c>
      <c r="J59" s="5">
        <v>0</v>
      </c>
      <c r="K59" s="5">
        <v>0</v>
      </c>
      <c r="L59" s="5">
        <f t="shared" si="0"/>
        <v>0</v>
      </c>
      <c r="M59" s="5">
        <f t="shared" si="1"/>
        <v>0</v>
      </c>
      <c r="N59" s="19"/>
      <c r="O59" s="4"/>
      <c r="P59" s="4"/>
      <c r="Q59" s="4"/>
      <c r="R59" s="4"/>
      <c r="S59" s="4"/>
      <c r="T59" s="20"/>
    </row>
    <row r="60" spans="1:20" s="1" customFormat="1" ht="30" x14ac:dyDescent="0.25">
      <c r="A60" s="10">
        <v>55</v>
      </c>
      <c r="B60" s="33" t="s">
        <v>2583</v>
      </c>
      <c r="C60" s="34" t="s">
        <v>2584</v>
      </c>
      <c r="D60" s="34" t="s">
        <v>183</v>
      </c>
      <c r="E60" s="34" t="s">
        <v>2476</v>
      </c>
      <c r="F60" s="60">
        <v>76.1666666666666</v>
      </c>
      <c r="G60" s="4">
        <v>1</v>
      </c>
      <c r="H60" s="4"/>
      <c r="I60" s="19">
        <v>0</v>
      </c>
      <c r="J60" s="5">
        <v>0</v>
      </c>
      <c r="K60" s="5">
        <v>0</v>
      </c>
      <c r="L60" s="5">
        <f t="shared" si="0"/>
        <v>0</v>
      </c>
      <c r="M60" s="5">
        <f t="shared" si="1"/>
        <v>0</v>
      </c>
      <c r="N60" s="19"/>
      <c r="O60" s="4"/>
      <c r="P60" s="4"/>
      <c r="Q60" s="4"/>
      <c r="R60" s="4"/>
      <c r="S60" s="4"/>
      <c r="T60" s="20"/>
    </row>
    <row r="61" spans="1:20" s="1" customFormat="1" ht="30" x14ac:dyDescent="0.25">
      <c r="A61" s="10">
        <v>56</v>
      </c>
      <c r="B61" s="33" t="s">
        <v>2585</v>
      </c>
      <c r="C61" s="34" t="s">
        <v>2586</v>
      </c>
      <c r="D61" s="34" t="s">
        <v>183</v>
      </c>
      <c r="E61" s="34" t="s">
        <v>2476</v>
      </c>
      <c r="F61" s="60">
        <v>49.5</v>
      </c>
      <c r="G61" s="4">
        <v>1</v>
      </c>
      <c r="H61" s="4"/>
      <c r="I61" s="19">
        <v>0</v>
      </c>
      <c r="J61" s="5">
        <v>0</v>
      </c>
      <c r="K61" s="5">
        <v>0</v>
      </c>
      <c r="L61" s="5">
        <f t="shared" si="0"/>
        <v>0</v>
      </c>
      <c r="M61" s="5">
        <f t="shared" si="1"/>
        <v>0</v>
      </c>
      <c r="N61" s="19"/>
      <c r="O61" s="4"/>
      <c r="P61" s="4"/>
      <c r="Q61" s="4"/>
      <c r="R61" s="4"/>
      <c r="S61" s="4"/>
      <c r="T61" s="20"/>
    </row>
    <row r="62" spans="1:20" s="1" customFormat="1" ht="30" x14ac:dyDescent="0.25">
      <c r="A62" s="10">
        <v>57</v>
      </c>
      <c r="B62" s="33" t="s">
        <v>2587</v>
      </c>
      <c r="C62" s="34" t="s">
        <v>2588</v>
      </c>
      <c r="D62" s="34" t="s">
        <v>170</v>
      </c>
      <c r="E62" s="34" t="s">
        <v>2476</v>
      </c>
      <c r="F62" s="60">
        <v>14.1666666666666</v>
      </c>
      <c r="G62" s="4">
        <v>1</v>
      </c>
      <c r="H62" s="4"/>
      <c r="I62" s="19">
        <v>0</v>
      </c>
      <c r="J62" s="5">
        <v>0</v>
      </c>
      <c r="K62" s="5">
        <v>0</v>
      </c>
      <c r="L62" s="5">
        <f t="shared" si="0"/>
        <v>0</v>
      </c>
      <c r="M62" s="5">
        <f t="shared" si="1"/>
        <v>0</v>
      </c>
      <c r="N62" s="19"/>
      <c r="O62" s="4"/>
      <c r="P62" s="4"/>
      <c r="Q62" s="4"/>
      <c r="R62" s="4"/>
      <c r="S62" s="4"/>
      <c r="T62" s="20"/>
    </row>
    <row r="63" spans="1:20" s="1" customFormat="1" ht="30" x14ac:dyDescent="0.25">
      <c r="A63" s="10">
        <v>58</v>
      </c>
      <c r="B63" s="33" t="s">
        <v>2589</v>
      </c>
      <c r="C63" s="34" t="s">
        <v>2590</v>
      </c>
      <c r="D63" s="34" t="s">
        <v>170</v>
      </c>
      <c r="E63" s="34" t="s">
        <v>2476</v>
      </c>
      <c r="F63" s="60">
        <v>1</v>
      </c>
      <c r="G63" s="4">
        <v>1</v>
      </c>
      <c r="H63" s="4"/>
      <c r="I63" s="19">
        <v>0</v>
      </c>
      <c r="J63" s="5">
        <v>0</v>
      </c>
      <c r="K63" s="5">
        <v>0</v>
      </c>
      <c r="L63" s="5">
        <f t="shared" si="0"/>
        <v>0</v>
      </c>
      <c r="M63" s="5">
        <f t="shared" si="1"/>
        <v>0</v>
      </c>
      <c r="N63" s="19"/>
      <c r="O63" s="4"/>
      <c r="P63" s="4"/>
      <c r="Q63" s="4"/>
      <c r="R63" s="4"/>
      <c r="S63" s="4"/>
      <c r="T63" s="20"/>
    </row>
    <row r="64" spans="1:20" s="1" customFormat="1" ht="30" x14ac:dyDescent="0.25">
      <c r="A64" s="10">
        <v>59</v>
      </c>
      <c r="B64" s="33" t="s">
        <v>2591</v>
      </c>
      <c r="C64" s="34" t="s">
        <v>2592</v>
      </c>
      <c r="D64" s="34" t="s">
        <v>170</v>
      </c>
      <c r="E64" s="34" t="s">
        <v>2476</v>
      </c>
      <c r="F64" s="60">
        <v>1</v>
      </c>
      <c r="G64" s="4">
        <v>1</v>
      </c>
      <c r="H64" s="4"/>
      <c r="I64" s="19">
        <v>0</v>
      </c>
      <c r="J64" s="5">
        <v>0</v>
      </c>
      <c r="K64" s="5">
        <v>0</v>
      </c>
      <c r="L64" s="5">
        <f t="shared" si="0"/>
        <v>0</v>
      </c>
      <c r="M64" s="5">
        <f t="shared" si="1"/>
        <v>0</v>
      </c>
      <c r="N64" s="19"/>
      <c r="O64" s="4"/>
      <c r="P64" s="4"/>
      <c r="Q64" s="4"/>
      <c r="R64" s="4"/>
      <c r="S64" s="4"/>
      <c r="T64" s="20"/>
    </row>
    <row r="65" spans="1:20" s="1" customFormat="1" ht="30" x14ac:dyDescent="0.25">
      <c r="A65" s="10">
        <v>60</v>
      </c>
      <c r="B65" s="33" t="s">
        <v>2593</v>
      </c>
      <c r="C65" s="34" t="s">
        <v>2594</v>
      </c>
      <c r="D65" s="34" t="s">
        <v>183</v>
      </c>
      <c r="E65" s="34" t="s">
        <v>2476</v>
      </c>
      <c r="F65" s="60">
        <v>1</v>
      </c>
      <c r="G65" s="4">
        <v>1</v>
      </c>
      <c r="H65" s="4"/>
      <c r="I65" s="19">
        <v>0</v>
      </c>
      <c r="J65" s="5">
        <v>0</v>
      </c>
      <c r="K65" s="5">
        <v>0</v>
      </c>
      <c r="L65" s="5">
        <f t="shared" si="0"/>
        <v>0</v>
      </c>
      <c r="M65" s="5">
        <f t="shared" si="1"/>
        <v>0</v>
      </c>
      <c r="N65" s="19"/>
      <c r="O65" s="4"/>
      <c r="P65" s="4"/>
      <c r="Q65" s="4"/>
      <c r="R65" s="4"/>
      <c r="S65" s="4"/>
      <c r="T65" s="20"/>
    </row>
    <row r="66" spans="1:20" s="1" customFormat="1" ht="30" x14ac:dyDescent="0.25">
      <c r="A66" s="10">
        <v>61</v>
      </c>
      <c r="B66" s="33" t="s">
        <v>2595</v>
      </c>
      <c r="C66" s="34" t="s">
        <v>2596</v>
      </c>
      <c r="D66" s="34" t="s">
        <v>182</v>
      </c>
      <c r="E66" s="34" t="s">
        <v>2476</v>
      </c>
      <c r="F66" s="60">
        <v>1</v>
      </c>
      <c r="G66" s="4">
        <v>1</v>
      </c>
      <c r="H66" s="4"/>
      <c r="I66" s="19">
        <v>0</v>
      </c>
      <c r="J66" s="5">
        <v>0</v>
      </c>
      <c r="K66" s="5">
        <v>0</v>
      </c>
      <c r="L66" s="5">
        <f t="shared" si="0"/>
        <v>0</v>
      </c>
      <c r="M66" s="5">
        <f t="shared" si="1"/>
        <v>0</v>
      </c>
      <c r="N66" s="19"/>
      <c r="O66" s="4"/>
      <c r="P66" s="4"/>
      <c r="Q66" s="4"/>
      <c r="R66" s="4"/>
      <c r="S66" s="4"/>
      <c r="T66" s="20"/>
    </row>
    <row r="67" spans="1:20" s="1" customFormat="1" ht="30" x14ac:dyDescent="0.25">
      <c r="A67" s="10">
        <v>62</v>
      </c>
      <c r="B67" s="33" t="s">
        <v>2597</v>
      </c>
      <c r="C67" s="34" t="s">
        <v>2598</v>
      </c>
      <c r="D67" s="34" t="s">
        <v>170</v>
      </c>
      <c r="E67" s="34" t="s">
        <v>2476</v>
      </c>
      <c r="F67" s="60">
        <v>1.5</v>
      </c>
      <c r="G67" s="4">
        <v>1</v>
      </c>
      <c r="H67" s="4"/>
      <c r="I67" s="19">
        <v>0</v>
      </c>
      <c r="J67" s="5">
        <v>0</v>
      </c>
      <c r="K67" s="5">
        <v>0</v>
      </c>
      <c r="L67" s="5">
        <f t="shared" si="0"/>
        <v>0</v>
      </c>
      <c r="M67" s="5">
        <f t="shared" si="1"/>
        <v>0</v>
      </c>
      <c r="N67" s="19"/>
      <c r="O67" s="4"/>
      <c r="P67" s="4"/>
      <c r="Q67" s="4"/>
      <c r="R67" s="4"/>
      <c r="S67" s="4"/>
      <c r="T67" s="20"/>
    </row>
    <row r="68" spans="1:20" s="1" customFormat="1" ht="30" x14ac:dyDescent="0.25">
      <c r="A68" s="10">
        <v>63</v>
      </c>
      <c r="B68" s="33" t="s">
        <v>2599</v>
      </c>
      <c r="C68" s="34" t="s">
        <v>2600</v>
      </c>
      <c r="D68" s="34" t="s">
        <v>1013</v>
      </c>
      <c r="E68" s="34" t="s">
        <v>2476</v>
      </c>
      <c r="F68" s="60">
        <v>1</v>
      </c>
      <c r="G68" s="4">
        <v>1</v>
      </c>
      <c r="H68" s="4"/>
      <c r="I68" s="19">
        <v>0</v>
      </c>
      <c r="J68" s="5">
        <v>0</v>
      </c>
      <c r="K68" s="5">
        <v>0</v>
      </c>
      <c r="L68" s="5">
        <f t="shared" si="0"/>
        <v>0</v>
      </c>
      <c r="M68" s="5">
        <f t="shared" si="1"/>
        <v>0</v>
      </c>
      <c r="N68" s="19"/>
      <c r="O68" s="4"/>
      <c r="P68" s="4"/>
      <c r="Q68" s="4"/>
      <c r="R68" s="4"/>
      <c r="S68" s="4"/>
      <c r="T68" s="20"/>
    </row>
    <row r="69" spans="1:20" s="1" customFormat="1" ht="30" x14ac:dyDescent="0.25">
      <c r="A69" s="10">
        <v>64</v>
      </c>
      <c r="B69" s="33" t="s">
        <v>2601</v>
      </c>
      <c r="C69" s="34" t="s">
        <v>2602</v>
      </c>
      <c r="D69" s="34" t="s">
        <v>170</v>
      </c>
      <c r="E69" s="34" t="s">
        <v>2476</v>
      </c>
      <c r="F69" s="60">
        <v>88</v>
      </c>
      <c r="G69" s="4">
        <v>1</v>
      </c>
      <c r="H69" s="4"/>
      <c r="I69" s="19">
        <v>0</v>
      </c>
      <c r="J69" s="5">
        <v>0</v>
      </c>
      <c r="K69" s="5">
        <v>0</v>
      </c>
      <c r="L69" s="5">
        <f t="shared" si="0"/>
        <v>0</v>
      </c>
      <c r="M69" s="5">
        <f t="shared" si="1"/>
        <v>0</v>
      </c>
      <c r="N69" s="19"/>
      <c r="O69" s="4"/>
      <c r="P69" s="4"/>
      <c r="Q69" s="4"/>
      <c r="R69" s="4"/>
      <c r="S69" s="4"/>
      <c r="T69" s="20"/>
    </row>
    <row r="70" spans="1:20" s="1" customFormat="1" ht="30" x14ac:dyDescent="0.25">
      <c r="A70" s="10">
        <v>65</v>
      </c>
      <c r="B70" s="33" t="s">
        <v>2603</v>
      </c>
      <c r="C70" s="34" t="s">
        <v>2604</v>
      </c>
      <c r="D70" s="34" t="s">
        <v>170</v>
      </c>
      <c r="E70" s="34" t="s">
        <v>2476</v>
      </c>
      <c r="F70" s="60">
        <v>283.83333333333297</v>
      </c>
      <c r="G70" s="4">
        <v>1</v>
      </c>
      <c r="H70" s="4"/>
      <c r="I70" s="19">
        <v>0</v>
      </c>
      <c r="J70" s="5">
        <v>0</v>
      </c>
      <c r="K70" s="5">
        <v>0</v>
      </c>
      <c r="L70" s="5">
        <f t="shared" si="0"/>
        <v>0</v>
      </c>
      <c r="M70" s="5">
        <f t="shared" si="1"/>
        <v>0</v>
      </c>
      <c r="N70" s="19"/>
      <c r="O70" s="4"/>
      <c r="P70" s="4"/>
      <c r="Q70" s="4"/>
      <c r="R70" s="4"/>
      <c r="S70" s="4"/>
      <c r="T70" s="20"/>
    </row>
    <row r="71" spans="1:20" s="1" customFormat="1" ht="30" x14ac:dyDescent="0.25">
      <c r="A71" s="10">
        <v>66</v>
      </c>
      <c r="B71" s="33" t="s">
        <v>2605</v>
      </c>
      <c r="C71" s="34" t="s">
        <v>2606</v>
      </c>
      <c r="D71" s="34" t="s">
        <v>182</v>
      </c>
      <c r="E71" s="34" t="s">
        <v>2476</v>
      </c>
      <c r="F71" s="60">
        <v>0.66666666666666596</v>
      </c>
      <c r="G71" s="4">
        <v>1</v>
      </c>
      <c r="H71" s="4"/>
      <c r="I71" s="19">
        <v>0</v>
      </c>
      <c r="J71" s="5">
        <v>0</v>
      </c>
      <c r="K71" s="5">
        <v>0</v>
      </c>
      <c r="L71" s="5">
        <f t="shared" ref="L71:L134" si="2">K71+J71</f>
        <v>0</v>
      </c>
      <c r="M71" s="5">
        <f t="shared" ref="M71:M134" si="3">L71*F71</f>
        <v>0</v>
      </c>
      <c r="N71" s="19"/>
      <c r="O71" s="4"/>
      <c r="P71" s="4"/>
      <c r="Q71" s="4"/>
      <c r="R71" s="4"/>
      <c r="S71" s="4"/>
      <c r="T71" s="20"/>
    </row>
    <row r="72" spans="1:20" s="1" customFormat="1" ht="30" x14ac:dyDescent="0.25">
      <c r="A72" s="10">
        <v>67</v>
      </c>
      <c r="B72" s="33" t="s">
        <v>2607</v>
      </c>
      <c r="C72" s="34" t="s">
        <v>2608</v>
      </c>
      <c r="D72" s="34" t="s">
        <v>183</v>
      </c>
      <c r="E72" s="34" t="s">
        <v>2476</v>
      </c>
      <c r="F72" s="60">
        <v>67.3333333333333</v>
      </c>
      <c r="G72" s="4">
        <v>1</v>
      </c>
      <c r="H72" s="4"/>
      <c r="I72" s="19">
        <v>0</v>
      </c>
      <c r="J72" s="5">
        <v>0</v>
      </c>
      <c r="K72" s="5">
        <v>0</v>
      </c>
      <c r="L72" s="5">
        <f t="shared" si="2"/>
        <v>0</v>
      </c>
      <c r="M72" s="5">
        <f t="shared" si="3"/>
        <v>0</v>
      </c>
      <c r="N72" s="19"/>
      <c r="O72" s="4"/>
      <c r="P72" s="4"/>
      <c r="Q72" s="4"/>
      <c r="R72" s="4"/>
      <c r="S72" s="4"/>
      <c r="T72" s="20"/>
    </row>
    <row r="73" spans="1:20" s="1" customFormat="1" ht="30" x14ac:dyDescent="0.25">
      <c r="A73" s="10">
        <v>68</v>
      </c>
      <c r="B73" s="33" t="s">
        <v>2609</v>
      </c>
      <c r="C73" s="34" t="s">
        <v>2610</v>
      </c>
      <c r="D73" s="34" t="s">
        <v>170</v>
      </c>
      <c r="E73" s="34" t="s">
        <v>2476</v>
      </c>
      <c r="F73" s="60">
        <v>5.3333333333333304</v>
      </c>
      <c r="G73" s="4">
        <v>1</v>
      </c>
      <c r="H73" s="4"/>
      <c r="I73" s="19">
        <v>0</v>
      </c>
      <c r="J73" s="5">
        <v>0</v>
      </c>
      <c r="K73" s="5">
        <v>0</v>
      </c>
      <c r="L73" s="5">
        <f t="shared" si="2"/>
        <v>0</v>
      </c>
      <c r="M73" s="5">
        <f t="shared" si="3"/>
        <v>0</v>
      </c>
      <c r="N73" s="19"/>
      <c r="O73" s="4"/>
      <c r="P73" s="4"/>
      <c r="Q73" s="4"/>
      <c r="R73" s="4"/>
      <c r="S73" s="4"/>
      <c r="T73" s="20"/>
    </row>
    <row r="74" spans="1:20" s="1" customFormat="1" ht="30" x14ac:dyDescent="0.25">
      <c r="A74" s="10">
        <v>69</v>
      </c>
      <c r="B74" s="33" t="s">
        <v>2611</v>
      </c>
      <c r="C74" s="34" t="s">
        <v>2612</v>
      </c>
      <c r="D74" s="34" t="s">
        <v>182</v>
      </c>
      <c r="E74" s="34" t="s">
        <v>2476</v>
      </c>
      <c r="F74" s="60">
        <v>1</v>
      </c>
      <c r="G74" s="4">
        <v>1</v>
      </c>
      <c r="H74" s="4"/>
      <c r="I74" s="19">
        <v>0</v>
      </c>
      <c r="J74" s="5">
        <v>0</v>
      </c>
      <c r="K74" s="5">
        <v>0</v>
      </c>
      <c r="L74" s="5">
        <f t="shared" si="2"/>
        <v>0</v>
      </c>
      <c r="M74" s="5">
        <f t="shared" si="3"/>
        <v>0</v>
      </c>
      <c r="N74" s="19"/>
      <c r="O74" s="4"/>
      <c r="P74" s="4"/>
      <c r="Q74" s="4"/>
      <c r="R74" s="4"/>
      <c r="S74" s="4"/>
      <c r="T74" s="20"/>
    </row>
    <row r="75" spans="1:20" s="1" customFormat="1" ht="30" x14ac:dyDescent="0.25">
      <c r="A75" s="10">
        <v>70</v>
      </c>
      <c r="B75" s="33" t="s">
        <v>2613</v>
      </c>
      <c r="C75" s="34" t="s">
        <v>2614</v>
      </c>
      <c r="D75" s="34" t="s">
        <v>182</v>
      </c>
      <c r="E75" s="34" t="s">
        <v>2476</v>
      </c>
      <c r="F75" s="60">
        <v>1</v>
      </c>
      <c r="G75" s="4">
        <v>1</v>
      </c>
      <c r="H75" s="4"/>
      <c r="I75" s="19">
        <v>0</v>
      </c>
      <c r="J75" s="5">
        <v>0</v>
      </c>
      <c r="K75" s="5">
        <v>0</v>
      </c>
      <c r="L75" s="5">
        <f t="shared" si="2"/>
        <v>0</v>
      </c>
      <c r="M75" s="5">
        <f t="shared" si="3"/>
        <v>0</v>
      </c>
      <c r="N75" s="19"/>
      <c r="O75" s="4"/>
      <c r="P75" s="4"/>
      <c r="Q75" s="4"/>
      <c r="R75" s="4"/>
      <c r="S75" s="4"/>
      <c r="T75" s="20"/>
    </row>
    <row r="76" spans="1:20" s="1" customFormat="1" ht="30" x14ac:dyDescent="0.25">
      <c r="A76" s="10">
        <v>71</v>
      </c>
      <c r="B76" s="33" t="s">
        <v>2615</v>
      </c>
      <c r="C76" s="34" t="s">
        <v>2616</v>
      </c>
      <c r="D76" s="34" t="s">
        <v>170</v>
      </c>
      <c r="E76" s="34" t="s">
        <v>2476</v>
      </c>
      <c r="F76" s="60">
        <v>22</v>
      </c>
      <c r="G76" s="4">
        <v>1</v>
      </c>
      <c r="H76" s="4"/>
      <c r="I76" s="19">
        <v>0</v>
      </c>
      <c r="J76" s="5">
        <v>0</v>
      </c>
      <c r="K76" s="5">
        <v>0</v>
      </c>
      <c r="L76" s="5">
        <f t="shared" si="2"/>
        <v>0</v>
      </c>
      <c r="M76" s="5">
        <f t="shared" si="3"/>
        <v>0</v>
      </c>
      <c r="N76" s="19"/>
      <c r="O76" s="4"/>
      <c r="P76" s="4"/>
      <c r="Q76" s="4"/>
      <c r="R76" s="4"/>
      <c r="S76" s="4"/>
      <c r="T76" s="20"/>
    </row>
    <row r="77" spans="1:20" s="1" customFormat="1" ht="45" x14ac:dyDescent="0.25">
      <c r="A77" s="10">
        <v>72</v>
      </c>
      <c r="B77" s="33" t="s">
        <v>2617</v>
      </c>
      <c r="C77" s="34" t="s">
        <v>2618</v>
      </c>
      <c r="D77" s="34" t="s">
        <v>2619</v>
      </c>
      <c r="E77" s="34" t="s">
        <v>2476</v>
      </c>
      <c r="F77" s="60">
        <v>27.5</v>
      </c>
      <c r="G77" s="4">
        <v>1</v>
      </c>
      <c r="H77" s="4"/>
      <c r="I77" s="19">
        <v>0</v>
      </c>
      <c r="J77" s="5">
        <v>0</v>
      </c>
      <c r="K77" s="5">
        <v>0</v>
      </c>
      <c r="L77" s="5">
        <f t="shared" si="2"/>
        <v>0</v>
      </c>
      <c r="M77" s="5">
        <f t="shared" si="3"/>
        <v>0</v>
      </c>
      <c r="N77" s="19"/>
      <c r="O77" s="4"/>
      <c r="P77" s="4"/>
      <c r="Q77" s="4"/>
      <c r="R77" s="4"/>
      <c r="S77" s="4"/>
      <c r="T77" s="20"/>
    </row>
    <row r="78" spans="1:20" s="1" customFormat="1" ht="45" x14ac:dyDescent="0.25">
      <c r="A78" s="10">
        <v>73</v>
      </c>
      <c r="B78" s="33" t="s">
        <v>2620</v>
      </c>
      <c r="C78" s="34" t="s">
        <v>2621</v>
      </c>
      <c r="D78" s="34" t="s">
        <v>2619</v>
      </c>
      <c r="E78" s="34" t="s">
        <v>2476</v>
      </c>
      <c r="F78" s="60">
        <v>2</v>
      </c>
      <c r="G78" s="4">
        <v>1</v>
      </c>
      <c r="H78" s="4"/>
      <c r="I78" s="19">
        <v>0</v>
      </c>
      <c r="J78" s="5">
        <v>0</v>
      </c>
      <c r="K78" s="5">
        <v>0</v>
      </c>
      <c r="L78" s="5">
        <f t="shared" si="2"/>
        <v>0</v>
      </c>
      <c r="M78" s="5">
        <f t="shared" si="3"/>
        <v>0</v>
      </c>
      <c r="N78" s="19"/>
      <c r="O78" s="4"/>
      <c r="P78" s="4"/>
      <c r="Q78" s="4"/>
      <c r="R78" s="4"/>
      <c r="S78" s="4"/>
      <c r="T78" s="20"/>
    </row>
    <row r="79" spans="1:20" s="1" customFormat="1" ht="45" x14ac:dyDescent="0.25">
      <c r="A79" s="10">
        <v>74</v>
      </c>
      <c r="B79" s="33" t="s">
        <v>2622</v>
      </c>
      <c r="C79" s="34" t="s">
        <v>2623</v>
      </c>
      <c r="D79" s="34" t="s">
        <v>2619</v>
      </c>
      <c r="E79" s="34" t="s">
        <v>2476</v>
      </c>
      <c r="F79" s="60">
        <v>5.5</v>
      </c>
      <c r="G79" s="4">
        <v>1</v>
      </c>
      <c r="H79" s="4"/>
      <c r="I79" s="19">
        <v>0</v>
      </c>
      <c r="J79" s="5">
        <v>0</v>
      </c>
      <c r="K79" s="5">
        <v>0</v>
      </c>
      <c r="L79" s="5">
        <f t="shared" si="2"/>
        <v>0</v>
      </c>
      <c r="M79" s="5">
        <f t="shared" si="3"/>
        <v>0</v>
      </c>
      <c r="N79" s="19"/>
      <c r="O79" s="4"/>
      <c r="P79" s="4"/>
      <c r="Q79" s="4"/>
      <c r="R79" s="4"/>
      <c r="S79" s="4"/>
      <c r="T79" s="20"/>
    </row>
    <row r="80" spans="1:20" s="1" customFormat="1" ht="30" x14ac:dyDescent="0.25">
      <c r="A80" s="10">
        <v>75</v>
      </c>
      <c r="B80" s="33" t="s">
        <v>2624</v>
      </c>
      <c r="C80" s="34" t="s">
        <v>2625</v>
      </c>
      <c r="D80" s="34" t="s">
        <v>182</v>
      </c>
      <c r="E80" s="34" t="s">
        <v>2476</v>
      </c>
      <c r="F80" s="60">
        <v>1</v>
      </c>
      <c r="G80" s="4">
        <v>1</v>
      </c>
      <c r="H80" s="4"/>
      <c r="I80" s="19">
        <v>0</v>
      </c>
      <c r="J80" s="5">
        <v>0</v>
      </c>
      <c r="K80" s="5">
        <v>0</v>
      </c>
      <c r="L80" s="5">
        <f t="shared" si="2"/>
        <v>0</v>
      </c>
      <c r="M80" s="5">
        <f t="shared" si="3"/>
        <v>0</v>
      </c>
      <c r="N80" s="19"/>
      <c r="O80" s="4"/>
      <c r="P80" s="4"/>
      <c r="Q80" s="4"/>
      <c r="R80" s="4"/>
      <c r="S80" s="4"/>
      <c r="T80" s="20"/>
    </row>
    <row r="81" spans="1:20" s="1" customFormat="1" ht="30" x14ac:dyDescent="0.25">
      <c r="A81" s="10">
        <v>76</v>
      </c>
      <c r="B81" s="33" t="s">
        <v>2626</v>
      </c>
      <c r="C81" s="34" t="s">
        <v>2627</v>
      </c>
      <c r="D81" s="34" t="s">
        <v>183</v>
      </c>
      <c r="E81" s="34" t="s">
        <v>2476</v>
      </c>
      <c r="F81" s="60">
        <v>141.166666666666</v>
      </c>
      <c r="G81" s="4">
        <v>1</v>
      </c>
      <c r="H81" s="4"/>
      <c r="I81" s="19">
        <v>0</v>
      </c>
      <c r="J81" s="5">
        <v>0</v>
      </c>
      <c r="K81" s="5">
        <v>0</v>
      </c>
      <c r="L81" s="5">
        <f t="shared" si="2"/>
        <v>0</v>
      </c>
      <c r="M81" s="5">
        <f t="shared" si="3"/>
        <v>0</v>
      </c>
      <c r="N81" s="19"/>
      <c r="O81" s="4"/>
      <c r="P81" s="4"/>
      <c r="Q81" s="4"/>
      <c r="R81" s="4"/>
      <c r="S81" s="4"/>
      <c r="T81" s="20"/>
    </row>
    <row r="82" spans="1:20" s="1" customFormat="1" ht="30" x14ac:dyDescent="0.25">
      <c r="A82" s="10">
        <v>77</v>
      </c>
      <c r="B82" s="33" t="s">
        <v>2628</v>
      </c>
      <c r="C82" s="34" t="s">
        <v>2629</v>
      </c>
      <c r="D82" s="34" t="s">
        <v>2497</v>
      </c>
      <c r="E82" s="34" t="s">
        <v>2476</v>
      </c>
      <c r="F82" s="60">
        <v>1</v>
      </c>
      <c r="G82" s="4">
        <v>1</v>
      </c>
      <c r="H82" s="4"/>
      <c r="I82" s="19">
        <v>0</v>
      </c>
      <c r="J82" s="5">
        <v>0</v>
      </c>
      <c r="K82" s="5">
        <v>0</v>
      </c>
      <c r="L82" s="5">
        <f t="shared" si="2"/>
        <v>0</v>
      </c>
      <c r="M82" s="5">
        <f t="shared" si="3"/>
        <v>0</v>
      </c>
      <c r="N82" s="19"/>
      <c r="O82" s="4"/>
      <c r="P82" s="4"/>
      <c r="Q82" s="4"/>
      <c r="R82" s="4"/>
      <c r="S82" s="4"/>
      <c r="T82" s="20"/>
    </row>
    <row r="83" spans="1:20" s="1" customFormat="1" ht="30" x14ac:dyDescent="0.25">
      <c r="A83" s="10">
        <v>78</v>
      </c>
      <c r="B83" s="33" t="s">
        <v>2630</v>
      </c>
      <c r="C83" s="34" t="s">
        <v>2631</v>
      </c>
      <c r="D83" s="34" t="s">
        <v>170</v>
      </c>
      <c r="E83" s="34" t="s">
        <v>2476</v>
      </c>
      <c r="F83" s="60">
        <v>1</v>
      </c>
      <c r="G83" s="4">
        <v>1</v>
      </c>
      <c r="H83" s="4"/>
      <c r="I83" s="19">
        <v>0</v>
      </c>
      <c r="J83" s="5">
        <v>0</v>
      </c>
      <c r="K83" s="5">
        <v>0</v>
      </c>
      <c r="L83" s="5">
        <f t="shared" si="2"/>
        <v>0</v>
      </c>
      <c r="M83" s="5">
        <f t="shared" si="3"/>
        <v>0</v>
      </c>
      <c r="N83" s="19"/>
      <c r="O83" s="4"/>
      <c r="P83" s="4"/>
      <c r="Q83" s="4"/>
      <c r="R83" s="4"/>
      <c r="S83" s="4"/>
      <c r="T83" s="20"/>
    </row>
    <row r="84" spans="1:20" s="1" customFormat="1" ht="30" x14ac:dyDescent="0.25">
      <c r="A84" s="10">
        <v>79</v>
      </c>
      <c r="B84" s="33" t="s">
        <v>2632</v>
      </c>
      <c r="C84" s="34" t="s">
        <v>2633</v>
      </c>
      <c r="D84" s="34" t="s">
        <v>183</v>
      </c>
      <c r="E84" s="34" t="s">
        <v>2476</v>
      </c>
      <c r="F84" s="60">
        <v>1</v>
      </c>
      <c r="G84" s="4">
        <v>1</v>
      </c>
      <c r="H84" s="4"/>
      <c r="I84" s="19">
        <v>0</v>
      </c>
      <c r="J84" s="5">
        <v>0</v>
      </c>
      <c r="K84" s="5">
        <v>0</v>
      </c>
      <c r="L84" s="5">
        <f t="shared" si="2"/>
        <v>0</v>
      </c>
      <c r="M84" s="5">
        <f t="shared" si="3"/>
        <v>0</v>
      </c>
      <c r="N84" s="19"/>
      <c r="O84" s="4"/>
      <c r="P84" s="4"/>
      <c r="Q84" s="4"/>
      <c r="R84" s="4"/>
      <c r="S84" s="4"/>
      <c r="T84" s="20"/>
    </row>
    <row r="85" spans="1:20" s="1" customFormat="1" ht="30" x14ac:dyDescent="0.25">
      <c r="A85" s="10">
        <v>80</v>
      </c>
      <c r="B85" s="33" t="s">
        <v>2634</v>
      </c>
      <c r="C85" s="34" t="s">
        <v>2635</v>
      </c>
      <c r="D85" s="34" t="s">
        <v>182</v>
      </c>
      <c r="E85" s="34" t="s">
        <v>2476</v>
      </c>
      <c r="F85" s="60">
        <v>1</v>
      </c>
      <c r="G85" s="4">
        <v>1</v>
      </c>
      <c r="H85" s="4"/>
      <c r="I85" s="19">
        <v>0</v>
      </c>
      <c r="J85" s="5">
        <v>0</v>
      </c>
      <c r="K85" s="5">
        <v>0</v>
      </c>
      <c r="L85" s="5">
        <f t="shared" si="2"/>
        <v>0</v>
      </c>
      <c r="M85" s="5">
        <f t="shared" si="3"/>
        <v>0</v>
      </c>
      <c r="N85" s="19"/>
      <c r="O85" s="4"/>
      <c r="P85" s="4"/>
      <c r="Q85" s="4"/>
      <c r="R85" s="4"/>
      <c r="S85" s="4"/>
      <c r="T85" s="20"/>
    </row>
    <row r="86" spans="1:20" s="1" customFormat="1" ht="30" x14ac:dyDescent="0.25">
      <c r="A86" s="10">
        <v>81</v>
      </c>
      <c r="B86" s="33" t="s">
        <v>2636</v>
      </c>
      <c r="C86" s="34" t="s">
        <v>2637</v>
      </c>
      <c r="D86" s="34" t="s">
        <v>183</v>
      </c>
      <c r="E86" s="34" t="s">
        <v>2476</v>
      </c>
      <c r="F86" s="60">
        <v>10</v>
      </c>
      <c r="G86" s="4">
        <v>1</v>
      </c>
      <c r="H86" s="4"/>
      <c r="I86" s="19">
        <v>0</v>
      </c>
      <c r="J86" s="5">
        <v>0</v>
      </c>
      <c r="K86" s="5">
        <v>0</v>
      </c>
      <c r="L86" s="5">
        <f t="shared" si="2"/>
        <v>0</v>
      </c>
      <c r="M86" s="5">
        <f t="shared" si="3"/>
        <v>0</v>
      </c>
      <c r="N86" s="19"/>
      <c r="O86" s="4"/>
      <c r="P86" s="4"/>
      <c r="Q86" s="4"/>
      <c r="R86" s="4"/>
      <c r="S86" s="4"/>
      <c r="T86" s="20"/>
    </row>
    <row r="87" spans="1:20" s="1" customFormat="1" ht="30" x14ac:dyDescent="0.25">
      <c r="A87" s="10">
        <v>82</v>
      </c>
      <c r="B87" s="33" t="s">
        <v>2638</v>
      </c>
      <c r="C87" s="34" t="s">
        <v>2639</v>
      </c>
      <c r="D87" s="34" t="s">
        <v>170</v>
      </c>
      <c r="E87" s="34" t="s">
        <v>2476</v>
      </c>
      <c r="F87" s="60">
        <v>9.8333333333333304</v>
      </c>
      <c r="G87" s="4">
        <v>1</v>
      </c>
      <c r="H87" s="4"/>
      <c r="I87" s="19">
        <v>0</v>
      </c>
      <c r="J87" s="5">
        <v>0</v>
      </c>
      <c r="K87" s="5">
        <v>0</v>
      </c>
      <c r="L87" s="5">
        <f t="shared" si="2"/>
        <v>0</v>
      </c>
      <c r="M87" s="5">
        <f t="shared" si="3"/>
        <v>0</v>
      </c>
      <c r="N87" s="19"/>
      <c r="O87" s="4"/>
      <c r="P87" s="4"/>
      <c r="Q87" s="4"/>
      <c r="R87" s="4"/>
      <c r="S87" s="4"/>
      <c r="T87" s="20"/>
    </row>
    <row r="88" spans="1:20" s="1" customFormat="1" ht="30" x14ac:dyDescent="0.25">
      <c r="A88" s="10">
        <v>83</v>
      </c>
      <c r="B88" s="33" t="s">
        <v>2640</v>
      </c>
      <c r="C88" s="34" t="s">
        <v>2641</v>
      </c>
      <c r="D88" s="34" t="s">
        <v>170</v>
      </c>
      <c r="E88" s="34" t="s">
        <v>2476</v>
      </c>
      <c r="F88" s="60">
        <v>50</v>
      </c>
      <c r="G88" s="4">
        <v>1</v>
      </c>
      <c r="H88" s="4"/>
      <c r="I88" s="19">
        <v>0</v>
      </c>
      <c r="J88" s="5">
        <v>0</v>
      </c>
      <c r="K88" s="5">
        <v>0</v>
      </c>
      <c r="L88" s="5">
        <f t="shared" si="2"/>
        <v>0</v>
      </c>
      <c r="M88" s="5">
        <f t="shared" si="3"/>
        <v>0</v>
      </c>
      <c r="N88" s="19"/>
      <c r="O88" s="4"/>
      <c r="P88" s="4"/>
      <c r="Q88" s="4"/>
      <c r="R88" s="4"/>
      <c r="S88" s="4"/>
      <c r="T88" s="20"/>
    </row>
    <row r="89" spans="1:20" s="1" customFormat="1" ht="30" x14ac:dyDescent="0.25">
      <c r="A89" s="10">
        <v>84</v>
      </c>
      <c r="B89" s="33" t="s">
        <v>2642</v>
      </c>
      <c r="C89" s="34" t="s">
        <v>2643</v>
      </c>
      <c r="D89" s="34" t="s">
        <v>170</v>
      </c>
      <c r="E89" s="34" t="s">
        <v>2476</v>
      </c>
      <c r="F89" s="60">
        <v>7.8333333333333304</v>
      </c>
      <c r="G89" s="4">
        <v>1</v>
      </c>
      <c r="H89" s="4"/>
      <c r="I89" s="19">
        <v>0</v>
      </c>
      <c r="J89" s="5">
        <v>0</v>
      </c>
      <c r="K89" s="5">
        <v>0</v>
      </c>
      <c r="L89" s="5">
        <f t="shared" si="2"/>
        <v>0</v>
      </c>
      <c r="M89" s="5">
        <f t="shared" si="3"/>
        <v>0</v>
      </c>
      <c r="N89" s="19"/>
      <c r="O89" s="4"/>
      <c r="P89" s="4"/>
      <c r="Q89" s="4"/>
      <c r="R89" s="4"/>
      <c r="S89" s="4"/>
      <c r="T89" s="20"/>
    </row>
    <row r="90" spans="1:20" s="1" customFormat="1" ht="30" x14ac:dyDescent="0.25">
      <c r="A90" s="10">
        <v>85</v>
      </c>
      <c r="B90" s="33" t="s">
        <v>2644</v>
      </c>
      <c r="C90" s="34" t="s">
        <v>2645</v>
      </c>
      <c r="D90" s="34" t="s">
        <v>182</v>
      </c>
      <c r="E90" s="34" t="s">
        <v>2476</v>
      </c>
      <c r="F90" s="60">
        <v>1</v>
      </c>
      <c r="G90" s="4">
        <v>1</v>
      </c>
      <c r="H90" s="4"/>
      <c r="I90" s="19">
        <v>0</v>
      </c>
      <c r="J90" s="5">
        <v>0</v>
      </c>
      <c r="K90" s="5">
        <v>0</v>
      </c>
      <c r="L90" s="5">
        <f t="shared" si="2"/>
        <v>0</v>
      </c>
      <c r="M90" s="5">
        <f t="shared" si="3"/>
        <v>0</v>
      </c>
      <c r="N90" s="19"/>
      <c r="O90" s="4"/>
      <c r="P90" s="4"/>
      <c r="Q90" s="4"/>
      <c r="R90" s="4"/>
      <c r="S90" s="4"/>
      <c r="T90" s="20"/>
    </row>
    <row r="91" spans="1:20" s="1" customFormat="1" ht="30" x14ac:dyDescent="0.25">
      <c r="A91" s="10">
        <v>86</v>
      </c>
      <c r="B91" s="33" t="s">
        <v>2646</v>
      </c>
      <c r="C91" s="34" t="s">
        <v>2647</v>
      </c>
      <c r="D91" s="34" t="s">
        <v>170</v>
      </c>
      <c r="E91" s="34" t="s">
        <v>2476</v>
      </c>
      <c r="F91" s="60">
        <v>1</v>
      </c>
      <c r="G91" s="4">
        <v>1</v>
      </c>
      <c r="H91" s="4"/>
      <c r="I91" s="19">
        <v>0</v>
      </c>
      <c r="J91" s="5">
        <v>0</v>
      </c>
      <c r="K91" s="5">
        <v>0</v>
      </c>
      <c r="L91" s="5">
        <f t="shared" si="2"/>
        <v>0</v>
      </c>
      <c r="M91" s="5">
        <f t="shared" si="3"/>
        <v>0</v>
      </c>
      <c r="N91" s="19"/>
      <c r="O91" s="4"/>
      <c r="P91" s="4"/>
      <c r="Q91" s="4"/>
      <c r="R91" s="4"/>
      <c r="S91" s="4"/>
      <c r="T91" s="20"/>
    </row>
    <row r="92" spans="1:20" s="1" customFormat="1" ht="30" x14ac:dyDescent="0.25">
      <c r="A92" s="10">
        <v>87</v>
      </c>
      <c r="B92" s="33" t="s">
        <v>2648</v>
      </c>
      <c r="C92" s="34" t="s">
        <v>2649</v>
      </c>
      <c r="D92" s="34" t="s">
        <v>183</v>
      </c>
      <c r="E92" s="34" t="s">
        <v>2476</v>
      </c>
      <c r="F92" s="60">
        <v>61.6666666666666</v>
      </c>
      <c r="G92" s="4">
        <v>1</v>
      </c>
      <c r="H92" s="4"/>
      <c r="I92" s="19">
        <v>0</v>
      </c>
      <c r="J92" s="5">
        <v>0</v>
      </c>
      <c r="K92" s="5">
        <v>0</v>
      </c>
      <c r="L92" s="5">
        <f t="shared" si="2"/>
        <v>0</v>
      </c>
      <c r="M92" s="5">
        <f t="shared" si="3"/>
        <v>0</v>
      </c>
      <c r="N92" s="19"/>
      <c r="O92" s="4"/>
      <c r="P92" s="4"/>
      <c r="Q92" s="4"/>
      <c r="R92" s="4"/>
      <c r="S92" s="4"/>
      <c r="T92" s="20"/>
    </row>
    <row r="93" spans="1:20" s="1" customFormat="1" ht="30" x14ac:dyDescent="0.25">
      <c r="A93" s="10">
        <v>88</v>
      </c>
      <c r="B93" s="33" t="s">
        <v>2650</v>
      </c>
      <c r="C93" s="34" t="s">
        <v>2651</v>
      </c>
      <c r="D93" s="34" t="s">
        <v>183</v>
      </c>
      <c r="E93" s="34" t="s">
        <v>2476</v>
      </c>
      <c r="F93" s="60">
        <v>62.8333333333333</v>
      </c>
      <c r="G93" s="4">
        <v>1</v>
      </c>
      <c r="H93" s="4"/>
      <c r="I93" s="19">
        <v>0</v>
      </c>
      <c r="J93" s="5">
        <v>0</v>
      </c>
      <c r="K93" s="5">
        <v>0</v>
      </c>
      <c r="L93" s="5">
        <f t="shared" si="2"/>
        <v>0</v>
      </c>
      <c r="M93" s="5">
        <f t="shared" si="3"/>
        <v>0</v>
      </c>
      <c r="N93" s="19"/>
      <c r="O93" s="4"/>
      <c r="P93" s="4"/>
      <c r="Q93" s="4"/>
      <c r="R93" s="4"/>
      <c r="S93" s="4"/>
      <c r="T93" s="20"/>
    </row>
    <row r="94" spans="1:20" s="1" customFormat="1" ht="30" x14ac:dyDescent="0.25">
      <c r="A94" s="10">
        <v>89</v>
      </c>
      <c r="B94" s="33" t="s">
        <v>2652</v>
      </c>
      <c r="C94" s="34" t="s">
        <v>2653</v>
      </c>
      <c r="D94" s="34" t="s">
        <v>183</v>
      </c>
      <c r="E94" s="34" t="s">
        <v>2476</v>
      </c>
      <c r="F94" s="60">
        <v>3.3333333333333299</v>
      </c>
      <c r="G94" s="4">
        <v>1</v>
      </c>
      <c r="H94" s="4"/>
      <c r="I94" s="19">
        <v>0</v>
      </c>
      <c r="J94" s="5">
        <v>0</v>
      </c>
      <c r="K94" s="5">
        <v>0</v>
      </c>
      <c r="L94" s="5">
        <f t="shared" si="2"/>
        <v>0</v>
      </c>
      <c r="M94" s="5">
        <f t="shared" si="3"/>
        <v>0</v>
      </c>
      <c r="N94" s="19"/>
      <c r="O94" s="4"/>
      <c r="P94" s="4"/>
      <c r="Q94" s="4"/>
      <c r="R94" s="4"/>
      <c r="S94" s="4"/>
      <c r="T94" s="20"/>
    </row>
    <row r="95" spans="1:20" s="1" customFormat="1" ht="30" x14ac:dyDescent="0.25">
      <c r="A95" s="10">
        <v>90</v>
      </c>
      <c r="B95" s="33" t="s">
        <v>2654</v>
      </c>
      <c r="C95" s="34" t="s">
        <v>2655</v>
      </c>
      <c r="D95" s="34" t="s">
        <v>183</v>
      </c>
      <c r="E95" s="34" t="s">
        <v>2476</v>
      </c>
      <c r="F95" s="60">
        <v>30.8333333333333</v>
      </c>
      <c r="G95" s="4">
        <v>1</v>
      </c>
      <c r="H95" s="4"/>
      <c r="I95" s="19">
        <v>0</v>
      </c>
      <c r="J95" s="5">
        <v>0</v>
      </c>
      <c r="K95" s="5">
        <v>0</v>
      </c>
      <c r="L95" s="5">
        <f t="shared" si="2"/>
        <v>0</v>
      </c>
      <c r="M95" s="5">
        <f t="shared" si="3"/>
        <v>0</v>
      </c>
      <c r="N95" s="19"/>
      <c r="O95" s="4"/>
      <c r="P95" s="4"/>
      <c r="Q95" s="4"/>
      <c r="R95" s="4"/>
      <c r="S95" s="4"/>
      <c r="T95" s="20"/>
    </row>
    <row r="96" spans="1:20" s="1" customFormat="1" ht="30" x14ac:dyDescent="0.25">
      <c r="A96" s="10">
        <v>91</v>
      </c>
      <c r="B96" s="33" t="s">
        <v>2656</v>
      </c>
      <c r="C96" s="34" t="s">
        <v>2657</v>
      </c>
      <c r="D96" s="34" t="s">
        <v>170</v>
      </c>
      <c r="E96" s="34" t="s">
        <v>2476</v>
      </c>
      <c r="F96" s="60">
        <v>1</v>
      </c>
      <c r="G96" s="4">
        <v>1</v>
      </c>
      <c r="H96" s="4"/>
      <c r="I96" s="19">
        <v>0</v>
      </c>
      <c r="J96" s="5">
        <v>0</v>
      </c>
      <c r="K96" s="5">
        <v>0</v>
      </c>
      <c r="L96" s="5">
        <f t="shared" si="2"/>
        <v>0</v>
      </c>
      <c r="M96" s="5">
        <f t="shared" si="3"/>
        <v>0</v>
      </c>
      <c r="N96" s="19"/>
      <c r="O96" s="4"/>
      <c r="P96" s="4"/>
      <c r="Q96" s="4"/>
      <c r="R96" s="4"/>
      <c r="S96" s="4"/>
      <c r="T96" s="20"/>
    </row>
    <row r="97" spans="1:20" s="1" customFormat="1" ht="30" x14ac:dyDescent="0.25">
      <c r="A97" s="10">
        <v>92</v>
      </c>
      <c r="B97" s="33" t="s">
        <v>2658</v>
      </c>
      <c r="C97" s="34" t="s">
        <v>2659</v>
      </c>
      <c r="D97" s="34" t="s">
        <v>170</v>
      </c>
      <c r="E97" s="34" t="s">
        <v>2476</v>
      </c>
      <c r="F97" s="60">
        <v>14</v>
      </c>
      <c r="G97" s="4">
        <v>1</v>
      </c>
      <c r="H97" s="4"/>
      <c r="I97" s="19">
        <v>0</v>
      </c>
      <c r="J97" s="5">
        <v>0</v>
      </c>
      <c r="K97" s="5">
        <v>0</v>
      </c>
      <c r="L97" s="5">
        <f t="shared" si="2"/>
        <v>0</v>
      </c>
      <c r="M97" s="5">
        <f t="shared" si="3"/>
        <v>0</v>
      </c>
      <c r="N97" s="19"/>
      <c r="O97" s="4"/>
      <c r="P97" s="4"/>
      <c r="Q97" s="4"/>
      <c r="R97" s="4"/>
      <c r="S97" s="4"/>
      <c r="T97" s="20"/>
    </row>
    <row r="98" spans="1:20" s="1" customFormat="1" ht="30" x14ac:dyDescent="0.25">
      <c r="A98" s="10">
        <v>93</v>
      </c>
      <c r="B98" s="33" t="s">
        <v>2660</v>
      </c>
      <c r="C98" s="34" t="s">
        <v>2661</v>
      </c>
      <c r="D98" s="34" t="s">
        <v>183</v>
      </c>
      <c r="E98" s="34" t="s">
        <v>2476</v>
      </c>
      <c r="F98" s="60">
        <v>36.5</v>
      </c>
      <c r="G98" s="4">
        <v>1</v>
      </c>
      <c r="H98" s="4"/>
      <c r="I98" s="19">
        <v>0</v>
      </c>
      <c r="J98" s="5">
        <v>0</v>
      </c>
      <c r="K98" s="5">
        <v>0</v>
      </c>
      <c r="L98" s="5">
        <f t="shared" si="2"/>
        <v>0</v>
      </c>
      <c r="M98" s="5">
        <f t="shared" si="3"/>
        <v>0</v>
      </c>
      <c r="N98" s="19"/>
      <c r="O98" s="4"/>
      <c r="P98" s="4"/>
      <c r="Q98" s="4"/>
      <c r="R98" s="4"/>
      <c r="S98" s="4"/>
      <c r="T98" s="20"/>
    </row>
    <row r="99" spans="1:20" s="1" customFormat="1" ht="30" x14ac:dyDescent="0.25">
      <c r="A99" s="10">
        <v>94</v>
      </c>
      <c r="B99" s="33" t="s">
        <v>2662</v>
      </c>
      <c r="C99" s="34" t="s">
        <v>2663</v>
      </c>
      <c r="D99" s="34" t="s">
        <v>1013</v>
      </c>
      <c r="E99" s="34" t="s">
        <v>2476</v>
      </c>
      <c r="F99" s="60">
        <v>5</v>
      </c>
      <c r="G99" s="4">
        <v>1</v>
      </c>
      <c r="H99" s="4"/>
      <c r="I99" s="19">
        <v>0</v>
      </c>
      <c r="J99" s="5">
        <v>0</v>
      </c>
      <c r="K99" s="5">
        <v>0</v>
      </c>
      <c r="L99" s="5">
        <f t="shared" si="2"/>
        <v>0</v>
      </c>
      <c r="M99" s="5">
        <f t="shared" si="3"/>
        <v>0</v>
      </c>
      <c r="N99" s="19"/>
      <c r="O99" s="4"/>
      <c r="P99" s="4"/>
      <c r="Q99" s="4"/>
      <c r="R99" s="4"/>
      <c r="S99" s="4"/>
      <c r="T99" s="20"/>
    </row>
    <row r="100" spans="1:20" s="1" customFormat="1" ht="30" x14ac:dyDescent="0.25">
      <c r="A100" s="10">
        <v>95</v>
      </c>
      <c r="B100" s="33" t="s">
        <v>2664</v>
      </c>
      <c r="C100" s="34" t="s">
        <v>2665</v>
      </c>
      <c r="D100" s="34" t="s">
        <v>170</v>
      </c>
      <c r="E100" s="34" t="s">
        <v>2476</v>
      </c>
      <c r="F100" s="60">
        <v>1.6666666666666601</v>
      </c>
      <c r="G100" s="4">
        <v>1</v>
      </c>
      <c r="H100" s="4"/>
      <c r="I100" s="19">
        <v>0</v>
      </c>
      <c r="J100" s="5">
        <v>0</v>
      </c>
      <c r="K100" s="5">
        <v>0</v>
      </c>
      <c r="L100" s="5">
        <f t="shared" si="2"/>
        <v>0</v>
      </c>
      <c r="M100" s="5">
        <f t="shared" si="3"/>
        <v>0</v>
      </c>
      <c r="N100" s="19"/>
      <c r="O100" s="4"/>
      <c r="P100" s="4"/>
      <c r="Q100" s="4"/>
      <c r="R100" s="4"/>
      <c r="S100" s="4"/>
      <c r="T100" s="20"/>
    </row>
    <row r="101" spans="1:20" s="1" customFormat="1" ht="30" x14ac:dyDescent="0.25">
      <c r="A101" s="10">
        <v>96</v>
      </c>
      <c r="B101" s="33" t="s">
        <v>2666</v>
      </c>
      <c r="C101" s="34" t="s">
        <v>2667</v>
      </c>
      <c r="D101" s="34" t="s">
        <v>170</v>
      </c>
      <c r="E101" s="34" t="s">
        <v>2476</v>
      </c>
      <c r="F101" s="60">
        <v>5.1666666666666599</v>
      </c>
      <c r="G101" s="4">
        <v>1</v>
      </c>
      <c r="H101" s="4"/>
      <c r="I101" s="19">
        <v>0</v>
      </c>
      <c r="J101" s="5">
        <v>0</v>
      </c>
      <c r="K101" s="5">
        <v>0</v>
      </c>
      <c r="L101" s="5">
        <f t="shared" si="2"/>
        <v>0</v>
      </c>
      <c r="M101" s="5">
        <f t="shared" si="3"/>
        <v>0</v>
      </c>
      <c r="N101" s="19"/>
      <c r="O101" s="4"/>
      <c r="P101" s="4"/>
      <c r="Q101" s="4"/>
      <c r="R101" s="4"/>
      <c r="S101" s="4"/>
      <c r="T101" s="20"/>
    </row>
    <row r="102" spans="1:20" s="1" customFormat="1" ht="30" x14ac:dyDescent="0.25">
      <c r="A102" s="10">
        <v>97</v>
      </c>
      <c r="B102" s="33" t="s">
        <v>2668</v>
      </c>
      <c r="C102" s="34" t="s">
        <v>2669</v>
      </c>
      <c r="D102" s="34" t="s">
        <v>170</v>
      </c>
      <c r="E102" s="34" t="s">
        <v>2476</v>
      </c>
      <c r="F102" s="60">
        <v>8.1666666666666607</v>
      </c>
      <c r="G102" s="4">
        <v>1</v>
      </c>
      <c r="H102" s="4"/>
      <c r="I102" s="19">
        <v>0</v>
      </c>
      <c r="J102" s="5">
        <v>0</v>
      </c>
      <c r="K102" s="5">
        <v>0</v>
      </c>
      <c r="L102" s="5">
        <f t="shared" si="2"/>
        <v>0</v>
      </c>
      <c r="M102" s="5">
        <f t="shared" si="3"/>
        <v>0</v>
      </c>
      <c r="N102" s="19"/>
      <c r="O102" s="4"/>
      <c r="P102" s="4"/>
      <c r="Q102" s="4"/>
      <c r="R102" s="4"/>
      <c r="S102" s="4"/>
      <c r="T102" s="20"/>
    </row>
    <row r="103" spans="1:20" s="1" customFormat="1" ht="30" x14ac:dyDescent="0.25">
      <c r="A103" s="10">
        <v>98</v>
      </c>
      <c r="B103" s="33" t="s">
        <v>2670</v>
      </c>
      <c r="C103" s="34" t="s">
        <v>2671</v>
      </c>
      <c r="D103" s="34" t="s">
        <v>170</v>
      </c>
      <c r="E103" s="34" t="s">
        <v>2476</v>
      </c>
      <c r="F103" s="60">
        <v>36.5</v>
      </c>
      <c r="G103" s="4">
        <v>1</v>
      </c>
      <c r="H103" s="4"/>
      <c r="I103" s="19">
        <v>0</v>
      </c>
      <c r="J103" s="5">
        <v>0</v>
      </c>
      <c r="K103" s="5">
        <v>0</v>
      </c>
      <c r="L103" s="5">
        <f t="shared" si="2"/>
        <v>0</v>
      </c>
      <c r="M103" s="5">
        <f t="shared" si="3"/>
        <v>0</v>
      </c>
      <c r="N103" s="19"/>
      <c r="O103" s="4"/>
      <c r="P103" s="4"/>
      <c r="Q103" s="4"/>
      <c r="R103" s="4"/>
      <c r="S103" s="4"/>
      <c r="T103" s="20"/>
    </row>
    <row r="104" spans="1:20" s="1" customFormat="1" ht="30" x14ac:dyDescent="0.25">
      <c r="A104" s="10">
        <v>99</v>
      </c>
      <c r="B104" s="33" t="s">
        <v>2672</v>
      </c>
      <c r="C104" s="34" t="s">
        <v>2673</v>
      </c>
      <c r="D104" s="34" t="s">
        <v>182</v>
      </c>
      <c r="E104" s="34" t="s">
        <v>2476</v>
      </c>
      <c r="F104" s="60">
        <v>1</v>
      </c>
      <c r="G104" s="4">
        <v>1</v>
      </c>
      <c r="H104" s="4"/>
      <c r="I104" s="19">
        <v>0</v>
      </c>
      <c r="J104" s="5">
        <v>0</v>
      </c>
      <c r="K104" s="5">
        <v>0</v>
      </c>
      <c r="L104" s="5">
        <f t="shared" si="2"/>
        <v>0</v>
      </c>
      <c r="M104" s="5">
        <f t="shared" si="3"/>
        <v>0</v>
      </c>
      <c r="N104" s="19"/>
      <c r="O104" s="4"/>
      <c r="P104" s="4"/>
      <c r="Q104" s="4"/>
      <c r="R104" s="4"/>
      <c r="S104" s="4"/>
      <c r="T104" s="20"/>
    </row>
    <row r="105" spans="1:20" s="1" customFormat="1" ht="30" x14ac:dyDescent="0.25">
      <c r="A105" s="10">
        <v>100</v>
      </c>
      <c r="B105" s="33" t="s">
        <v>2674</v>
      </c>
      <c r="C105" s="34" t="s">
        <v>2675</v>
      </c>
      <c r="D105" s="34" t="s">
        <v>170</v>
      </c>
      <c r="E105" s="34" t="s">
        <v>2476</v>
      </c>
      <c r="F105" s="60">
        <v>1.1666666666666601</v>
      </c>
      <c r="G105" s="4">
        <v>1</v>
      </c>
      <c r="H105" s="4"/>
      <c r="I105" s="19">
        <v>0</v>
      </c>
      <c r="J105" s="5">
        <v>0</v>
      </c>
      <c r="K105" s="5">
        <v>0</v>
      </c>
      <c r="L105" s="5">
        <f t="shared" si="2"/>
        <v>0</v>
      </c>
      <c r="M105" s="5">
        <f t="shared" si="3"/>
        <v>0</v>
      </c>
      <c r="N105" s="19"/>
      <c r="O105" s="4"/>
      <c r="P105" s="4"/>
      <c r="Q105" s="4"/>
      <c r="R105" s="4"/>
      <c r="S105" s="4"/>
      <c r="T105" s="20"/>
    </row>
    <row r="106" spans="1:20" s="1" customFormat="1" ht="30" x14ac:dyDescent="0.25">
      <c r="A106" s="10">
        <v>101</v>
      </c>
      <c r="B106" s="33" t="s">
        <v>2676</v>
      </c>
      <c r="C106" s="34" t="s">
        <v>2677</v>
      </c>
      <c r="D106" s="34" t="s">
        <v>182</v>
      </c>
      <c r="E106" s="34" t="s">
        <v>2476</v>
      </c>
      <c r="F106" s="60">
        <v>7.6666666666666599</v>
      </c>
      <c r="G106" s="4">
        <v>1</v>
      </c>
      <c r="H106" s="4"/>
      <c r="I106" s="19">
        <v>0</v>
      </c>
      <c r="J106" s="5">
        <v>0</v>
      </c>
      <c r="K106" s="5">
        <v>0</v>
      </c>
      <c r="L106" s="5">
        <f t="shared" si="2"/>
        <v>0</v>
      </c>
      <c r="M106" s="5">
        <f t="shared" si="3"/>
        <v>0</v>
      </c>
      <c r="N106" s="19"/>
      <c r="O106" s="4"/>
      <c r="P106" s="4"/>
      <c r="Q106" s="4"/>
      <c r="R106" s="4"/>
      <c r="S106" s="4"/>
      <c r="T106" s="20"/>
    </row>
    <row r="107" spans="1:20" s="1" customFormat="1" ht="30" x14ac:dyDescent="0.25">
      <c r="A107" s="10">
        <v>102</v>
      </c>
      <c r="B107" s="33" t="s">
        <v>2678</v>
      </c>
      <c r="C107" s="34" t="s">
        <v>2679</v>
      </c>
      <c r="D107" s="34" t="s">
        <v>170</v>
      </c>
      <c r="E107" s="34" t="s">
        <v>2476</v>
      </c>
      <c r="F107" s="60">
        <v>42</v>
      </c>
      <c r="G107" s="4">
        <v>1</v>
      </c>
      <c r="H107" s="4"/>
      <c r="I107" s="19">
        <v>0</v>
      </c>
      <c r="J107" s="5">
        <v>0</v>
      </c>
      <c r="K107" s="5">
        <v>0</v>
      </c>
      <c r="L107" s="5">
        <f t="shared" si="2"/>
        <v>0</v>
      </c>
      <c r="M107" s="5">
        <f t="shared" si="3"/>
        <v>0</v>
      </c>
      <c r="N107" s="19"/>
      <c r="O107" s="4"/>
      <c r="P107" s="4"/>
      <c r="Q107" s="4"/>
      <c r="R107" s="4"/>
      <c r="S107" s="4"/>
      <c r="T107" s="20"/>
    </row>
    <row r="108" spans="1:20" s="1" customFormat="1" ht="30" x14ac:dyDescent="0.25">
      <c r="A108" s="10">
        <v>103</v>
      </c>
      <c r="B108" s="33" t="s">
        <v>2680</v>
      </c>
      <c r="C108" s="34" t="s">
        <v>2681</v>
      </c>
      <c r="D108" s="34" t="s">
        <v>170</v>
      </c>
      <c r="E108" s="34" t="s">
        <v>2476</v>
      </c>
      <c r="F108" s="60">
        <v>4</v>
      </c>
      <c r="G108" s="4">
        <v>1</v>
      </c>
      <c r="H108" s="4"/>
      <c r="I108" s="19">
        <v>0</v>
      </c>
      <c r="J108" s="5">
        <v>0</v>
      </c>
      <c r="K108" s="5">
        <v>0</v>
      </c>
      <c r="L108" s="5">
        <f t="shared" si="2"/>
        <v>0</v>
      </c>
      <c r="M108" s="5">
        <f t="shared" si="3"/>
        <v>0</v>
      </c>
      <c r="N108" s="19"/>
      <c r="O108" s="4"/>
      <c r="P108" s="4"/>
      <c r="Q108" s="4"/>
      <c r="R108" s="4"/>
      <c r="S108" s="4"/>
      <c r="T108" s="20"/>
    </row>
    <row r="109" spans="1:20" s="1" customFormat="1" ht="30" x14ac:dyDescent="0.25">
      <c r="A109" s="10">
        <v>104</v>
      </c>
      <c r="B109" s="33" t="s">
        <v>2682</v>
      </c>
      <c r="C109" s="34" t="s">
        <v>2683</v>
      </c>
      <c r="D109" s="34" t="s">
        <v>170</v>
      </c>
      <c r="E109" s="34" t="s">
        <v>2476</v>
      </c>
      <c r="F109" s="60">
        <v>34.3333333333333</v>
      </c>
      <c r="G109" s="4">
        <v>1</v>
      </c>
      <c r="H109" s="4"/>
      <c r="I109" s="19">
        <v>0</v>
      </c>
      <c r="J109" s="5">
        <v>0</v>
      </c>
      <c r="K109" s="5">
        <v>0</v>
      </c>
      <c r="L109" s="5">
        <f t="shared" si="2"/>
        <v>0</v>
      </c>
      <c r="M109" s="5">
        <f t="shared" si="3"/>
        <v>0</v>
      </c>
      <c r="N109" s="19"/>
      <c r="O109" s="4"/>
      <c r="P109" s="4"/>
      <c r="Q109" s="4"/>
      <c r="R109" s="4"/>
      <c r="S109" s="4"/>
      <c r="T109" s="20"/>
    </row>
    <row r="110" spans="1:20" s="1" customFormat="1" ht="30" x14ac:dyDescent="0.25">
      <c r="A110" s="10">
        <v>105</v>
      </c>
      <c r="B110" s="33" t="s">
        <v>2684</v>
      </c>
      <c r="C110" s="34" t="s">
        <v>2685</v>
      </c>
      <c r="D110" s="34" t="s">
        <v>182</v>
      </c>
      <c r="E110" s="34" t="s">
        <v>2476</v>
      </c>
      <c r="F110" s="60">
        <v>4</v>
      </c>
      <c r="G110" s="4">
        <v>1</v>
      </c>
      <c r="H110" s="4"/>
      <c r="I110" s="19">
        <v>0</v>
      </c>
      <c r="J110" s="5">
        <v>0</v>
      </c>
      <c r="K110" s="5">
        <v>0</v>
      </c>
      <c r="L110" s="5">
        <f t="shared" si="2"/>
        <v>0</v>
      </c>
      <c r="M110" s="5">
        <f t="shared" si="3"/>
        <v>0</v>
      </c>
      <c r="N110" s="19"/>
      <c r="O110" s="4"/>
      <c r="P110" s="4"/>
      <c r="Q110" s="4"/>
      <c r="R110" s="4"/>
      <c r="S110" s="4"/>
      <c r="T110" s="20"/>
    </row>
    <row r="111" spans="1:20" s="1" customFormat="1" ht="30" x14ac:dyDescent="0.25">
      <c r="A111" s="10">
        <v>106</v>
      </c>
      <c r="B111" s="33" t="s">
        <v>2686</v>
      </c>
      <c r="C111" s="34" t="s">
        <v>2687</v>
      </c>
      <c r="D111" s="34" t="s">
        <v>1013</v>
      </c>
      <c r="E111" s="34" t="s">
        <v>2476</v>
      </c>
      <c r="F111" s="60">
        <v>23.8333333333333</v>
      </c>
      <c r="G111" s="4">
        <v>1</v>
      </c>
      <c r="H111" s="4"/>
      <c r="I111" s="19">
        <v>0</v>
      </c>
      <c r="J111" s="5">
        <v>0</v>
      </c>
      <c r="K111" s="5">
        <v>0</v>
      </c>
      <c r="L111" s="5">
        <f t="shared" si="2"/>
        <v>0</v>
      </c>
      <c r="M111" s="5">
        <f t="shared" si="3"/>
        <v>0</v>
      </c>
      <c r="N111" s="19"/>
      <c r="O111" s="4"/>
      <c r="P111" s="4"/>
      <c r="Q111" s="4"/>
      <c r="R111" s="4"/>
      <c r="S111" s="4"/>
      <c r="T111" s="20"/>
    </row>
    <row r="112" spans="1:20" s="1" customFormat="1" ht="30" x14ac:dyDescent="0.25">
      <c r="A112" s="10">
        <v>107</v>
      </c>
      <c r="B112" s="33" t="s">
        <v>2688</v>
      </c>
      <c r="C112" s="34" t="s">
        <v>2689</v>
      </c>
      <c r="D112" s="34" t="s">
        <v>183</v>
      </c>
      <c r="E112" s="34" t="s">
        <v>2476</v>
      </c>
      <c r="F112" s="60">
        <v>384</v>
      </c>
      <c r="G112" s="4">
        <v>1</v>
      </c>
      <c r="H112" s="4"/>
      <c r="I112" s="19">
        <v>0</v>
      </c>
      <c r="J112" s="5">
        <v>0</v>
      </c>
      <c r="K112" s="5">
        <v>0</v>
      </c>
      <c r="L112" s="5">
        <f t="shared" si="2"/>
        <v>0</v>
      </c>
      <c r="M112" s="5">
        <f t="shared" si="3"/>
        <v>0</v>
      </c>
      <c r="N112" s="19"/>
      <c r="O112" s="4"/>
      <c r="P112" s="4"/>
      <c r="Q112" s="4"/>
      <c r="R112" s="4"/>
      <c r="S112" s="4"/>
      <c r="T112" s="20"/>
    </row>
    <row r="113" spans="1:20" s="1" customFormat="1" ht="30" x14ac:dyDescent="0.25">
      <c r="A113" s="10">
        <v>108</v>
      </c>
      <c r="B113" s="33" t="s">
        <v>2690</v>
      </c>
      <c r="C113" s="34" t="s">
        <v>2691</v>
      </c>
      <c r="D113" s="34" t="s">
        <v>183</v>
      </c>
      <c r="E113" s="34" t="s">
        <v>2476</v>
      </c>
      <c r="F113" s="60">
        <v>1</v>
      </c>
      <c r="G113" s="4">
        <v>1</v>
      </c>
      <c r="H113" s="4"/>
      <c r="I113" s="19">
        <v>0</v>
      </c>
      <c r="J113" s="5">
        <v>0</v>
      </c>
      <c r="K113" s="5">
        <v>0</v>
      </c>
      <c r="L113" s="5">
        <f t="shared" si="2"/>
        <v>0</v>
      </c>
      <c r="M113" s="5">
        <f t="shared" si="3"/>
        <v>0</v>
      </c>
      <c r="N113" s="19"/>
      <c r="O113" s="4"/>
      <c r="P113" s="4"/>
      <c r="Q113" s="4"/>
      <c r="R113" s="4"/>
      <c r="S113" s="4"/>
      <c r="T113" s="20"/>
    </row>
    <row r="114" spans="1:20" s="1" customFormat="1" ht="30" x14ac:dyDescent="0.25">
      <c r="A114" s="10">
        <v>109</v>
      </c>
      <c r="B114" s="33" t="s">
        <v>2692</v>
      </c>
      <c r="C114" s="34" t="s">
        <v>2693</v>
      </c>
      <c r="D114" s="34" t="s">
        <v>183</v>
      </c>
      <c r="E114" s="34" t="s">
        <v>2476</v>
      </c>
      <c r="F114" s="60">
        <v>854.16666666666595</v>
      </c>
      <c r="G114" s="4">
        <v>1</v>
      </c>
      <c r="H114" s="4"/>
      <c r="I114" s="19">
        <v>0</v>
      </c>
      <c r="J114" s="5">
        <v>0</v>
      </c>
      <c r="K114" s="5">
        <v>0</v>
      </c>
      <c r="L114" s="5">
        <f t="shared" si="2"/>
        <v>0</v>
      </c>
      <c r="M114" s="5">
        <f t="shared" si="3"/>
        <v>0</v>
      </c>
      <c r="N114" s="19"/>
      <c r="O114" s="4"/>
      <c r="P114" s="4"/>
      <c r="Q114" s="4"/>
      <c r="R114" s="4"/>
      <c r="S114" s="4"/>
      <c r="T114" s="20"/>
    </row>
    <row r="115" spans="1:20" s="1" customFormat="1" ht="30" x14ac:dyDescent="0.25">
      <c r="A115" s="10">
        <v>110</v>
      </c>
      <c r="B115" s="33" t="s">
        <v>2694</v>
      </c>
      <c r="C115" s="34" t="s">
        <v>2695</v>
      </c>
      <c r="D115" s="34" t="s">
        <v>183</v>
      </c>
      <c r="E115" s="34" t="s">
        <v>2476</v>
      </c>
      <c r="F115" s="60">
        <v>122.5</v>
      </c>
      <c r="G115" s="4">
        <v>1</v>
      </c>
      <c r="H115" s="4"/>
      <c r="I115" s="19">
        <v>0</v>
      </c>
      <c r="J115" s="5">
        <v>0</v>
      </c>
      <c r="K115" s="5">
        <v>0</v>
      </c>
      <c r="L115" s="5">
        <f t="shared" si="2"/>
        <v>0</v>
      </c>
      <c r="M115" s="5">
        <f t="shared" si="3"/>
        <v>0</v>
      </c>
      <c r="N115" s="19"/>
      <c r="O115" s="4"/>
      <c r="P115" s="4"/>
      <c r="Q115" s="4"/>
      <c r="R115" s="4"/>
      <c r="S115" s="4"/>
      <c r="T115" s="20"/>
    </row>
    <row r="116" spans="1:20" s="1" customFormat="1" ht="30" x14ac:dyDescent="0.25">
      <c r="A116" s="10">
        <v>111</v>
      </c>
      <c r="B116" s="33" t="s">
        <v>2696</v>
      </c>
      <c r="C116" s="34" t="s">
        <v>2697</v>
      </c>
      <c r="D116" s="34" t="s">
        <v>183</v>
      </c>
      <c r="E116" s="34" t="s">
        <v>2476</v>
      </c>
      <c r="F116" s="60">
        <v>1</v>
      </c>
      <c r="G116" s="4">
        <v>1</v>
      </c>
      <c r="H116" s="4"/>
      <c r="I116" s="19">
        <v>0</v>
      </c>
      <c r="J116" s="5">
        <v>0</v>
      </c>
      <c r="K116" s="5">
        <v>0</v>
      </c>
      <c r="L116" s="5">
        <f t="shared" si="2"/>
        <v>0</v>
      </c>
      <c r="M116" s="5">
        <f t="shared" si="3"/>
        <v>0</v>
      </c>
      <c r="N116" s="19"/>
      <c r="O116" s="4"/>
      <c r="P116" s="4"/>
      <c r="Q116" s="4"/>
      <c r="R116" s="4"/>
      <c r="S116" s="4"/>
      <c r="T116" s="20"/>
    </row>
    <row r="117" spans="1:20" s="1" customFormat="1" ht="30" x14ac:dyDescent="0.25">
      <c r="A117" s="10">
        <v>112</v>
      </c>
      <c r="B117" s="33" t="s">
        <v>2698</v>
      </c>
      <c r="C117" s="34" t="s">
        <v>2699</v>
      </c>
      <c r="D117" s="34" t="s">
        <v>1013</v>
      </c>
      <c r="E117" s="34" t="s">
        <v>2476</v>
      </c>
      <c r="F117" s="60">
        <v>1</v>
      </c>
      <c r="G117" s="4">
        <v>1</v>
      </c>
      <c r="H117" s="4"/>
      <c r="I117" s="19">
        <v>0</v>
      </c>
      <c r="J117" s="5">
        <v>0</v>
      </c>
      <c r="K117" s="5">
        <v>0</v>
      </c>
      <c r="L117" s="5">
        <f t="shared" si="2"/>
        <v>0</v>
      </c>
      <c r="M117" s="5">
        <f t="shared" si="3"/>
        <v>0</v>
      </c>
      <c r="N117" s="19"/>
      <c r="O117" s="4"/>
      <c r="P117" s="4"/>
      <c r="Q117" s="4"/>
      <c r="R117" s="4"/>
      <c r="S117" s="4"/>
      <c r="T117" s="20"/>
    </row>
    <row r="118" spans="1:20" s="1" customFormat="1" ht="30" x14ac:dyDescent="0.25">
      <c r="A118" s="10">
        <v>113</v>
      </c>
      <c r="B118" s="33" t="s">
        <v>2700</v>
      </c>
      <c r="C118" s="34" t="s">
        <v>2701</v>
      </c>
      <c r="D118" s="34" t="s">
        <v>183</v>
      </c>
      <c r="E118" s="34" t="s">
        <v>2476</v>
      </c>
      <c r="F118" s="60">
        <v>1</v>
      </c>
      <c r="G118" s="4">
        <v>1</v>
      </c>
      <c r="H118" s="4"/>
      <c r="I118" s="19">
        <v>0</v>
      </c>
      <c r="J118" s="5">
        <v>0</v>
      </c>
      <c r="K118" s="5">
        <v>0</v>
      </c>
      <c r="L118" s="5">
        <f t="shared" si="2"/>
        <v>0</v>
      </c>
      <c r="M118" s="5">
        <f t="shared" si="3"/>
        <v>0</v>
      </c>
      <c r="N118" s="19"/>
      <c r="O118" s="4"/>
      <c r="P118" s="4"/>
      <c r="Q118" s="4"/>
      <c r="R118" s="4"/>
      <c r="S118" s="4"/>
      <c r="T118" s="20"/>
    </row>
    <row r="119" spans="1:20" s="1" customFormat="1" ht="30" x14ac:dyDescent="0.25">
      <c r="A119" s="10">
        <v>114</v>
      </c>
      <c r="B119" s="33" t="s">
        <v>2702</v>
      </c>
      <c r="C119" s="34" t="s">
        <v>2703</v>
      </c>
      <c r="D119" s="34" t="s">
        <v>182</v>
      </c>
      <c r="E119" s="34" t="s">
        <v>2476</v>
      </c>
      <c r="F119" s="60">
        <v>1</v>
      </c>
      <c r="G119" s="4">
        <v>1</v>
      </c>
      <c r="H119" s="4"/>
      <c r="I119" s="19">
        <v>0</v>
      </c>
      <c r="J119" s="5">
        <v>0</v>
      </c>
      <c r="K119" s="5">
        <v>0</v>
      </c>
      <c r="L119" s="5">
        <f t="shared" si="2"/>
        <v>0</v>
      </c>
      <c r="M119" s="5">
        <f t="shared" si="3"/>
        <v>0</v>
      </c>
      <c r="N119" s="19"/>
      <c r="O119" s="4"/>
      <c r="P119" s="4"/>
      <c r="Q119" s="4"/>
      <c r="R119" s="4"/>
      <c r="S119" s="4"/>
      <c r="T119" s="20"/>
    </row>
    <row r="120" spans="1:20" s="1" customFormat="1" ht="30" x14ac:dyDescent="0.25">
      <c r="A120" s="10">
        <v>115</v>
      </c>
      <c r="B120" s="33" t="s">
        <v>2704</v>
      </c>
      <c r="C120" s="34" t="s">
        <v>2705</v>
      </c>
      <c r="D120" s="34" t="s">
        <v>170</v>
      </c>
      <c r="E120" s="34" t="s">
        <v>2476</v>
      </c>
      <c r="F120" s="60">
        <v>1</v>
      </c>
      <c r="G120" s="4">
        <v>1</v>
      </c>
      <c r="H120" s="4"/>
      <c r="I120" s="19">
        <v>0</v>
      </c>
      <c r="J120" s="5">
        <v>0</v>
      </c>
      <c r="K120" s="5">
        <v>0</v>
      </c>
      <c r="L120" s="5">
        <f t="shared" si="2"/>
        <v>0</v>
      </c>
      <c r="M120" s="5">
        <f t="shared" si="3"/>
        <v>0</v>
      </c>
      <c r="N120" s="19"/>
      <c r="O120" s="4"/>
      <c r="P120" s="4"/>
      <c r="Q120" s="4"/>
      <c r="R120" s="4"/>
      <c r="S120" s="4"/>
      <c r="T120" s="20"/>
    </row>
    <row r="121" spans="1:20" s="1" customFormat="1" ht="30" x14ac:dyDescent="0.25">
      <c r="A121" s="10">
        <v>116</v>
      </c>
      <c r="B121" s="33" t="s">
        <v>2706</v>
      </c>
      <c r="C121" s="34" t="s">
        <v>2707</v>
      </c>
      <c r="D121" s="34" t="s">
        <v>170</v>
      </c>
      <c r="E121" s="34" t="s">
        <v>2476</v>
      </c>
      <c r="F121" s="60">
        <v>1</v>
      </c>
      <c r="G121" s="4">
        <v>1</v>
      </c>
      <c r="H121" s="4"/>
      <c r="I121" s="19">
        <v>0</v>
      </c>
      <c r="J121" s="5">
        <v>0</v>
      </c>
      <c r="K121" s="5">
        <v>0</v>
      </c>
      <c r="L121" s="5">
        <f t="shared" si="2"/>
        <v>0</v>
      </c>
      <c r="M121" s="5">
        <f t="shared" si="3"/>
        <v>0</v>
      </c>
      <c r="N121" s="19"/>
      <c r="O121" s="4"/>
      <c r="P121" s="4"/>
      <c r="Q121" s="4"/>
      <c r="R121" s="4"/>
      <c r="S121" s="4"/>
      <c r="T121" s="20"/>
    </row>
    <row r="122" spans="1:20" s="1" customFormat="1" ht="30" x14ac:dyDescent="0.25">
      <c r="A122" s="10">
        <v>117</v>
      </c>
      <c r="B122" s="33" t="s">
        <v>2708</v>
      </c>
      <c r="C122" s="34" t="s">
        <v>2709</v>
      </c>
      <c r="D122" s="34" t="s">
        <v>183</v>
      </c>
      <c r="E122" s="34" t="s">
        <v>2476</v>
      </c>
      <c r="F122" s="60">
        <v>2</v>
      </c>
      <c r="G122" s="4">
        <v>1</v>
      </c>
      <c r="H122" s="4"/>
      <c r="I122" s="19">
        <v>0</v>
      </c>
      <c r="J122" s="5">
        <v>0</v>
      </c>
      <c r="K122" s="5">
        <v>0</v>
      </c>
      <c r="L122" s="5">
        <f t="shared" si="2"/>
        <v>0</v>
      </c>
      <c r="M122" s="5">
        <f t="shared" si="3"/>
        <v>0</v>
      </c>
      <c r="N122" s="19"/>
      <c r="O122" s="4"/>
      <c r="P122" s="4"/>
      <c r="Q122" s="4"/>
      <c r="R122" s="4"/>
      <c r="S122" s="4"/>
      <c r="T122" s="20"/>
    </row>
    <row r="123" spans="1:20" s="1" customFormat="1" ht="30" x14ac:dyDescent="0.25">
      <c r="A123" s="10">
        <v>118</v>
      </c>
      <c r="B123" s="33" t="s">
        <v>2710</v>
      </c>
      <c r="C123" s="34" t="s">
        <v>2711</v>
      </c>
      <c r="D123" s="34" t="s">
        <v>1013</v>
      </c>
      <c r="E123" s="34" t="s">
        <v>2476</v>
      </c>
      <c r="F123" s="60">
        <v>1</v>
      </c>
      <c r="G123" s="4">
        <v>1</v>
      </c>
      <c r="H123" s="4"/>
      <c r="I123" s="19">
        <v>0</v>
      </c>
      <c r="J123" s="5">
        <v>0</v>
      </c>
      <c r="K123" s="5">
        <v>0</v>
      </c>
      <c r="L123" s="5">
        <f t="shared" si="2"/>
        <v>0</v>
      </c>
      <c r="M123" s="5">
        <f t="shared" si="3"/>
        <v>0</v>
      </c>
      <c r="N123" s="19"/>
      <c r="O123" s="4"/>
      <c r="P123" s="4"/>
      <c r="Q123" s="4"/>
      <c r="R123" s="4"/>
      <c r="S123" s="4"/>
      <c r="T123" s="20"/>
    </row>
    <row r="124" spans="1:20" s="1" customFormat="1" ht="30" x14ac:dyDescent="0.25">
      <c r="A124" s="10">
        <v>119</v>
      </c>
      <c r="B124" s="33" t="s">
        <v>2712</v>
      </c>
      <c r="C124" s="34" t="s">
        <v>2713</v>
      </c>
      <c r="D124" s="34" t="s">
        <v>170</v>
      </c>
      <c r="E124" s="34" t="s">
        <v>2476</v>
      </c>
      <c r="F124" s="60">
        <v>1</v>
      </c>
      <c r="G124" s="4">
        <v>1</v>
      </c>
      <c r="H124" s="4"/>
      <c r="I124" s="19">
        <v>0</v>
      </c>
      <c r="J124" s="5">
        <v>0</v>
      </c>
      <c r="K124" s="5">
        <v>0</v>
      </c>
      <c r="L124" s="5">
        <f t="shared" si="2"/>
        <v>0</v>
      </c>
      <c r="M124" s="5">
        <f t="shared" si="3"/>
        <v>0</v>
      </c>
      <c r="N124" s="19"/>
      <c r="O124" s="4"/>
      <c r="P124" s="4"/>
      <c r="Q124" s="4"/>
      <c r="R124" s="4"/>
      <c r="S124" s="4"/>
      <c r="T124" s="20"/>
    </row>
    <row r="125" spans="1:20" s="1" customFormat="1" ht="30" x14ac:dyDescent="0.25">
      <c r="A125" s="10">
        <v>120</v>
      </c>
      <c r="B125" s="33" t="s">
        <v>2714</v>
      </c>
      <c r="C125" s="34" t="s">
        <v>2715</v>
      </c>
      <c r="D125" s="34" t="s">
        <v>183</v>
      </c>
      <c r="E125" s="34" t="s">
        <v>2476</v>
      </c>
      <c r="F125" s="60">
        <v>70.5</v>
      </c>
      <c r="G125" s="4">
        <v>1</v>
      </c>
      <c r="H125" s="4"/>
      <c r="I125" s="19">
        <v>0</v>
      </c>
      <c r="J125" s="5">
        <v>0</v>
      </c>
      <c r="K125" s="5">
        <v>0</v>
      </c>
      <c r="L125" s="5">
        <f t="shared" si="2"/>
        <v>0</v>
      </c>
      <c r="M125" s="5">
        <f t="shared" si="3"/>
        <v>0</v>
      </c>
      <c r="N125" s="19"/>
      <c r="O125" s="4"/>
      <c r="P125" s="4"/>
      <c r="Q125" s="4"/>
      <c r="R125" s="4"/>
      <c r="S125" s="4"/>
      <c r="T125" s="20"/>
    </row>
    <row r="126" spans="1:20" s="1" customFormat="1" ht="30" x14ac:dyDescent="0.25">
      <c r="A126" s="10">
        <v>121</v>
      </c>
      <c r="B126" s="33" t="s">
        <v>2716</v>
      </c>
      <c r="C126" s="34" t="s">
        <v>2717</v>
      </c>
      <c r="D126" s="34" t="s">
        <v>170</v>
      </c>
      <c r="E126" s="34" t="s">
        <v>2476</v>
      </c>
      <c r="F126" s="60">
        <v>5.5</v>
      </c>
      <c r="G126" s="4">
        <v>1</v>
      </c>
      <c r="H126" s="4"/>
      <c r="I126" s="19">
        <v>0</v>
      </c>
      <c r="J126" s="5">
        <v>0</v>
      </c>
      <c r="K126" s="5">
        <v>0</v>
      </c>
      <c r="L126" s="5">
        <f t="shared" si="2"/>
        <v>0</v>
      </c>
      <c r="M126" s="5">
        <f t="shared" si="3"/>
        <v>0</v>
      </c>
      <c r="N126" s="19"/>
      <c r="O126" s="4"/>
      <c r="P126" s="4"/>
      <c r="Q126" s="4"/>
      <c r="R126" s="4"/>
      <c r="S126" s="4"/>
      <c r="T126" s="20"/>
    </row>
    <row r="127" spans="1:20" s="1" customFormat="1" ht="30" x14ac:dyDescent="0.25">
      <c r="A127" s="10">
        <v>122</v>
      </c>
      <c r="B127" s="33" t="s">
        <v>2718</v>
      </c>
      <c r="C127" s="34" t="s">
        <v>2719</v>
      </c>
      <c r="D127" s="34" t="s">
        <v>183</v>
      </c>
      <c r="E127" s="34" t="s">
        <v>2476</v>
      </c>
      <c r="F127" s="60">
        <v>2.8333333333333299</v>
      </c>
      <c r="G127" s="4">
        <v>1</v>
      </c>
      <c r="H127" s="4"/>
      <c r="I127" s="19">
        <v>0</v>
      </c>
      <c r="J127" s="5">
        <v>0</v>
      </c>
      <c r="K127" s="5">
        <v>0</v>
      </c>
      <c r="L127" s="5">
        <f t="shared" si="2"/>
        <v>0</v>
      </c>
      <c r="M127" s="5">
        <f t="shared" si="3"/>
        <v>0</v>
      </c>
      <c r="N127" s="19"/>
      <c r="O127" s="4"/>
      <c r="P127" s="4"/>
      <c r="Q127" s="4"/>
      <c r="R127" s="4"/>
      <c r="S127" s="4"/>
      <c r="T127" s="20"/>
    </row>
    <row r="128" spans="1:20" s="1" customFormat="1" ht="30" x14ac:dyDescent="0.25">
      <c r="A128" s="10">
        <v>123</v>
      </c>
      <c r="B128" s="33" t="s">
        <v>2720</v>
      </c>
      <c r="C128" s="34" t="s">
        <v>2721</v>
      </c>
      <c r="D128" s="34" t="s">
        <v>169</v>
      </c>
      <c r="E128" s="34" t="s">
        <v>2476</v>
      </c>
      <c r="F128" s="60">
        <v>1.1666666666666601</v>
      </c>
      <c r="G128" s="4">
        <v>1</v>
      </c>
      <c r="H128" s="4"/>
      <c r="I128" s="19">
        <v>0</v>
      </c>
      <c r="J128" s="5">
        <v>0</v>
      </c>
      <c r="K128" s="5">
        <v>0</v>
      </c>
      <c r="L128" s="5">
        <f t="shared" si="2"/>
        <v>0</v>
      </c>
      <c r="M128" s="5">
        <f t="shared" si="3"/>
        <v>0</v>
      </c>
      <c r="N128" s="19"/>
      <c r="O128" s="4"/>
      <c r="P128" s="4"/>
      <c r="Q128" s="4"/>
      <c r="R128" s="4"/>
      <c r="S128" s="4"/>
      <c r="T128" s="20"/>
    </row>
    <row r="129" spans="1:20" s="1" customFormat="1" ht="30" x14ac:dyDescent="0.25">
      <c r="A129" s="10">
        <v>124</v>
      </c>
      <c r="B129" s="33" t="s">
        <v>2722</v>
      </c>
      <c r="C129" s="34" t="s">
        <v>2723</v>
      </c>
      <c r="D129" s="34" t="s">
        <v>182</v>
      </c>
      <c r="E129" s="34" t="s">
        <v>2476</v>
      </c>
      <c r="F129" s="60">
        <v>1</v>
      </c>
      <c r="G129" s="4">
        <v>1</v>
      </c>
      <c r="H129" s="4"/>
      <c r="I129" s="19">
        <v>0</v>
      </c>
      <c r="J129" s="5">
        <v>0</v>
      </c>
      <c r="K129" s="5">
        <v>0</v>
      </c>
      <c r="L129" s="5">
        <f t="shared" si="2"/>
        <v>0</v>
      </c>
      <c r="M129" s="5">
        <f t="shared" si="3"/>
        <v>0</v>
      </c>
      <c r="N129" s="19"/>
      <c r="O129" s="4"/>
      <c r="P129" s="4"/>
      <c r="Q129" s="4"/>
      <c r="R129" s="4"/>
      <c r="S129" s="4"/>
      <c r="T129" s="20"/>
    </row>
    <row r="130" spans="1:20" s="1" customFormat="1" ht="30" x14ac:dyDescent="0.25">
      <c r="A130" s="10">
        <v>125</v>
      </c>
      <c r="B130" s="33" t="s">
        <v>2724</v>
      </c>
      <c r="C130" s="34" t="s">
        <v>2725</v>
      </c>
      <c r="D130" s="34" t="s">
        <v>183</v>
      </c>
      <c r="E130" s="34" t="s">
        <v>2476</v>
      </c>
      <c r="F130" s="60">
        <v>73</v>
      </c>
      <c r="G130" s="4">
        <v>1</v>
      </c>
      <c r="H130" s="4"/>
      <c r="I130" s="19">
        <v>0</v>
      </c>
      <c r="J130" s="5">
        <v>0</v>
      </c>
      <c r="K130" s="5">
        <v>0</v>
      </c>
      <c r="L130" s="5">
        <f t="shared" si="2"/>
        <v>0</v>
      </c>
      <c r="M130" s="5">
        <f t="shared" si="3"/>
        <v>0</v>
      </c>
      <c r="N130" s="19"/>
      <c r="O130" s="4"/>
      <c r="P130" s="4"/>
      <c r="Q130" s="4"/>
      <c r="R130" s="4"/>
      <c r="S130" s="4"/>
      <c r="T130" s="20"/>
    </row>
    <row r="131" spans="1:20" s="1" customFormat="1" ht="30" x14ac:dyDescent="0.25">
      <c r="A131" s="10">
        <v>126</v>
      </c>
      <c r="B131" s="33" t="s">
        <v>2726</v>
      </c>
      <c r="C131" s="34" t="s">
        <v>2727</v>
      </c>
      <c r="D131" s="34" t="s">
        <v>170</v>
      </c>
      <c r="E131" s="34" t="s">
        <v>2476</v>
      </c>
      <c r="F131" s="60">
        <v>1</v>
      </c>
      <c r="G131" s="4">
        <v>1</v>
      </c>
      <c r="H131" s="4"/>
      <c r="I131" s="19">
        <v>0</v>
      </c>
      <c r="J131" s="5">
        <v>0</v>
      </c>
      <c r="K131" s="5">
        <v>0</v>
      </c>
      <c r="L131" s="5">
        <f t="shared" si="2"/>
        <v>0</v>
      </c>
      <c r="M131" s="5">
        <f t="shared" si="3"/>
        <v>0</v>
      </c>
      <c r="N131" s="19"/>
      <c r="O131" s="4"/>
      <c r="P131" s="4"/>
      <c r="Q131" s="4"/>
      <c r="R131" s="4"/>
      <c r="S131" s="4"/>
      <c r="T131" s="20"/>
    </row>
    <row r="132" spans="1:20" s="1" customFormat="1" ht="30" x14ac:dyDescent="0.25">
      <c r="A132" s="10">
        <v>127</v>
      </c>
      <c r="B132" s="33" t="s">
        <v>2728</v>
      </c>
      <c r="C132" s="34" t="s">
        <v>2729</v>
      </c>
      <c r="D132" s="34" t="s">
        <v>1013</v>
      </c>
      <c r="E132" s="34" t="s">
        <v>2476</v>
      </c>
      <c r="F132" s="60">
        <v>3.1666666666666599</v>
      </c>
      <c r="G132" s="4">
        <v>1</v>
      </c>
      <c r="H132" s="4"/>
      <c r="I132" s="19">
        <v>0</v>
      </c>
      <c r="J132" s="5">
        <v>0</v>
      </c>
      <c r="K132" s="5">
        <v>0</v>
      </c>
      <c r="L132" s="5">
        <f t="shared" si="2"/>
        <v>0</v>
      </c>
      <c r="M132" s="5">
        <f t="shared" si="3"/>
        <v>0</v>
      </c>
      <c r="N132" s="19"/>
      <c r="O132" s="4"/>
      <c r="P132" s="4"/>
      <c r="Q132" s="4"/>
      <c r="R132" s="4"/>
      <c r="S132" s="4"/>
      <c r="T132" s="20"/>
    </row>
    <row r="133" spans="1:20" s="1" customFormat="1" ht="30" x14ac:dyDescent="0.25">
      <c r="A133" s="10">
        <v>128</v>
      </c>
      <c r="B133" s="33" t="s">
        <v>2730</v>
      </c>
      <c r="C133" s="34" t="s">
        <v>2731</v>
      </c>
      <c r="D133" s="34" t="s">
        <v>183</v>
      </c>
      <c r="E133" s="34" t="s">
        <v>2476</v>
      </c>
      <c r="F133" s="60">
        <v>269.5</v>
      </c>
      <c r="G133" s="4">
        <v>1</v>
      </c>
      <c r="H133" s="4"/>
      <c r="I133" s="19">
        <v>0</v>
      </c>
      <c r="J133" s="5">
        <v>0</v>
      </c>
      <c r="K133" s="5">
        <v>0</v>
      </c>
      <c r="L133" s="5">
        <f t="shared" si="2"/>
        <v>0</v>
      </c>
      <c r="M133" s="5">
        <f t="shared" si="3"/>
        <v>0</v>
      </c>
      <c r="N133" s="19"/>
      <c r="O133" s="4"/>
      <c r="P133" s="4"/>
      <c r="Q133" s="4"/>
      <c r="R133" s="4"/>
      <c r="S133" s="4"/>
      <c r="T133" s="20"/>
    </row>
    <row r="134" spans="1:20" s="1" customFormat="1" ht="30" x14ac:dyDescent="0.25">
      <c r="A134" s="10">
        <v>129</v>
      </c>
      <c r="B134" s="33" t="s">
        <v>2732</v>
      </c>
      <c r="C134" s="34" t="s">
        <v>2733</v>
      </c>
      <c r="D134" s="34" t="s">
        <v>170</v>
      </c>
      <c r="E134" s="34" t="s">
        <v>2476</v>
      </c>
      <c r="F134" s="60">
        <v>1</v>
      </c>
      <c r="G134" s="4">
        <v>1</v>
      </c>
      <c r="H134" s="4"/>
      <c r="I134" s="19">
        <v>0</v>
      </c>
      <c r="J134" s="5">
        <v>0</v>
      </c>
      <c r="K134" s="5">
        <v>0</v>
      </c>
      <c r="L134" s="5">
        <f t="shared" si="2"/>
        <v>0</v>
      </c>
      <c r="M134" s="5">
        <f t="shared" si="3"/>
        <v>0</v>
      </c>
      <c r="N134" s="19"/>
      <c r="O134" s="4"/>
      <c r="P134" s="4"/>
      <c r="Q134" s="4"/>
      <c r="R134" s="4"/>
      <c r="S134" s="4"/>
      <c r="T134" s="20"/>
    </row>
    <row r="135" spans="1:20" s="1" customFormat="1" ht="30" x14ac:dyDescent="0.25">
      <c r="A135" s="10">
        <v>130</v>
      </c>
      <c r="B135" s="33" t="s">
        <v>2734</v>
      </c>
      <c r="C135" s="34" t="s">
        <v>2735</v>
      </c>
      <c r="D135" s="34" t="s">
        <v>170</v>
      </c>
      <c r="E135" s="34" t="s">
        <v>2476</v>
      </c>
      <c r="F135" s="60">
        <v>1</v>
      </c>
      <c r="G135" s="4">
        <v>1</v>
      </c>
      <c r="H135" s="4"/>
      <c r="I135" s="19">
        <v>0</v>
      </c>
      <c r="J135" s="5">
        <v>0</v>
      </c>
      <c r="K135" s="5">
        <v>0</v>
      </c>
      <c r="L135" s="5">
        <f t="shared" ref="L135:L198" si="4">K135+J135</f>
        <v>0</v>
      </c>
      <c r="M135" s="5">
        <f t="shared" ref="M135:M198" si="5">L135*F135</f>
        <v>0</v>
      </c>
      <c r="N135" s="19"/>
      <c r="O135" s="4"/>
      <c r="P135" s="4"/>
      <c r="Q135" s="4"/>
      <c r="R135" s="4"/>
      <c r="S135" s="4"/>
      <c r="T135" s="20"/>
    </row>
    <row r="136" spans="1:20" s="1" customFormat="1" ht="30" x14ac:dyDescent="0.25">
      <c r="A136" s="10">
        <v>131</v>
      </c>
      <c r="B136" s="33" t="s">
        <v>2736</v>
      </c>
      <c r="C136" s="34" t="s">
        <v>2737</v>
      </c>
      <c r="D136" s="34" t="s">
        <v>170</v>
      </c>
      <c r="E136" s="34" t="s">
        <v>2476</v>
      </c>
      <c r="F136" s="60">
        <v>25.6666666666666</v>
      </c>
      <c r="G136" s="4">
        <v>1</v>
      </c>
      <c r="H136" s="4"/>
      <c r="I136" s="19">
        <v>0</v>
      </c>
      <c r="J136" s="5">
        <v>0</v>
      </c>
      <c r="K136" s="5">
        <v>0</v>
      </c>
      <c r="L136" s="5">
        <f t="shared" si="4"/>
        <v>0</v>
      </c>
      <c r="M136" s="5">
        <f t="shared" si="5"/>
        <v>0</v>
      </c>
      <c r="N136" s="19"/>
      <c r="O136" s="4"/>
      <c r="P136" s="4"/>
      <c r="Q136" s="4"/>
      <c r="R136" s="4"/>
      <c r="S136" s="4"/>
      <c r="T136" s="20"/>
    </row>
    <row r="137" spans="1:20" s="1" customFormat="1" ht="30" x14ac:dyDescent="0.25">
      <c r="A137" s="10">
        <v>132</v>
      </c>
      <c r="B137" s="33" t="s">
        <v>2738</v>
      </c>
      <c r="C137" s="34" t="s">
        <v>2739</v>
      </c>
      <c r="D137" s="34" t="s">
        <v>182</v>
      </c>
      <c r="E137" s="34" t="s">
        <v>2476</v>
      </c>
      <c r="F137" s="60">
        <v>1</v>
      </c>
      <c r="G137" s="4">
        <v>1</v>
      </c>
      <c r="H137" s="4"/>
      <c r="I137" s="19">
        <v>0</v>
      </c>
      <c r="J137" s="5">
        <v>0</v>
      </c>
      <c r="K137" s="5">
        <v>0</v>
      </c>
      <c r="L137" s="5">
        <f t="shared" si="4"/>
        <v>0</v>
      </c>
      <c r="M137" s="5">
        <f t="shared" si="5"/>
        <v>0</v>
      </c>
      <c r="N137" s="19"/>
      <c r="O137" s="4"/>
      <c r="P137" s="4"/>
      <c r="Q137" s="4"/>
      <c r="R137" s="4"/>
      <c r="S137" s="4"/>
      <c r="T137" s="20"/>
    </row>
    <row r="138" spans="1:20" s="1" customFormat="1" ht="30" x14ac:dyDescent="0.25">
      <c r="A138" s="10">
        <v>133</v>
      </c>
      <c r="B138" s="33" t="s">
        <v>2740</v>
      </c>
      <c r="C138" s="34" t="s">
        <v>2741</v>
      </c>
      <c r="D138" s="34" t="s">
        <v>170</v>
      </c>
      <c r="E138" s="34" t="s">
        <v>2476</v>
      </c>
      <c r="F138" s="60">
        <v>14.8333333333333</v>
      </c>
      <c r="G138" s="4">
        <v>1</v>
      </c>
      <c r="H138" s="4"/>
      <c r="I138" s="19">
        <v>0</v>
      </c>
      <c r="J138" s="5">
        <v>0</v>
      </c>
      <c r="K138" s="5">
        <v>0</v>
      </c>
      <c r="L138" s="5">
        <f t="shared" si="4"/>
        <v>0</v>
      </c>
      <c r="M138" s="5">
        <f t="shared" si="5"/>
        <v>0</v>
      </c>
      <c r="N138" s="19"/>
      <c r="O138" s="4"/>
      <c r="P138" s="4"/>
      <c r="Q138" s="4"/>
      <c r="R138" s="4"/>
      <c r="S138" s="4"/>
      <c r="T138" s="20"/>
    </row>
    <row r="139" spans="1:20" s="1" customFormat="1" ht="30" x14ac:dyDescent="0.25">
      <c r="A139" s="10">
        <v>134</v>
      </c>
      <c r="B139" s="33" t="s">
        <v>2742</v>
      </c>
      <c r="C139" s="34" t="s">
        <v>2743</v>
      </c>
      <c r="D139" s="34" t="s">
        <v>170</v>
      </c>
      <c r="E139" s="34" t="s">
        <v>2476</v>
      </c>
      <c r="F139" s="60">
        <v>1</v>
      </c>
      <c r="G139" s="4">
        <v>1</v>
      </c>
      <c r="H139" s="4"/>
      <c r="I139" s="19">
        <v>0</v>
      </c>
      <c r="J139" s="5">
        <v>0</v>
      </c>
      <c r="K139" s="5">
        <v>0</v>
      </c>
      <c r="L139" s="5">
        <f t="shared" si="4"/>
        <v>0</v>
      </c>
      <c r="M139" s="5">
        <f t="shared" si="5"/>
        <v>0</v>
      </c>
      <c r="N139" s="19"/>
      <c r="O139" s="4"/>
      <c r="P139" s="4"/>
      <c r="Q139" s="4"/>
      <c r="R139" s="4"/>
      <c r="S139" s="4"/>
      <c r="T139" s="20"/>
    </row>
    <row r="140" spans="1:20" s="1" customFormat="1" ht="30" x14ac:dyDescent="0.25">
      <c r="A140" s="10">
        <v>135</v>
      </c>
      <c r="B140" s="33" t="s">
        <v>2744</v>
      </c>
      <c r="C140" s="34" t="s">
        <v>2745</v>
      </c>
      <c r="D140" s="34" t="s">
        <v>170</v>
      </c>
      <c r="E140" s="34" t="s">
        <v>2476</v>
      </c>
      <c r="F140" s="60">
        <v>18</v>
      </c>
      <c r="G140" s="4">
        <v>1</v>
      </c>
      <c r="H140" s="4"/>
      <c r="I140" s="19">
        <v>0</v>
      </c>
      <c r="J140" s="5">
        <v>0</v>
      </c>
      <c r="K140" s="5">
        <v>0</v>
      </c>
      <c r="L140" s="5">
        <f t="shared" si="4"/>
        <v>0</v>
      </c>
      <c r="M140" s="5">
        <f t="shared" si="5"/>
        <v>0</v>
      </c>
      <c r="N140" s="19"/>
      <c r="O140" s="4"/>
      <c r="P140" s="4"/>
      <c r="Q140" s="4"/>
      <c r="R140" s="4"/>
      <c r="S140" s="4"/>
      <c r="T140" s="20"/>
    </row>
    <row r="141" spans="1:20" s="1" customFormat="1" ht="30" x14ac:dyDescent="0.25">
      <c r="A141" s="10">
        <v>136</v>
      </c>
      <c r="B141" s="33" t="s">
        <v>2746</v>
      </c>
      <c r="C141" s="34" t="s">
        <v>2747</v>
      </c>
      <c r="D141" s="34" t="s">
        <v>182</v>
      </c>
      <c r="E141" s="34" t="s">
        <v>2476</v>
      </c>
      <c r="F141" s="60">
        <v>2.5</v>
      </c>
      <c r="G141" s="4">
        <v>1</v>
      </c>
      <c r="H141" s="4"/>
      <c r="I141" s="19">
        <v>0</v>
      </c>
      <c r="J141" s="5">
        <v>0</v>
      </c>
      <c r="K141" s="5">
        <v>0</v>
      </c>
      <c r="L141" s="5">
        <f t="shared" si="4"/>
        <v>0</v>
      </c>
      <c r="M141" s="5">
        <f t="shared" si="5"/>
        <v>0</v>
      </c>
      <c r="N141" s="19"/>
      <c r="O141" s="4"/>
      <c r="P141" s="4"/>
      <c r="Q141" s="4"/>
      <c r="R141" s="4"/>
      <c r="S141" s="4"/>
      <c r="T141" s="20"/>
    </row>
    <row r="142" spans="1:20" s="1" customFormat="1" ht="30" x14ac:dyDescent="0.25">
      <c r="A142" s="10">
        <v>137</v>
      </c>
      <c r="B142" s="33" t="s">
        <v>2748</v>
      </c>
      <c r="C142" s="34" t="s">
        <v>2749</v>
      </c>
      <c r="D142" s="34" t="s">
        <v>170</v>
      </c>
      <c r="E142" s="34" t="s">
        <v>2476</v>
      </c>
      <c r="F142" s="60">
        <v>1</v>
      </c>
      <c r="G142" s="4">
        <v>1</v>
      </c>
      <c r="H142" s="4"/>
      <c r="I142" s="19">
        <v>0</v>
      </c>
      <c r="J142" s="5">
        <v>0</v>
      </c>
      <c r="K142" s="5">
        <v>0</v>
      </c>
      <c r="L142" s="5">
        <f t="shared" si="4"/>
        <v>0</v>
      </c>
      <c r="M142" s="5">
        <f t="shared" si="5"/>
        <v>0</v>
      </c>
      <c r="N142" s="19"/>
      <c r="O142" s="4"/>
      <c r="P142" s="4"/>
      <c r="Q142" s="4"/>
      <c r="R142" s="4"/>
      <c r="S142" s="4"/>
      <c r="T142" s="20"/>
    </row>
    <row r="143" spans="1:20" s="1" customFormat="1" ht="30" x14ac:dyDescent="0.25">
      <c r="A143" s="10">
        <v>138</v>
      </c>
      <c r="B143" s="33" t="s">
        <v>2750</v>
      </c>
      <c r="C143" s="34" t="s">
        <v>2751</v>
      </c>
      <c r="D143" s="34" t="s">
        <v>170</v>
      </c>
      <c r="E143" s="34" t="s">
        <v>2476</v>
      </c>
      <c r="F143" s="60">
        <v>1</v>
      </c>
      <c r="G143" s="4">
        <v>1</v>
      </c>
      <c r="H143" s="4"/>
      <c r="I143" s="19">
        <v>0</v>
      </c>
      <c r="J143" s="5">
        <v>0</v>
      </c>
      <c r="K143" s="5">
        <v>0</v>
      </c>
      <c r="L143" s="5">
        <f t="shared" si="4"/>
        <v>0</v>
      </c>
      <c r="M143" s="5">
        <f t="shared" si="5"/>
        <v>0</v>
      </c>
      <c r="N143" s="19"/>
      <c r="O143" s="4"/>
      <c r="P143" s="4"/>
      <c r="Q143" s="4"/>
      <c r="R143" s="4"/>
      <c r="S143" s="4"/>
      <c r="T143" s="20"/>
    </row>
    <row r="144" spans="1:20" s="1" customFormat="1" ht="30" x14ac:dyDescent="0.25">
      <c r="A144" s="10">
        <v>139</v>
      </c>
      <c r="B144" s="33" t="s">
        <v>2752</v>
      </c>
      <c r="C144" s="34" t="s">
        <v>2753</v>
      </c>
      <c r="D144" s="34" t="s">
        <v>2497</v>
      </c>
      <c r="E144" s="34" t="s">
        <v>2476</v>
      </c>
      <c r="F144" s="60">
        <v>1</v>
      </c>
      <c r="G144" s="4">
        <v>1</v>
      </c>
      <c r="H144" s="4"/>
      <c r="I144" s="19">
        <v>0</v>
      </c>
      <c r="J144" s="5">
        <v>0</v>
      </c>
      <c r="K144" s="5">
        <v>0</v>
      </c>
      <c r="L144" s="5">
        <f t="shared" si="4"/>
        <v>0</v>
      </c>
      <c r="M144" s="5">
        <f t="shared" si="5"/>
        <v>0</v>
      </c>
      <c r="N144" s="19"/>
      <c r="O144" s="4"/>
      <c r="P144" s="4"/>
      <c r="Q144" s="4"/>
      <c r="R144" s="4"/>
      <c r="S144" s="4"/>
      <c r="T144" s="20"/>
    </row>
    <row r="145" spans="1:20" s="1" customFormat="1" ht="30" x14ac:dyDescent="0.25">
      <c r="A145" s="10">
        <v>140</v>
      </c>
      <c r="B145" s="33" t="s">
        <v>2754</v>
      </c>
      <c r="C145" s="34" t="s">
        <v>2755</v>
      </c>
      <c r="D145" s="34" t="s">
        <v>2497</v>
      </c>
      <c r="E145" s="34" t="s">
        <v>2476</v>
      </c>
      <c r="F145" s="60">
        <v>1.6666666666666601</v>
      </c>
      <c r="G145" s="4">
        <v>1</v>
      </c>
      <c r="H145" s="4"/>
      <c r="I145" s="19">
        <v>0</v>
      </c>
      <c r="J145" s="5">
        <v>0</v>
      </c>
      <c r="K145" s="5">
        <v>0</v>
      </c>
      <c r="L145" s="5">
        <f t="shared" si="4"/>
        <v>0</v>
      </c>
      <c r="M145" s="5">
        <f t="shared" si="5"/>
        <v>0</v>
      </c>
      <c r="N145" s="19"/>
      <c r="O145" s="4"/>
      <c r="P145" s="4"/>
      <c r="Q145" s="4"/>
      <c r="R145" s="4"/>
      <c r="S145" s="4"/>
      <c r="T145" s="20"/>
    </row>
    <row r="146" spans="1:20" s="1" customFormat="1" ht="30" x14ac:dyDescent="0.25">
      <c r="A146" s="10">
        <v>141</v>
      </c>
      <c r="B146" s="33" t="s">
        <v>2756</v>
      </c>
      <c r="C146" s="34" t="s">
        <v>2757</v>
      </c>
      <c r="D146" s="34" t="s">
        <v>170</v>
      </c>
      <c r="E146" s="34" t="s">
        <v>2476</v>
      </c>
      <c r="F146" s="60">
        <v>1</v>
      </c>
      <c r="G146" s="4">
        <v>1</v>
      </c>
      <c r="H146" s="4"/>
      <c r="I146" s="19">
        <v>0</v>
      </c>
      <c r="J146" s="5">
        <v>0</v>
      </c>
      <c r="K146" s="5">
        <v>0</v>
      </c>
      <c r="L146" s="5">
        <f t="shared" si="4"/>
        <v>0</v>
      </c>
      <c r="M146" s="5">
        <f t="shared" si="5"/>
        <v>0</v>
      </c>
      <c r="N146" s="19"/>
      <c r="O146" s="4"/>
      <c r="P146" s="4"/>
      <c r="Q146" s="4"/>
      <c r="R146" s="4"/>
      <c r="S146" s="4"/>
      <c r="T146" s="20"/>
    </row>
    <row r="147" spans="1:20" s="1" customFormat="1" ht="30" x14ac:dyDescent="0.25">
      <c r="A147" s="10">
        <v>142</v>
      </c>
      <c r="B147" s="33" t="s">
        <v>2758</v>
      </c>
      <c r="C147" s="34" t="s">
        <v>2759</v>
      </c>
      <c r="D147" s="34" t="s">
        <v>182</v>
      </c>
      <c r="E147" s="34" t="s">
        <v>2476</v>
      </c>
      <c r="F147" s="60">
        <v>1</v>
      </c>
      <c r="G147" s="4">
        <v>1</v>
      </c>
      <c r="H147" s="4"/>
      <c r="I147" s="19">
        <v>0</v>
      </c>
      <c r="J147" s="5">
        <v>0</v>
      </c>
      <c r="K147" s="5">
        <v>0</v>
      </c>
      <c r="L147" s="5">
        <f t="shared" si="4"/>
        <v>0</v>
      </c>
      <c r="M147" s="5">
        <f t="shared" si="5"/>
        <v>0</v>
      </c>
      <c r="N147" s="19"/>
      <c r="O147" s="4"/>
      <c r="P147" s="4"/>
      <c r="Q147" s="4"/>
      <c r="R147" s="4"/>
      <c r="S147" s="4"/>
      <c r="T147" s="20"/>
    </row>
    <row r="148" spans="1:20" s="1" customFormat="1" ht="30" x14ac:dyDescent="0.25">
      <c r="A148" s="10">
        <v>143</v>
      </c>
      <c r="B148" s="33" t="s">
        <v>2760</v>
      </c>
      <c r="C148" s="34" t="s">
        <v>2761</v>
      </c>
      <c r="D148" s="34" t="s">
        <v>170</v>
      </c>
      <c r="E148" s="34" t="s">
        <v>2476</v>
      </c>
      <c r="F148" s="60">
        <v>21.1666666666666</v>
      </c>
      <c r="G148" s="4">
        <v>1</v>
      </c>
      <c r="H148" s="4"/>
      <c r="I148" s="19">
        <v>0</v>
      </c>
      <c r="J148" s="5">
        <v>0</v>
      </c>
      <c r="K148" s="5">
        <v>0</v>
      </c>
      <c r="L148" s="5">
        <f t="shared" si="4"/>
        <v>0</v>
      </c>
      <c r="M148" s="5">
        <f t="shared" si="5"/>
        <v>0</v>
      </c>
      <c r="N148" s="19"/>
      <c r="O148" s="4"/>
      <c r="P148" s="4"/>
      <c r="Q148" s="4"/>
      <c r="R148" s="4"/>
      <c r="S148" s="4"/>
      <c r="T148" s="20"/>
    </row>
    <row r="149" spans="1:20" s="1" customFormat="1" ht="30" x14ac:dyDescent="0.25">
      <c r="A149" s="10">
        <v>144</v>
      </c>
      <c r="B149" s="33" t="s">
        <v>2762</v>
      </c>
      <c r="C149" s="34" t="s">
        <v>2763</v>
      </c>
      <c r="D149" s="34" t="s">
        <v>170</v>
      </c>
      <c r="E149" s="34" t="s">
        <v>2476</v>
      </c>
      <c r="F149" s="60">
        <v>1.3333333333333299</v>
      </c>
      <c r="G149" s="4">
        <v>1</v>
      </c>
      <c r="H149" s="4"/>
      <c r="I149" s="19">
        <v>0</v>
      </c>
      <c r="J149" s="5">
        <v>0</v>
      </c>
      <c r="K149" s="5">
        <v>0</v>
      </c>
      <c r="L149" s="5">
        <f t="shared" si="4"/>
        <v>0</v>
      </c>
      <c r="M149" s="5">
        <f t="shared" si="5"/>
        <v>0</v>
      </c>
      <c r="N149" s="19"/>
      <c r="O149" s="4"/>
      <c r="P149" s="4"/>
      <c r="Q149" s="4"/>
      <c r="R149" s="4"/>
      <c r="S149" s="4"/>
      <c r="T149" s="20"/>
    </row>
    <row r="150" spans="1:20" s="1" customFormat="1" ht="30" x14ac:dyDescent="0.25">
      <c r="A150" s="10">
        <v>145</v>
      </c>
      <c r="B150" s="33" t="s">
        <v>2764</v>
      </c>
      <c r="C150" s="34" t="s">
        <v>2765</v>
      </c>
      <c r="D150" s="34" t="s">
        <v>2497</v>
      </c>
      <c r="E150" s="34" t="s">
        <v>2476</v>
      </c>
      <c r="F150" s="60">
        <v>1</v>
      </c>
      <c r="G150" s="4">
        <v>1</v>
      </c>
      <c r="H150" s="4"/>
      <c r="I150" s="19">
        <v>0</v>
      </c>
      <c r="J150" s="5">
        <v>0</v>
      </c>
      <c r="K150" s="5">
        <v>0</v>
      </c>
      <c r="L150" s="5">
        <f t="shared" si="4"/>
        <v>0</v>
      </c>
      <c r="M150" s="5">
        <f t="shared" si="5"/>
        <v>0</v>
      </c>
      <c r="N150" s="19"/>
      <c r="O150" s="4"/>
      <c r="P150" s="4"/>
      <c r="Q150" s="4"/>
      <c r="R150" s="4"/>
      <c r="S150" s="4"/>
      <c r="T150" s="20"/>
    </row>
    <row r="151" spans="1:20" s="1" customFormat="1" ht="30" x14ac:dyDescent="0.25">
      <c r="A151" s="10">
        <v>146</v>
      </c>
      <c r="B151" s="33" t="s">
        <v>2766</v>
      </c>
      <c r="C151" s="34" t="s">
        <v>2767</v>
      </c>
      <c r="D151" s="34" t="s">
        <v>170</v>
      </c>
      <c r="E151" s="34" t="s">
        <v>2476</v>
      </c>
      <c r="F151" s="60">
        <v>7</v>
      </c>
      <c r="G151" s="4">
        <v>1</v>
      </c>
      <c r="H151" s="4"/>
      <c r="I151" s="19">
        <v>0</v>
      </c>
      <c r="J151" s="5">
        <v>0</v>
      </c>
      <c r="K151" s="5">
        <v>0</v>
      </c>
      <c r="L151" s="5">
        <f t="shared" si="4"/>
        <v>0</v>
      </c>
      <c r="M151" s="5">
        <f t="shared" si="5"/>
        <v>0</v>
      </c>
      <c r="N151" s="19"/>
      <c r="O151" s="4"/>
      <c r="P151" s="4"/>
      <c r="Q151" s="4"/>
      <c r="R151" s="4"/>
      <c r="S151" s="4"/>
      <c r="T151" s="20"/>
    </row>
    <row r="152" spans="1:20" s="1" customFormat="1" ht="30" x14ac:dyDescent="0.25">
      <c r="A152" s="10">
        <v>147</v>
      </c>
      <c r="B152" s="33" t="s">
        <v>2768</v>
      </c>
      <c r="C152" s="34" t="s">
        <v>2769</v>
      </c>
      <c r="D152" s="34" t="s">
        <v>171</v>
      </c>
      <c r="E152" s="34" t="s">
        <v>2476</v>
      </c>
      <c r="F152" s="60">
        <v>0.83333333333333304</v>
      </c>
      <c r="G152" s="4">
        <v>1</v>
      </c>
      <c r="H152" s="4"/>
      <c r="I152" s="19">
        <v>0</v>
      </c>
      <c r="J152" s="5">
        <v>0</v>
      </c>
      <c r="K152" s="5">
        <v>0</v>
      </c>
      <c r="L152" s="5">
        <f t="shared" si="4"/>
        <v>0</v>
      </c>
      <c r="M152" s="5">
        <f t="shared" si="5"/>
        <v>0</v>
      </c>
      <c r="N152" s="19"/>
      <c r="O152" s="4"/>
      <c r="P152" s="4"/>
      <c r="Q152" s="4"/>
      <c r="R152" s="4"/>
      <c r="S152" s="4"/>
      <c r="T152" s="20"/>
    </row>
    <row r="153" spans="1:20" s="1" customFormat="1" ht="30" x14ac:dyDescent="0.25">
      <c r="A153" s="10">
        <v>148</v>
      </c>
      <c r="B153" s="33" t="s">
        <v>2770</v>
      </c>
      <c r="C153" s="34" t="s">
        <v>2771</v>
      </c>
      <c r="D153" s="34" t="s">
        <v>183</v>
      </c>
      <c r="E153" s="34" t="s">
        <v>2476</v>
      </c>
      <c r="F153" s="60">
        <v>1</v>
      </c>
      <c r="G153" s="4">
        <v>1</v>
      </c>
      <c r="H153" s="4"/>
      <c r="I153" s="19">
        <v>0</v>
      </c>
      <c r="J153" s="5">
        <v>0</v>
      </c>
      <c r="K153" s="5">
        <v>0</v>
      </c>
      <c r="L153" s="5">
        <f t="shared" si="4"/>
        <v>0</v>
      </c>
      <c r="M153" s="5">
        <f t="shared" si="5"/>
        <v>0</v>
      </c>
      <c r="N153" s="19"/>
      <c r="O153" s="4"/>
      <c r="P153" s="4"/>
      <c r="Q153" s="4"/>
      <c r="R153" s="4"/>
      <c r="S153" s="4"/>
      <c r="T153" s="20"/>
    </row>
    <row r="154" spans="1:20" s="1" customFormat="1" ht="30" x14ac:dyDescent="0.25">
      <c r="A154" s="10">
        <v>149</v>
      </c>
      <c r="B154" s="33" t="s">
        <v>2772</v>
      </c>
      <c r="C154" s="34" t="s">
        <v>2773</v>
      </c>
      <c r="D154" s="34" t="s">
        <v>182</v>
      </c>
      <c r="E154" s="34" t="s">
        <v>2476</v>
      </c>
      <c r="F154" s="60">
        <v>1.5</v>
      </c>
      <c r="G154" s="4">
        <v>1</v>
      </c>
      <c r="H154" s="4"/>
      <c r="I154" s="19">
        <v>0</v>
      </c>
      <c r="J154" s="5">
        <v>0</v>
      </c>
      <c r="K154" s="5">
        <v>0</v>
      </c>
      <c r="L154" s="5">
        <f t="shared" si="4"/>
        <v>0</v>
      </c>
      <c r="M154" s="5">
        <f t="shared" si="5"/>
        <v>0</v>
      </c>
      <c r="N154" s="19"/>
      <c r="O154" s="4"/>
      <c r="P154" s="4"/>
      <c r="Q154" s="4"/>
      <c r="R154" s="4"/>
      <c r="S154" s="4"/>
      <c r="T154" s="20"/>
    </row>
    <row r="155" spans="1:20" s="1" customFormat="1" ht="30" x14ac:dyDescent="0.25">
      <c r="A155" s="10">
        <v>150</v>
      </c>
      <c r="B155" s="33" t="s">
        <v>2774</v>
      </c>
      <c r="C155" s="34" t="s">
        <v>2775</v>
      </c>
      <c r="D155" s="34" t="s">
        <v>182</v>
      </c>
      <c r="E155" s="34" t="s">
        <v>2476</v>
      </c>
      <c r="F155" s="60">
        <v>1</v>
      </c>
      <c r="G155" s="4">
        <v>1</v>
      </c>
      <c r="H155" s="4"/>
      <c r="I155" s="19">
        <v>0</v>
      </c>
      <c r="J155" s="5">
        <v>0</v>
      </c>
      <c r="K155" s="5">
        <v>0</v>
      </c>
      <c r="L155" s="5">
        <f t="shared" si="4"/>
        <v>0</v>
      </c>
      <c r="M155" s="5">
        <f t="shared" si="5"/>
        <v>0</v>
      </c>
      <c r="N155" s="19"/>
      <c r="O155" s="4"/>
      <c r="P155" s="4"/>
      <c r="Q155" s="4"/>
      <c r="R155" s="4"/>
      <c r="S155" s="4"/>
      <c r="T155" s="20"/>
    </row>
    <row r="156" spans="1:20" s="1" customFormat="1" ht="30" x14ac:dyDescent="0.25">
      <c r="A156" s="10">
        <v>151</v>
      </c>
      <c r="B156" s="33" t="s">
        <v>2776</v>
      </c>
      <c r="C156" s="34" t="s">
        <v>2777</v>
      </c>
      <c r="D156" s="34" t="s">
        <v>182</v>
      </c>
      <c r="E156" s="34" t="s">
        <v>2476</v>
      </c>
      <c r="F156" s="60">
        <v>1</v>
      </c>
      <c r="G156" s="4">
        <v>1</v>
      </c>
      <c r="H156" s="4"/>
      <c r="I156" s="19">
        <v>0</v>
      </c>
      <c r="J156" s="5">
        <v>0</v>
      </c>
      <c r="K156" s="5">
        <v>0</v>
      </c>
      <c r="L156" s="5">
        <f t="shared" si="4"/>
        <v>0</v>
      </c>
      <c r="M156" s="5">
        <f t="shared" si="5"/>
        <v>0</v>
      </c>
      <c r="N156" s="19"/>
      <c r="O156" s="4"/>
      <c r="P156" s="4"/>
      <c r="Q156" s="4"/>
      <c r="R156" s="4"/>
      <c r="S156" s="4"/>
      <c r="T156" s="20"/>
    </row>
    <row r="157" spans="1:20" s="1" customFormat="1" ht="30" x14ac:dyDescent="0.25">
      <c r="A157" s="10">
        <v>152</v>
      </c>
      <c r="B157" s="33" t="s">
        <v>2778</v>
      </c>
      <c r="C157" s="34" t="s">
        <v>2779</v>
      </c>
      <c r="D157" s="34" t="s">
        <v>182</v>
      </c>
      <c r="E157" s="34" t="s">
        <v>2476</v>
      </c>
      <c r="F157" s="60">
        <v>1</v>
      </c>
      <c r="G157" s="4">
        <v>1</v>
      </c>
      <c r="H157" s="4"/>
      <c r="I157" s="19">
        <v>0</v>
      </c>
      <c r="J157" s="5">
        <v>0</v>
      </c>
      <c r="K157" s="5">
        <v>0</v>
      </c>
      <c r="L157" s="5">
        <f t="shared" si="4"/>
        <v>0</v>
      </c>
      <c r="M157" s="5">
        <f t="shared" si="5"/>
        <v>0</v>
      </c>
      <c r="N157" s="19"/>
      <c r="O157" s="4"/>
      <c r="P157" s="4"/>
      <c r="Q157" s="4"/>
      <c r="R157" s="4"/>
      <c r="S157" s="4"/>
      <c r="T157" s="20"/>
    </row>
    <row r="158" spans="1:20" s="1" customFormat="1" ht="30" x14ac:dyDescent="0.25">
      <c r="A158" s="10">
        <v>153</v>
      </c>
      <c r="B158" s="33" t="s">
        <v>2780</v>
      </c>
      <c r="C158" s="34" t="s">
        <v>2781</v>
      </c>
      <c r="D158" s="34" t="s">
        <v>182</v>
      </c>
      <c r="E158" s="34" t="s">
        <v>2476</v>
      </c>
      <c r="F158" s="60">
        <v>1</v>
      </c>
      <c r="G158" s="4">
        <v>1</v>
      </c>
      <c r="H158" s="4"/>
      <c r="I158" s="19">
        <v>0</v>
      </c>
      <c r="J158" s="5">
        <v>0</v>
      </c>
      <c r="K158" s="5">
        <v>0</v>
      </c>
      <c r="L158" s="5">
        <f t="shared" si="4"/>
        <v>0</v>
      </c>
      <c r="M158" s="5">
        <f t="shared" si="5"/>
        <v>0</v>
      </c>
      <c r="N158" s="19"/>
      <c r="O158" s="4"/>
      <c r="P158" s="4"/>
      <c r="Q158" s="4"/>
      <c r="R158" s="4"/>
      <c r="S158" s="4"/>
      <c r="T158" s="20"/>
    </row>
    <row r="159" spans="1:20" s="1" customFormat="1" ht="30" x14ac:dyDescent="0.25">
      <c r="A159" s="10">
        <v>154</v>
      </c>
      <c r="B159" s="33" t="s">
        <v>2782</v>
      </c>
      <c r="C159" s="34" t="s">
        <v>2783</v>
      </c>
      <c r="D159" s="34" t="s">
        <v>182</v>
      </c>
      <c r="E159" s="34" t="s">
        <v>2476</v>
      </c>
      <c r="F159" s="60">
        <v>1</v>
      </c>
      <c r="G159" s="4">
        <v>1</v>
      </c>
      <c r="H159" s="4"/>
      <c r="I159" s="19">
        <v>0</v>
      </c>
      <c r="J159" s="5">
        <v>0</v>
      </c>
      <c r="K159" s="5">
        <v>0</v>
      </c>
      <c r="L159" s="5">
        <f t="shared" si="4"/>
        <v>0</v>
      </c>
      <c r="M159" s="5">
        <f t="shared" si="5"/>
        <v>0</v>
      </c>
      <c r="N159" s="19"/>
      <c r="O159" s="4"/>
      <c r="P159" s="4"/>
      <c r="Q159" s="4"/>
      <c r="R159" s="4"/>
      <c r="S159" s="4"/>
      <c r="T159" s="20"/>
    </row>
    <row r="160" spans="1:20" s="1" customFormat="1" ht="30" x14ac:dyDescent="0.25">
      <c r="A160" s="10">
        <v>155</v>
      </c>
      <c r="B160" s="33" t="s">
        <v>2784</v>
      </c>
      <c r="C160" s="34" t="s">
        <v>2785</v>
      </c>
      <c r="D160" s="34" t="s">
        <v>1013</v>
      </c>
      <c r="E160" s="34" t="s">
        <v>2476</v>
      </c>
      <c r="F160" s="60">
        <v>1</v>
      </c>
      <c r="G160" s="4">
        <v>1</v>
      </c>
      <c r="H160" s="4"/>
      <c r="I160" s="19">
        <v>0</v>
      </c>
      <c r="J160" s="5">
        <v>0</v>
      </c>
      <c r="K160" s="5">
        <v>0</v>
      </c>
      <c r="L160" s="5">
        <f t="shared" si="4"/>
        <v>0</v>
      </c>
      <c r="M160" s="5">
        <f t="shared" si="5"/>
        <v>0</v>
      </c>
      <c r="N160" s="19"/>
      <c r="O160" s="4"/>
      <c r="P160" s="4"/>
      <c r="Q160" s="4"/>
      <c r="R160" s="4"/>
      <c r="S160" s="4"/>
      <c r="T160" s="20"/>
    </row>
    <row r="161" spans="1:20" s="1" customFormat="1" ht="30" x14ac:dyDescent="0.25">
      <c r="A161" s="10">
        <v>156</v>
      </c>
      <c r="B161" s="33" t="s">
        <v>2786</v>
      </c>
      <c r="C161" s="34" t="s">
        <v>2787</v>
      </c>
      <c r="D161" s="34" t="s">
        <v>1013</v>
      </c>
      <c r="E161" s="34" t="s">
        <v>2476</v>
      </c>
      <c r="F161" s="60">
        <v>1</v>
      </c>
      <c r="G161" s="4">
        <v>1</v>
      </c>
      <c r="H161" s="4"/>
      <c r="I161" s="19">
        <v>0</v>
      </c>
      <c r="J161" s="5">
        <v>0</v>
      </c>
      <c r="K161" s="5">
        <v>0</v>
      </c>
      <c r="L161" s="5">
        <f t="shared" si="4"/>
        <v>0</v>
      </c>
      <c r="M161" s="5">
        <f t="shared" si="5"/>
        <v>0</v>
      </c>
      <c r="N161" s="19"/>
      <c r="O161" s="4"/>
      <c r="P161" s="4"/>
      <c r="Q161" s="4"/>
      <c r="R161" s="4"/>
      <c r="S161" s="4"/>
      <c r="T161" s="20"/>
    </row>
    <row r="162" spans="1:20" s="1" customFormat="1" ht="30" x14ac:dyDescent="0.25">
      <c r="A162" s="10">
        <v>157</v>
      </c>
      <c r="B162" s="33" t="s">
        <v>2788</v>
      </c>
      <c r="C162" s="34" t="s">
        <v>2789</v>
      </c>
      <c r="D162" s="34" t="s">
        <v>1013</v>
      </c>
      <c r="E162" s="34" t="s">
        <v>2476</v>
      </c>
      <c r="F162" s="60">
        <v>1</v>
      </c>
      <c r="G162" s="4">
        <v>1</v>
      </c>
      <c r="H162" s="4"/>
      <c r="I162" s="19">
        <v>0</v>
      </c>
      <c r="J162" s="5">
        <v>0</v>
      </c>
      <c r="K162" s="5">
        <v>0</v>
      </c>
      <c r="L162" s="5">
        <f t="shared" si="4"/>
        <v>0</v>
      </c>
      <c r="M162" s="5">
        <f t="shared" si="5"/>
        <v>0</v>
      </c>
      <c r="N162" s="19"/>
      <c r="O162" s="4"/>
      <c r="P162" s="4"/>
      <c r="Q162" s="4"/>
      <c r="R162" s="4"/>
      <c r="S162" s="4"/>
      <c r="T162" s="20"/>
    </row>
    <row r="163" spans="1:20" s="1" customFormat="1" ht="30" x14ac:dyDescent="0.25">
      <c r="A163" s="10">
        <v>158</v>
      </c>
      <c r="B163" s="33" t="s">
        <v>2790</v>
      </c>
      <c r="C163" s="34" t="s">
        <v>2791</v>
      </c>
      <c r="D163" s="34" t="s">
        <v>1775</v>
      </c>
      <c r="E163" s="34" t="s">
        <v>2476</v>
      </c>
      <c r="F163" s="60">
        <v>1</v>
      </c>
      <c r="G163" s="4">
        <v>1</v>
      </c>
      <c r="H163" s="4"/>
      <c r="I163" s="19">
        <v>0</v>
      </c>
      <c r="J163" s="5">
        <v>0</v>
      </c>
      <c r="K163" s="5">
        <v>0</v>
      </c>
      <c r="L163" s="5">
        <f t="shared" si="4"/>
        <v>0</v>
      </c>
      <c r="M163" s="5">
        <f t="shared" si="5"/>
        <v>0</v>
      </c>
      <c r="N163" s="19"/>
      <c r="O163" s="4"/>
      <c r="P163" s="4"/>
      <c r="Q163" s="4"/>
      <c r="R163" s="4"/>
      <c r="S163" s="4"/>
      <c r="T163" s="20"/>
    </row>
    <row r="164" spans="1:20" s="1" customFormat="1" ht="30" x14ac:dyDescent="0.25">
      <c r="A164" s="10">
        <v>159</v>
      </c>
      <c r="B164" s="33" t="s">
        <v>2792</v>
      </c>
      <c r="C164" s="34" t="s">
        <v>2793</v>
      </c>
      <c r="D164" s="34" t="s">
        <v>1775</v>
      </c>
      <c r="E164" s="34" t="s">
        <v>2476</v>
      </c>
      <c r="F164" s="60">
        <v>1</v>
      </c>
      <c r="G164" s="4">
        <v>1</v>
      </c>
      <c r="H164" s="4"/>
      <c r="I164" s="19">
        <v>0</v>
      </c>
      <c r="J164" s="5">
        <v>0</v>
      </c>
      <c r="K164" s="5">
        <v>0</v>
      </c>
      <c r="L164" s="5">
        <f t="shared" si="4"/>
        <v>0</v>
      </c>
      <c r="M164" s="5">
        <f t="shared" si="5"/>
        <v>0</v>
      </c>
      <c r="N164" s="19"/>
      <c r="O164" s="4"/>
      <c r="P164" s="4"/>
      <c r="Q164" s="4"/>
      <c r="R164" s="4"/>
      <c r="S164" s="4"/>
      <c r="T164" s="20"/>
    </row>
    <row r="165" spans="1:20" s="1" customFormat="1" ht="30" x14ac:dyDescent="0.25">
      <c r="A165" s="10">
        <v>160</v>
      </c>
      <c r="B165" s="33" t="s">
        <v>2794</v>
      </c>
      <c r="C165" s="34" t="s">
        <v>2795</v>
      </c>
      <c r="D165" s="34" t="s">
        <v>1775</v>
      </c>
      <c r="E165" s="34" t="s">
        <v>2476</v>
      </c>
      <c r="F165" s="60">
        <v>1</v>
      </c>
      <c r="G165" s="4">
        <v>1</v>
      </c>
      <c r="H165" s="4"/>
      <c r="I165" s="19">
        <v>0</v>
      </c>
      <c r="J165" s="5">
        <v>0</v>
      </c>
      <c r="K165" s="5">
        <v>0</v>
      </c>
      <c r="L165" s="5">
        <f t="shared" si="4"/>
        <v>0</v>
      </c>
      <c r="M165" s="5">
        <f t="shared" si="5"/>
        <v>0</v>
      </c>
      <c r="N165" s="19"/>
      <c r="O165" s="4"/>
      <c r="P165" s="4"/>
      <c r="Q165" s="4"/>
      <c r="R165" s="4"/>
      <c r="S165" s="4"/>
      <c r="T165" s="20"/>
    </row>
    <row r="166" spans="1:20" s="1" customFormat="1" ht="30" x14ac:dyDescent="0.25">
      <c r="A166" s="10">
        <v>161</v>
      </c>
      <c r="B166" s="33" t="s">
        <v>2796</v>
      </c>
      <c r="C166" s="34" t="s">
        <v>2797</v>
      </c>
      <c r="D166" s="34" t="s">
        <v>1775</v>
      </c>
      <c r="E166" s="34" t="s">
        <v>2476</v>
      </c>
      <c r="F166" s="60">
        <v>1</v>
      </c>
      <c r="G166" s="4">
        <v>1</v>
      </c>
      <c r="H166" s="4"/>
      <c r="I166" s="19">
        <v>0</v>
      </c>
      <c r="J166" s="5">
        <v>0</v>
      </c>
      <c r="K166" s="5">
        <v>0</v>
      </c>
      <c r="L166" s="5">
        <f t="shared" si="4"/>
        <v>0</v>
      </c>
      <c r="M166" s="5">
        <f t="shared" si="5"/>
        <v>0</v>
      </c>
      <c r="N166" s="19"/>
      <c r="O166" s="4"/>
      <c r="P166" s="4"/>
      <c r="Q166" s="4"/>
      <c r="R166" s="4"/>
      <c r="S166" s="4"/>
      <c r="T166" s="20"/>
    </row>
    <row r="167" spans="1:20" s="1" customFormat="1" ht="30" x14ac:dyDescent="0.25">
      <c r="A167" s="10">
        <v>162</v>
      </c>
      <c r="B167" s="33" t="s">
        <v>2798</v>
      </c>
      <c r="C167" s="34" t="s">
        <v>2799</v>
      </c>
      <c r="D167" s="34" t="s">
        <v>1013</v>
      </c>
      <c r="E167" s="34" t="s">
        <v>2476</v>
      </c>
      <c r="F167" s="60">
        <v>1</v>
      </c>
      <c r="G167" s="4">
        <v>1</v>
      </c>
      <c r="H167" s="4"/>
      <c r="I167" s="19">
        <v>0</v>
      </c>
      <c r="J167" s="5">
        <v>0</v>
      </c>
      <c r="K167" s="5">
        <v>0</v>
      </c>
      <c r="L167" s="5">
        <f t="shared" si="4"/>
        <v>0</v>
      </c>
      <c r="M167" s="5">
        <f t="shared" si="5"/>
        <v>0</v>
      </c>
      <c r="N167" s="19"/>
      <c r="O167" s="4"/>
      <c r="P167" s="4"/>
      <c r="Q167" s="4"/>
      <c r="R167" s="4"/>
      <c r="S167" s="4"/>
      <c r="T167" s="20"/>
    </row>
    <row r="168" spans="1:20" s="1" customFormat="1" ht="30" x14ac:dyDescent="0.25">
      <c r="A168" s="10">
        <v>163</v>
      </c>
      <c r="B168" s="33" t="s">
        <v>2800</v>
      </c>
      <c r="C168" s="34" t="s">
        <v>2801</v>
      </c>
      <c r="D168" s="34" t="s">
        <v>170</v>
      </c>
      <c r="E168" s="34" t="s">
        <v>2476</v>
      </c>
      <c r="F168" s="60">
        <v>3.1666666666666599</v>
      </c>
      <c r="G168" s="4">
        <v>1</v>
      </c>
      <c r="H168" s="4"/>
      <c r="I168" s="19">
        <v>0</v>
      </c>
      <c r="J168" s="5">
        <v>0</v>
      </c>
      <c r="K168" s="5">
        <v>0</v>
      </c>
      <c r="L168" s="5">
        <f t="shared" si="4"/>
        <v>0</v>
      </c>
      <c r="M168" s="5">
        <f t="shared" si="5"/>
        <v>0</v>
      </c>
      <c r="N168" s="19"/>
      <c r="O168" s="4"/>
      <c r="P168" s="4"/>
      <c r="Q168" s="4"/>
      <c r="R168" s="4"/>
      <c r="S168" s="4"/>
      <c r="T168" s="20"/>
    </row>
    <row r="169" spans="1:20" s="1" customFormat="1" ht="30" x14ac:dyDescent="0.25">
      <c r="A169" s="10">
        <v>164</v>
      </c>
      <c r="B169" s="33" t="s">
        <v>2802</v>
      </c>
      <c r="C169" s="34" t="s">
        <v>2803</v>
      </c>
      <c r="D169" s="34" t="s">
        <v>170</v>
      </c>
      <c r="E169" s="34" t="s">
        <v>2476</v>
      </c>
      <c r="F169" s="60">
        <v>1</v>
      </c>
      <c r="G169" s="4">
        <v>1</v>
      </c>
      <c r="H169" s="4"/>
      <c r="I169" s="19">
        <v>0</v>
      </c>
      <c r="J169" s="5">
        <v>0</v>
      </c>
      <c r="K169" s="5">
        <v>0</v>
      </c>
      <c r="L169" s="5">
        <f t="shared" si="4"/>
        <v>0</v>
      </c>
      <c r="M169" s="5">
        <f t="shared" si="5"/>
        <v>0</v>
      </c>
      <c r="N169" s="19"/>
      <c r="O169" s="4"/>
      <c r="P169" s="4"/>
      <c r="Q169" s="4"/>
      <c r="R169" s="4"/>
      <c r="S169" s="4"/>
      <c r="T169" s="20"/>
    </row>
    <row r="170" spans="1:20" s="1" customFormat="1" ht="30" x14ac:dyDescent="0.25">
      <c r="A170" s="10">
        <v>165</v>
      </c>
      <c r="B170" s="33" t="s">
        <v>2804</v>
      </c>
      <c r="C170" s="34" t="s">
        <v>2805</v>
      </c>
      <c r="D170" s="34" t="s">
        <v>182</v>
      </c>
      <c r="E170" s="34" t="s">
        <v>2476</v>
      </c>
      <c r="F170" s="60">
        <v>1</v>
      </c>
      <c r="G170" s="4">
        <v>1</v>
      </c>
      <c r="H170" s="4"/>
      <c r="I170" s="19">
        <v>0</v>
      </c>
      <c r="J170" s="5">
        <v>0</v>
      </c>
      <c r="K170" s="5">
        <v>0</v>
      </c>
      <c r="L170" s="5">
        <f t="shared" si="4"/>
        <v>0</v>
      </c>
      <c r="M170" s="5">
        <f t="shared" si="5"/>
        <v>0</v>
      </c>
      <c r="N170" s="19"/>
      <c r="O170" s="4"/>
      <c r="P170" s="4"/>
      <c r="Q170" s="4"/>
      <c r="R170" s="4"/>
      <c r="S170" s="4"/>
      <c r="T170" s="20"/>
    </row>
    <row r="171" spans="1:20" s="1" customFormat="1" ht="30" x14ac:dyDescent="0.25">
      <c r="A171" s="10">
        <v>166</v>
      </c>
      <c r="B171" s="33" t="s">
        <v>2806</v>
      </c>
      <c r="C171" s="34" t="s">
        <v>2807</v>
      </c>
      <c r="D171" s="34" t="s">
        <v>182</v>
      </c>
      <c r="E171" s="34" t="s">
        <v>2476</v>
      </c>
      <c r="F171" s="60">
        <v>1</v>
      </c>
      <c r="G171" s="4">
        <v>1</v>
      </c>
      <c r="H171" s="4"/>
      <c r="I171" s="19">
        <v>0</v>
      </c>
      <c r="J171" s="5">
        <v>0</v>
      </c>
      <c r="K171" s="5">
        <v>0</v>
      </c>
      <c r="L171" s="5">
        <f t="shared" si="4"/>
        <v>0</v>
      </c>
      <c r="M171" s="5">
        <f t="shared" si="5"/>
        <v>0</v>
      </c>
      <c r="N171" s="19"/>
      <c r="O171" s="4"/>
      <c r="P171" s="4"/>
      <c r="Q171" s="4"/>
      <c r="R171" s="4"/>
      <c r="S171" s="4"/>
      <c r="T171" s="20"/>
    </row>
    <row r="172" spans="1:20" s="1" customFormat="1" ht="30" x14ac:dyDescent="0.25">
      <c r="A172" s="10">
        <v>167</v>
      </c>
      <c r="B172" s="33" t="s">
        <v>2808</v>
      </c>
      <c r="C172" s="34" t="s">
        <v>2809</v>
      </c>
      <c r="D172" s="34" t="s">
        <v>183</v>
      </c>
      <c r="E172" s="34" t="s">
        <v>2476</v>
      </c>
      <c r="F172" s="60">
        <v>63.8333333333333</v>
      </c>
      <c r="G172" s="4">
        <v>1</v>
      </c>
      <c r="H172" s="4"/>
      <c r="I172" s="19">
        <v>0</v>
      </c>
      <c r="J172" s="5">
        <v>0</v>
      </c>
      <c r="K172" s="5">
        <v>0</v>
      </c>
      <c r="L172" s="5">
        <f t="shared" si="4"/>
        <v>0</v>
      </c>
      <c r="M172" s="5">
        <f t="shared" si="5"/>
        <v>0</v>
      </c>
      <c r="N172" s="19"/>
      <c r="O172" s="4"/>
      <c r="P172" s="4"/>
      <c r="Q172" s="4"/>
      <c r="R172" s="4"/>
      <c r="S172" s="4"/>
      <c r="T172" s="20"/>
    </row>
    <row r="173" spans="1:20" s="1" customFormat="1" ht="30" x14ac:dyDescent="0.25">
      <c r="A173" s="10">
        <v>168</v>
      </c>
      <c r="B173" s="33" t="s">
        <v>2810</v>
      </c>
      <c r="C173" s="34" t="s">
        <v>2811</v>
      </c>
      <c r="D173" s="34" t="s">
        <v>183</v>
      </c>
      <c r="E173" s="34" t="s">
        <v>2476</v>
      </c>
      <c r="F173" s="60">
        <v>1</v>
      </c>
      <c r="G173" s="4">
        <v>1</v>
      </c>
      <c r="H173" s="4"/>
      <c r="I173" s="19">
        <v>0</v>
      </c>
      <c r="J173" s="5">
        <v>0</v>
      </c>
      <c r="K173" s="5">
        <v>0</v>
      </c>
      <c r="L173" s="5">
        <f t="shared" si="4"/>
        <v>0</v>
      </c>
      <c r="M173" s="5">
        <f t="shared" si="5"/>
        <v>0</v>
      </c>
      <c r="N173" s="19"/>
      <c r="O173" s="4"/>
      <c r="P173" s="4"/>
      <c r="Q173" s="4"/>
      <c r="R173" s="4"/>
      <c r="S173" s="4"/>
      <c r="T173" s="20"/>
    </row>
    <row r="174" spans="1:20" s="1" customFormat="1" ht="30" x14ac:dyDescent="0.25">
      <c r="A174" s="10">
        <v>169</v>
      </c>
      <c r="B174" s="33" t="s">
        <v>2812</v>
      </c>
      <c r="C174" s="34" t="s">
        <v>2813</v>
      </c>
      <c r="D174" s="34" t="s">
        <v>182</v>
      </c>
      <c r="E174" s="34" t="s">
        <v>2476</v>
      </c>
      <c r="F174" s="60">
        <v>0.5</v>
      </c>
      <c r="G174" s="4">
        <v>1</v>
      </c>
      <c r="H174" s="4"/>
      <c r="I174" s="19">
        <v>0</v>
      </c>
      <c r="J174" s="5">
        <v>0</v>
      </c>
      <c r="K174" s="5">
        <v>0</v>
      </c>
      <c r="L174" s="5">
        <f t="shared" si="4"/>
        <v>0</v>
      </c>
      <c r="M174" s="5">
        <f t="shared" si="5"/>
        <v>0</v>
      </c>
      <c r="N174" s="19"/>
      <c r="O174" s="4"/>
      <c r="P174" s="4"/>
      <c r="Q174" s="4"/>
      <c r="R174" s="4"/>
      <c r="S174" s="4"/>
      <c r="T174" s="20"/>
    </row>
    <row r="175" spans="1:20" s="1" customFormat="1" ht="30" x14ac:dyDescent="0.25">
      <c r="A175" s="10">
        <v>170</v>
      </c>
      <c r="B175" s="33" t="s">
        <v>2814</v>
      </c>
      <c r="C175" s="34" t="s">
        <v>2815</v>
      </c>
      <c r="D175" s="34" t="s">
        <v>169</v>
      </c>
      <c r="E175" s="34" t="s">
        <v>2476</v>
      </c>
      <c r="F175" s="60">
        <v>104</v>
      </c>
      <c r="G175" s="4">
        <v>1</v>
      </c>
      <c r="H175" s="4"/>
      <c r="I175" s="19">
        <v>0</v>
      </c>
      <c r="J175" s="5">
        <v>0</v>
      </c>
      <c r="K175" s="5">
        <v>0</v>
      </c>
      <c r="L175" s="5">
        <f t="shared" si="4"/>
        <v>0</v>
      </c>
      <c r="M175" s="5">
        <f t="shared" si="5"/>
        <v>0</v>
      </c>
      <c r="N175" s="19"/>
      <c r="O175" s="4"/>
      <c r="P175" s="4"/>
      <c r="Q175" s="4"/>
      <c r="R175" s="4"/>
      <c r="S175" s="4"/>
      <c r="T175" s="20"/>
    </row>
    <row r="176" spans="1:20" s="1" customFormat="1" ht="30" x14ac:dyDescent="0.25">
      <c r="A176" s="10">
        <v>171</v>
      </c>
      <c r="B176" s="33" t="s">
        <v>2816</v>
      </c>
      <c r="C176" s="34" t="s">
        <v>2817</v>
      </c>
      <c r="D176" s="34" t="s">
        <v>169</v>
      </c>
      <c r="E176" s="34" t="s">
        <v>2476</v>
      </c>
      <c r="F176" s="60">
        <v>1</v>
      </c>
      <c r="G176" s="4">
        <v>1</v>
      </c>
      <c r="H176" s="4"/>
      <c r="I176" s="19">
        <v>0</v>
      </c>
      <c r="J176" s="5">
        <v>0</v>
      </c>
      <c r="K176" s="5">
        <v>0</v>
      </c>
      <c r="L176" s="5">
        <f t="shared" si="4"/>
        <v>0</v>
      </c>
      <c r="M176" s="5">
        <f t="shared" si="5"/>
        <v>0</v>
      </c>
      <c r="N176" s="19"/>
      <c r="O176" s="4"/>
      <c r="P176" s="4"/>
      <c r="Q176" s="4"/>
      <c r="R176" s="4"/>
      <c r="S176" s="4"/>
      <c r="T176" s="20"/>
    </row>
    <row r="177" spans="1:20" s="1" customFormat="1" ht="30" x14ac:dyDescent="0.25">
      <c r="A177" s="10">
        <v>172</v>
      </c>
      <c r="B177" s="33" t="s">
        <v>2818</v>
      </c>
      <c r="C177" s="34" t="s">
        <v>2819</v>
      </c>
      <c r="D177" s="34" t="s">
        <v>169</v>
      </c>
      <c r="E177" s="34" t="s">
        <v>2476</v>
      </c>
      <c r="F177" s="60">
        <v>184.5</v>
      </c>
      <c r="G177" s="4">
        <v>1</v>
      </c>
      <c r="H177" s="4"/>
      <c r="I177" s="19">
        <v>0</v>
      </c>
      <c r="J177" s="5">
        <v>0</v>
      </c>
      <c r="K177" s="5">
        <v>0</v>
      </c>
      <c r="L177" s="5">
        <f t="shared" si="4"/>
        <v>0</v>
      </c>
      <c r="M177" s="5">
        <f t="shared" si="5"/>
        <v>0</v>
      </c>
      <c r="N177" s="19"/>
      <c r="O177" s="4"/>
      <c r="P177" s="4"/>
      <c r="Q177" s="4"/>
      <c r="R177" s="4"/>
      <c r="S177" s="4"/>
      <c r="T177" s="20"/>
    </row>
    <row r="178" spans="1:20" s="1" customFormat="1" ht="30" x14ac:dyDescent="0.25">
      <c r="A178" s="10">
        <v>173</v>
      </c>
      <c r="B178" s="33" t="s">
        <v>2820</v>
      </c>
      <c r="C178" s="34" t="s">
        <v>2821</v>
      </c>
      <c r="D178" s="34" t="s">
        <v>169</v>
      </c>
      <c r="E178" s="34" t="s">
        <v>2476</v>
      </c>
      <c r="F178" s="60">
        <v>3.6666666666666599</v>
      </c>
      <c r="G178" s="4">
        <v>1</v>
      </c>
      <c r="H178" s="4"/>
      <c r="I178" s="19">
        <v>0</v>
      </c>
      <c r="J178" s="5">
        <v>0</v>
      </c>
      <c r="K178" s="5">
        <v>0</v>
      </c>
      <c r="L178" s="5">
        <f t="shared" si="4"/>
        <v>0</v>
      </c>
      <c r="M178" s="5">
        <f t="shared" si="5"/>
        <v>0</v>
      </c>
      <c r="N178" s="19"/>
      <c r="O178" s="4"/>
      <c r="P178" s="4"/>
      <c r="Q178" s="4"/>
      <c r="R178" s="4"/>
      <c r="S178" s="4"/>
      <c r="T178" s="20"/>
    </row>
    <row r="179" spans="1:20" s="1" customFormat="1" ht="30" x14ac:dyDescent="0.25">
      <c r="A179" s="10">
        <v>174</v>
      </c>
      <c r="B179" s="33" t="s">
        <v>2822</v>
      </c>
      <c r="C179" s="34" t="s">
        <v>2823</v>
      </c>
      <c r="D179" s="34" t="s">
        <v>170</v>
      </c>
      <c r="E179" s="34" t="s">
        <v>2476</v>
      </c>
      <c r="F179" s="60">
        <v>1</v>
      </c>
      <c r="G179" s="4">
        <v>1</v>
      </c>
      <c r="H179" s="4"/>
      <c r="I179" s="19">
        <v>0</v>
      </c>
      <c r="J179" s="5">
        <v>0</v>
      </c>
      <c r="K179" s="5">
        <v>0</v>
      </c>
      <c r="L179" s="5">
        <f t="shared" si="4"/>
        <v>0</v>
      </c>
      <c r="M179" s="5">
        <f t="shared" si="5"/>
        <v>0</v>
      </c>
      <c r="N179" s="19"/>
      <c r="O179" s="4"/>
      <c r="P179" s="4"/>
      <c r="Q179" s="4"/>
      <c r="R179" s="4"/>
      <c r="S179" s="4"/>
      <c r="T179" s="20"/>
    </row>
    <row r="180" spans="1:20" s="1" customFormat="1" ht="30" x14ac:dyDescent="0.25">
      <c r="A180" s="10">
        <v>175</v>
      </c>
      <c r="B180" s="33" t="s">
        <v>2824</v>
      </c>
      <c r="C180" s="34" t="s">
        <v>2825</v>
      </c>
      <c r="D180" s="34" t="s">
        <v>183</v>
      </c>
      <c r="E180" s="34" t="s">
        <v>2476</v>
      </c>
      <c r="F180" s="60">
        <v>3.5</v>
      </c>
      <c r="G180" s="4">
        <v>1</v>
      </c>
      <c r="H180" s="4"/>
      <c r="I180" s="19">
        <v>0</v>
      </c>
      <c r="J180" s="5">
        <v>0</v>
      </c>
      <c r="K180" s="5">
        <v>0</v>
      </c>
      <c r="L180" s="5">
        <f t="shared" si="4"/>
        <v>0</v>
      </c>
      <c r="M180" s="5">
        <f t="shared" si="5"/>
        <v>0</v>
      </c>
      <c r="N180" s="19"/>
      <c r="O180" s="4"/>
      <c r="P180" s="4"/>
      <c r="Q180" s="4"/>
      <c r="R180" s="4"/>
      <c r="S180" s="4"/>
      <c r="T180" s="20"/>
    </row>
    <row r="181" spans="1:20" s="1" customFormat="1" ht="30" x14ac:dyDescent="0.25">
      <c r="A181" s="10">
        <v>176</v>
      </c>
      <c r="B181" s="33" t="s">
        <v>2826</v>
      </c>
      <c r="C181" s="34" t="s">
        <v>2827</v>
      </c>
      <c r="D181" s="34" t="s">
        <v>170</v>
      </c>
      <c r="E181" s="34" t="s">
        <v>2476</v>
      </c>
      <c r="F181" s="60">
        <v>1</v>
      </c>
      <c r="G181" s="4">
        <v>1</v>
      </c>
      <c r="H181" s="4"/>
      <c r="I181" s="19">
        <v>0</v>
      </c>
      <c r="J181" s="5">
        <v>0</v>
      </c>
      <c r="K181" s="5">
        <v>0</v>
      </c>
      <c r="L181" s="5">
        <f t="shared" si="4"/>
        <v>0</v>
      </c>
      <c r="M181" s="5">
        <f t="shared" si="5"/>
        <v>0</v>
      </c>
      <c r="N181" s="19"/>
      <c r="O181" s="4"/>
      <c r="P181" s="4"/>
      <c r="Q181" s="4"/>
      <c r="R181" s="4"/>
      <c r="S181" s="4"/>
      <c r="T181" s="20"/>
    </row>
    <row r="182" spans="1:20" s="1" customFormat="1" ht="30" x14ac:dyDescent="0.25">
      <c r="A182" s="10">
        <v>177</v>
      </c>
      <c r="B182" s="33" t="s">
        <v>2828</v>
      </c>
      <c r="C182" s="34" t="s">
        <v>2829</v>
      </c>
      <c r="D182" s="34" t="s">
        <v>183</v>
      </c>
      <c r="E182" s="34" t="s">
        <v>2476</v>
      </c>
      <c r="F182" s="60">
        <v>793.83333333333303</v>
      </c>
      <c r="G182" s="4">
        <v>1</v>
      </c>
      <c r="H182" s="4"/>
      <c r="I182" s="19">
        <v>0</v>
      </c>
      <c r="J182" s="5">
        <v>0</v>
      </c>
      <c r="K182" s="5">
        <v>0</v>
      </c>
      <c r="L182" s="5">
        <f t="shared" si="4"/>
        <v>0</v>
      </c>
      <c r="M182" s="5">
        <f t="shared" si="5"/>
        <v>0</v>
      </c>
      <c r="N182" s="19"/>
      <c r="O182" s="4"/>
      <c r="P182" s="4"/>
      <c r="Q182" s="4"/>
      <c r="R182" s="4"/>
      <c r="S182" s="4"/>
      <c r="T182" s="20"/>
    </row>
    <row r="183" spans="1:20" s="1" customFormat="1" ht="30" x14ac:dyDescent="0.25">
      <c r="A183" s="10">
        <v>178</v>
      </c>
      <c r="B183" s="33" t="s">
        <v>2830</v>
      </c>
      <c r="C183" s="34" t="s">
        <v>2831</v>
      </c>
      <c r="D183" s="34" t="s">
        <v>170</v>
      </c>
      <c r="E183" s="34" t="s">
        <v>2476</v>
      </c>
      <c r="F183" s="60">
        <v>1</v>
      </c>
      <c r="G183" s="4">
        <v>1</v>
      </c>
      <c r="H183" s="4"/>
      <c r="I183" s="19">
        <v>0</v>
      </c>
      <c r="J183" s="5">
        <v>0</v>
      </c>
      <c r="K183" s="5">
        <v>0</v>
      </c>
      <c r="L183" s="5">
        <f t="shared" si="4"/>
        <v>0</v>
      </c>
      <c r="M183" s="5">
        <f t="shared" si="5"/>
        <v>0</v>
      </c>
      <c r="N183" s="19"/>
      <c r="O183" s="4"/>
      <c r="P183" s="4"/>
      <c r="Q183" s="4"/>
      <c r="R183" s="4"/>
      <c r="S183" s="4"/>
      <c r="T183" s="20"/>
    </row>
    <row r="184" spans="1:20" s="1" customFormat="1" ht="30" x14ac:dyDescent="0.25">
      <c r="A184" s="10">
        <v>179</v>
      </c>
      <c r="B184" s="33" t="s">
        <v>2832</v>
      </c>
      <c r="C184" s="34" t="s">
        <v>2833</v>
      </c>
      <c r="D184" s="34" t="s">
        <v>182</v>
      </c>
      <c r="E184" s="34" t="s">
        <v>2476</v>
      </c>
      <c r="F184" s="60">
        <v>1</v>
      </c>
      <c r="G184" s="4">
        <v>1</v>
      </c>
      <c r="H184" s="4"/>
      <c r="I184" s="19">
        <v>0</v>
      </c>
      <c r="J184" s="5">
        <v>0</v>
      </c>
      <c r="K184" s="5">
        <v>0</v>
      </c>
      <c r="L184" s="5">
        <f t="shared" si="4"/>
        <v>0</v>
      </c>
      <c r="M184" s="5">
        <f t="shared" si="5"/>
        <v>0</v>
      </c>
      <c r="N184" s="19"/>
      <c r="O184" s="4"/>
      <c r="P184" s="4"/>
      <c r="Q184" s="4"/>
      <c r="R184" s="4"/>
      <c r="S184" s="4"/>
      <c r="T184" s="20"/>
    </row>
    <row r="185" spans="1:20" s="1" customFormat="1" ht="30" x14ac:dyDescent="0.25">
      <c r="A185" s="10">
        <v>180</v>
      </c>
      <c r="B185" s="33" t="s">
        <v>2834</v>
      </c>
      <c r="C185" s="34" t="s">
        <v>2835</v>
      </c>
      <c r="D185" s="34" t="s">
        <v>1013</v>
      </c>
      <c r="E185" s="34" t="s">
        <v>2476</v>
      </c>
      <c r="F185" s="60">
        <v>1</v>
      </c>
      <c r="G185" s="4">
        <v>1</v>
      </c>
      <c r="H185" s="4"/>
      <c r="I185" s="19">
        <v>0</v>
      </c>
      <c r="J185" s="5">
        <v>0</v>
      </c>
      <c r="K185" s="5">
        <v>0</v>
      </c>
      <c r="L185" s="5">
        <f t="shared" si="4"/>
        <v>0</v>
      </c>
      <c r="M185" s="5">
        <f t="shared" si="5"/>
        <v>0</v>
      </c>
      <c r="N185" s="19"/>
      <c r="O185" s="4"/>
      <c r="P185" s="4"/>
      <c r="Q185" s="4"/>
      <c r="R185" s="4"/>
      <c r="S185" s="4"/>
      <c r="T185" s="20"/>
    </row>
    <row r="186" spans="1:20" s="1" customFormat="1" ht="30" x14ac:dyDescent="0.25">
      <c r="A186" s="10">
        <v>181</v>
      </c>
      <c r="B186" s="33" t="s">
        <v>2836</v>
      </c>
      <c r="C186" s="34" t="s">
        <v>2837</v>
      </c>
      <c r="D186" s="34" t="s">
        <v>182</v>
      </c>
      <c r="E186" s="34" t="s">
        <v>2476</v>
      </c>
      <c r="F186" s="60">
        <v>1</v>
      </c>
      <c r="G186" s="4">
        <v>1</v>
      </c>
      <c r="H186" s="4"/>
      <c r="I186" s="19">
        <v>0</v>
      </c>
      <c r="J186" s="5">
        <v>0</v>
      </c>
      <c r="K186" s="5">
        <v>0</v>
      </c>
      <c r="L186" s="5">
        <f t="shared" si="4"/>
        <v>0</v>
      </c>
      <c r="M186" s="5">
        <f t="shared" si="5"/>
        <v>0</v>
      </c>
      <c r="N186" s="19"/>
      <c r="O186" s="4"/>
      <c r="P186" s="4"/>
      <c r="Q186" s="4"/>
      <c r="R186" s="4"/>
      <c r="S186" s="4"/>
      <c r="T186" s="20"/>
    </row>
    <row r="187" spans="1:20" s="1" customFormat="1" ht="30" x14ac:dyDescent="0.25">
      <c r="A187" s="10">
        <v>182</v>
      </c>
      <c r="B187" s="33" t="s">
        <v>2838</v>
      </c>
      <c r="C187" s="34" t="s">
        <v>2839</v>
      </c>
      <c r="D187" s="34" t="s">
        <v>1013</v>
      </c>
      <c r="E187" s="34" t="s">
        <v>2476</v>
      </c>
      <c r="F187" s="60">
        <v>6.6666666666666599</v>
      </c>
      <c r="G187" s="4">
        <v>1</v>
      </c>
      <c r="H187" s="4"/>
      <c r="I187" s="19">
        <v>0</v>
      </c>
      <c r="J187" s="5">
        <v>0</v>
      </c>
      <c r="K187" s="5">
        <v>0</v>
      </c>
      <c r="L187" s="5">
        <f t="shared" si="4"/>
        <v>0</v>
      </c>
      <c r="M187" s="5">
        <f t="shared" si="5"/>
        <v>0</v>
      </c>
      <c r="N187" s="19"/>
      <c r="O187" s="4"/>
      <c r="P187" s="4"/>
      <c r="Q187" s="4"/>
      <c r="R187" s="4"/>
      <c r="S187" s="4"/>
      <c r="T187" s="20"/>
    </row>
    <row r="188" spans="1:20" s="1" customFormat="1" ht="30" x14ac:dyDescent="0.25">
      <c r="A188" s="10">
        <v>183</v>
      </c>
      <c r="B188" s="33" t="s">
        <v>2840</v>
      </c>
      <c r="C188" s="34" t="s">
        <v>2841</v>
      </c>
      <c r="D188" s="34" t="s">
        <v>183</v>
      </c>
      <c r="E188" s="34" t="s">
        <v>2476</v>
      </c>
      <c r="F188" s="60">
        <v>1</v>
      </c>
      <c r="G188" s="4">
        <v>1</v>
      </c>
      <c r="H188" s="4"/>
      <c r="I188" s="19">
        <v>0</v>
      </c>
      <c r="J188" s="5">
        <v>0</v>
      </c>
      <c r="K188" s="5">
        <v>0</v>
      </c>
      <c r="L188" s="5">
        <f t="shared" si="4"/>
        <v>0</v>
      </c>
      <c r="M188" s="5">
        <f t="shared" si="5"/>
        <v>0</v>
      </c>
      <c r="N188" s="19"/>
      <c r="O188" s="4"/>
      <c r="P188" s="4"/>
      <c r="Q188" s="4"/>
      <c r="R188" s="4"/>
      <c r="S188" s="4"/>
      <c r="T188" s="20"/>
    </row>
    <row r="189" spans="1:20" s="1" customFormat="1" ht="30" x14ac:dyDescent="0.25">
      <c r="A189" s="10">
        <v>184</v>
      </c>
      <c r="B189" s="33" t="s">
        <v>2842</v>
      </c>
      <c r="C189" s="34" t="s">
        <v>2843</v>
      </c>
      <c r="D189" s="34" t="s">
        <v>183</v>
      </c>
      <c r="E189" s="34" t="s">
        <v>2476</v>
      </c>
      <c r="F189" s="60">
        <v>2.5</v>
      </c>
      <c r="G189" s="4">
        <v>1</v>
      </c>
      <c r="H189" s="4"/>
      <c r="I189" s="19">
        <v>0</v>
      </c>
      <c r="J189" s="5">
        <v>0</v>
      </c>
      <c r="K189" s="5">
        <v>0</v>
      </c>
      <c r="L189" s="5">
        <f t="shared" si="4"/>
        <v>0</v>
      </c>
      <c r="M189" s="5">
        <f t="shared" si="5"/>
        <v>0</v>
      </c>
      <c r="N189" s="19"/>
      <c r="O189" s="4"/>
      <c r="P189" s="4"/>
      <c r="Q189" s="4"/>
      <c r="R189" s="4"/>
      <c r="S189" s="4"/>
      <c r="T189" s="20"/>
    </row>
    <row r="190" spans="1:20" s="1" customFormat="1" ht="30" x14ac:dyDescent="0.25">
      <c r="A190" s="10">
        <v>185</v>
      </c>
      <c r="B190" s="33" t="s">
        <v>2844</v>
      </c>
      <c r="C190" s="34" t="s">
        <v>2845</v>
      </c>
      <c r="D190" s="34" t="s">
        <v>182</v>
      </c>
      <c r="E190" s="34" t="s">
        <v>2476</v>
      </c>
      <c r="F190" s="60">
        <v>1</v>
      </c>
      <c r="G190" s="4">
        <v>1</v>
      </c>
      <c r="H190" s="4"/>
      <c r="I190" s="19">
        <v>0</v>
      </c>
      <c r="J190" s="5">
        <v>0</v>
      </c>
      <c r="K190" s="5">
        <v>0</v>
      </c>
      <c r="L190" s="5">
        <f t="shared" si="4"/>
        <v>0</v>
      </c>
      <c r="M190" s="5">
        <f t="shared" si="5"/>
        <v>0</v>
      </c>
      <c r="N190" s="19"/>
      <c r="O190" s="4"/>
      <c r="P190" s="4"/>
      <c r="Q190" s="4"/>
      <c r="R190" s="4"/>
      <c r="S190" s="4"/>
      <c r="T190" s="20"/>
    </row>
    <row r="191" spans="1:20" s="1" customFormat="1" ht="30" x14ac:dyDescent="0.25">
      <c r="A191" s="10">
        <v>186</v>
      </c>
      <c r="B191" s="33" t="s">
        <v>2846</v>
      </c>
      <c r="C191" s="34" t="s">
        <v>2847</v>
      </c>
      <c r="D191" s="34" t="s">
        <v>170</v>
      </c>
      <c r="E191" s="34" t="s">
        <v>2476</v>
      </c>
      <c r="F191" s="60">
        <v>13.3333333333333</v>
      </c>
      <c r="G191" s="4">
        <v>1</v>
      </c>
      <c r="H191" s="4"/>
      <c r="I191" s="19">
        <v>0</v>
      </c>
      <c r="J191" s="5">
        <v>0</v>
      </c>
      <c r="K191" s="5">
        <v>0</v>
      </c>
      <c r="L191" s="5">
        <f t="shared" si="4"/>
        <v>0</v>
      </c>
      <c r="M191" s="5">
        <f t="shared" si="5"/>
        <v>0</v>
      </c>
      <c r="N191" s="19"/>
      <c r="O191" s="4"/>
      <c r="P191" s="4"/>
      <c r="Q191" s="4"/>
      <c r="R191" s="4"/>
      <c r="S191" s="4"/>
      <c r="T191" s="20"/>
    </row>
    <row r="192" spans="1:20" s="1" customFormat="1" ht="30" x14ac:dyDescent="0.25">
      <c r="A192" s="10">
        <v>187</v>
      </c>
      <c r="B192" s="33" t="s">
        <v>2848</v>
      </c>
      <c r="C192" s="34" t="s">
        <v>2849</v>
      </c>
      <c r="D192" s="34" t="s">
        <v>183</v>
      </c>
      <c r="E192" s="34" t="s">
        <v>2476</v>
      </c>
      <c r="F192" s="60">
        <v>333.33333333333297</v>
      </c>
      <c r="G192" s="4">
        <v>1</v>
      </c>
      <c r="H192" s="4"/>
      <c r="I192" s="19">
        <v>0</v>
      </c>
      <c r="J192" s="5">
        <v>0</v>
      </c>
      <c r="K192" s="5">
        <v>0</v>
      </c>
      <c r="L192" s="5">
        <f t="shared" si="4"/>
        <v>0</v>
      </c>
      <c r="M192" s="5">
        <f t="shared" si="5"/>
        <v>0</v>
      </c>
      <c r="N192" s="19"/>
      <c r="O192" s="4"/>
      <c r="P192" s="4"/>
      <c r="Q192" s="4"/>
      <c r="R192" s="4"/>
      <c r="S192" s="4"/>
      <c r="T192" s="20"/>
    </row>
    <row r="193" spans="1:20" s="1" customFormat="1" ht="30" x14ac:dyDescent="0.25">
      <c r="A193" s="10">
        <v>188</v>
      </c>
      <c r="B193" s="33" t="s">
        <v>2850</v>
      </c>
      <c r="C193" s="34" t="s">
        <v>2851</v>
      </c>
      <c r="D193" s="34" t="s">
        <v>183</v>
      </c>
      <c r="E193" s="34" t="s">
        <v>2476</v>
      </c>
      <c r="F193" s="60">
        <v>1</v>
      </c>
      <c r="G193" s="4">
        <v>1</v>
      </c>
      <c r="H193" s="4"/>
      <c r="I193" s="19">
        <v>0</v>
      </c>
      <c r="J193" s="5">
        <v>0</v>
      </c>
      <c r="K193" s="5">
        <v>0</v>
      </c>
      <c r="L193" s="5">
        <f t="shared" si="4"/>
        <v>0</v>
      </c>
      <c r="M193" s="5">
        <f t="shared" si="5"/>
        <v>0</v>
      </c>
      <c r="N193" s="19"/>
      <c r="O193" s="4"/>
      <c r="P193" s="4"/>
      <c r="Q193" s="4"/>
      <c r="R193" s="4"/>
      <c r="S193" s="4"/>
      <c r="T193" s="20"/>
    </row>
    <row r="194" spans="1:20" s="1" customFormat="1" ht="30" x14ac:dyDescent="0.25">
      <c r="A194" s="10">
        <v>189</v>
      </c>
      <c r="B194" s="33" t="s">
        <v>2852</v>
      </c>
      <c r="C194" s="34" t="s">
        <v>2853</v>
      </c>
      <c r="D194" s="34" t="s">
        <v>170</v>
      </c>
      <c r="E194" s="34" t="s">
        <v>2476</v>
      </c>
      <c r="F194" s="60">
        <v>168.166666666666</v>
      </c>
      <c r="G194" s="4">
        <v>1</v>
      </c>
      <c r="H194" s="4"/>
      <c r="I194" s="19">
        <v>0</v>
      </c>
      <c r="J194" s="5">
        <v>0</v>
      </c>
      <c r="K194" s="5">
        <v>0</v>
      </c>
      <c r="L194" s="5">
        <f t="shared" si="4"/>
        <v>0</v>
      </c>
      <c r="M194" s="5">
        <f t="shared" si="5"/>
        <v>0</v>
      </c>
      <c r="N194" s="19"/>
      <c r="O194" s="4"/>
      <c r="P194" s="4"/>
      <c r="Q194" s="4"/>
      <c r="R194" s="4"/>
      <c r="S194" s="4"/>
      <c r="T194" s="20"/>
    </row>
    <row r="195" spans="1:20" s="1" customFormat="1" ht="30" x14ac:dyDescent="0.25">
      <c r="A195" s="10">
        <v>190</v>
      </c>
      <c r="B195" s="33" t="s">
        <v>2854</v>
      </c>
      <c r="C195" s="34" t="s">
        <v>2855</v>
      </c>
      <c r="D195" s="34" t="s">
        <v>170</v>
      </c>
      <c r="E195" s="34" t="s">
        <v>2476</v>
      </c>
      <c r="F195" s="60">
        <v>1</v>
      </c>
      <c r="G195" s="4">
        <v>1</v>
      </c>
      <c r="H195" s="4"/>
      <c r="I195" s="19">
        <v>0</v>
      </c>
      <c r="J195" s="5">
        <v>0</v>
      </c>
      <c r="K195" s="5">
        <v>0</v>
      </c>
      <c r="L195" s="5">
        <f t="shared" si="4"/>
        <v>0</v>
      </c>
      <c r="M195" s="5">
        <f t="shared" si="5"/>
        <v>0</v>
      </c>
      <c r="N195" s="19"/>
      <c r="O195" s="4"/>
      <c r="P195" s="4"/>
      <c r="Q195" s="4"/>
      <c r="R195" s="4"/>
      <c r="S195" s="4"/>
      <c r="T195" s="20"/>
    </row>
    <row r="196" spans="1:20" s="1" customFormat="1" ht="30" x14ac:dyDescent="0.25">
      <c r="A196" s="10">
        <v>191</v>
      </c>
      <c r="B196" s="33" t="s">
        <v>2856</v>
      </c>
      <c r="C196" s="34" t="s">
        <v>2857</v>
      </c>
      <c r="D196" s="34" t="s">
        <v>182</v>
      </c>
      <c r="E196" s="34" t="s">
        <v>2476</v>
      </c>
      <c r="F196" s="60">
        <v>1</v>
      </c>
      <c r="G196" s="4">
        <v>1</v>
      </c>
      <c r="H196" s="4"/>
      <c r="I196" s="19">
        <v>0</v>
      </c>
      <c r="J196" s="5">
        <v>0</v>
      </c>
      <c r="K196" s="5">
        <v>0</v>
      </c>
      <c r="L196" s="5">
        <f t="shared" si="4"/>
        <v>0</v>
      </c>
      <c r="M196" s="5">
        <f t="shared" si="5"/>
        <v>0</v>
      </c>
      <c r="N196" s="19"/>
      <c r="O196" s="4"/>
      <c r="P196" s="4"/>
      <c r="Q196" s="4"/>
      <c r="R196" s="4"/>
      <c r="S196" s="4"/>
      <c r="T196" s="20"/>
    </row>
    <row r="197" spans="1:20" s="1" customFormat="1" ht="30" x14ac:dyDescent="0.25">
      <c r="A197" s="10">
        <v>192</v>
      </c>
      <c r="B197" s="33" t="s">
        <v>2858</v>
      </c>
      <c r="C197" s="34" t="s">
        <v>2859</v>
      </c>
      <c r="D197" s="34" t="s">
        <v>183</v>
      </c>
      <c r="E197" s="34" t="s">
        <v>2476</v>
      </c>
      <c r="F197" s="60">
        <v>3.5</v>
      </c>
      <c r="G197" s="4">
        <v>1</v>
      </c>
      <c r="H197" s="4"/>
      <c r="I197" s="19">
        <v>0</v>
      </c>
      <c r="J197" s="5">
        <v>0</v>
      </c>
      <c r="K197" s="5">
        <v>0</v>
      </c>
      <c r="L197" s="5">
        <f t="shared" si="4"/>
        <v>0</v>
      </c>
      <c r="M197" s="5">
        <f t="shared" si="5"/>
        <v>0</v>
      </c>
      <c r="N197" s="19"/>
      <c r="O197" s="4"/>
      <c r="P197" s="4"/>
      <c r="Q197" s="4"/>
      <c r="R197" s="4"/>
      <c r="S197" s="4"/>
      <c r="T197" s="20"/>
    </row>
    <row r="198" spans="1:20" s="1" customFormat="1" ht="30" x14ac:dyDescent="0.25">
      <c r="A198" s="10">
        <v>193</v>
      </c>
      <c r="B198" s="33" t="s">
        <v>2860</v>
      </c>
      <c r="C198" s="34" t="s">
        <v>2861</v>
      </c>
      <c r="D198" s="34" t="s">
        <v>170</v>
      </c>
      <c r="E198" s="34" t="s">
        <v>2476</v>
      </c>
      <c r="F198" s="60">
        <v>1</v>
      </c>
      <c r="G198" s="4">
        <v>1</v>
      </c>
      <c r="H198" s="4"/>
      <c r="I198" s="19">
        <v>0</v>
      </c>
      <c r="J198" s="5">
        <v>0</v>
      </c>
      <c r="K198" s="5">
        <v>0</v>
      </c>
      <c r="L198" s="5">
        <f t="shared" si="4"/>
        <v>0</v>
      </c>
      <c r="M198" s="5">
        <f t="shared" si="5"/>
        <v>0</v>
      </c>
      <c r="N198" s="19"/>
      <c r="O198" s="4"/>
      <c r="P198" s="4"/>
      <c r="Q198" s="4"/>
      <c r="R198" s="4"/>
      <c r="S198" s="4"/>
      <c r="T198" s="20"/>
    </row>
    <row r="199" spans="1:20" s="1" customFormat="1" ht="30" x14ac:dyDescent="0.25">
      <c r="A199" s="10">
        <v>194</v>
      </c>
      <c r="B199" s="33" t="s">
        <v>2862</v>
      </c>
      <c r="C199" s="34" t="s">
        <v>2863</v>
      </c>
      <c r="D199" s="34" t="s">
        <v>170</v>
      </c>
      <c r="E199" s="34" t="s">
        <v>2476</v>
      </c>
      <c r="F199" s="60">
        <v>27.1666666666666</v>
      </c>
      <c r="G199" s="4">
        <v>1</v>
      </c>
      <c r="H199" s="4"/>
      <c r="I199" s="19">
        <v>0</v>
      </c>
      <c r="J199" s="5">
        <v>0</v>
      </c>
      <c r="K199" s="5">
        <v>0</v>
      </c>
      <c r="L199" s="5">
        <f t="shared" ref="L199:L262" si="6">K199+J199</f>
        <v>0</v>
      </c>
      <c r="M199" s="5">
        <f t="shared" ref="M199:M262" si="7">L199*F199</f>
        <v>0</v>
      </c>
      <c r="N199" s="19"/>
      <c r="O199" s="4"/>
      <c r="P199" s="4"/>
      <c r="Q199" s="4"/>
      <c r="R199" s="4"/>
      <c r="S199" s="4"/>
      <c r="T199" s="20"/>
    </row>
    <row r="200" spans="1:20" s="1" customFormat="1" ht="30" x14ac:dyDescent="0.25">
      <c r="A200" s="10">
        <v>195</v>
      </c>
      <c r="B200" s="33" t="s">
        <v>2864</v>
      </c>
      <c r="C200" s="34" t="s">
        <v>2865</v>
      </c>
      <c r="D200" s="34" t="s">
        <v>170</v>
      </c>
      <c r="E200" s="34" t="s">
        <v>2476</v>
      </c>
      <c r="F200" s="60">
        <v>1</v>
      </c>
      <c r="G200" s="4">
        <v>1</v>
      </c>
      <c r="H200" s="4"/>
      <c r="I200" s="19">
        <v>0</v>
      </c>
      <c r="J200" s="5">
        <v>0</v>
      </c>
      <c r="K200" s="5">
        <v>0</v>
      </c>
      <c r="L200" s="5">
        <f t="shared" si="6"/>
        <v>0</v>
      </c>
      <c r="M200" s="5">
        <f t="shared" si="7"/>
        <v>0</v>
      </c>
      <c r="N200" s="19"/>
      <c r="O200" s="4"/>
      <c r="P200" s="4"/>
      <c r="Q200" s="4"/>
      <c r="R200" s="4"/>
      <c r="S200" s="4"/>
      <c r="T200" s="20"/>
    </row>
    <row r="201" spans="1:20" s="1" customFormat="1" ht="30" x14ac:dyDescent="0.25">
      <c r="A201" s="10">
        <v>196</v>
      </c>
      <c r="B201" s="33" t="s">
        <v>2866</v>
      </c>
      <c r="C201" s="34" t="s">
        <v>2867</v>
      </c>
      <c r="D201" s="34" t="s">
        <v>1013</v>
      </c>
      <c r="E201" s="34" t="s">
        <v>2476</v>
      </c>
      <c r="F201" s="60">
        <v>1</v>
      </c>
      <c r="G201" s="4">
        <v>1</v>
      </c>
      <c r="H201" s="4"/>
      <c r="I201" s="19">
        <v>0</v>
      </c>
      <c r="J201" s="5">
        <v>0</v>
      </c>
      <c r="K201" s="5">
        <v>0</v>
      </c>
      <c r="L201" s="5">
        <f t="shared" si="6"/>
        <v>0</v>
      </c>
      <c r="M201" s="5">
        <f t="shared" si="7"/>
        <v>0</v>
      </c>
      <c r="N201" s="19"/>
      <c r="O201" s="4"/>
      <c r="P201" s="4"/>
      <c r="Q201" s="4"/>
      <c r="R201" s="4"/>
      <c r="S201" s="4"/>
      <c r="T201" s="20"/>
    </row>
    <row r="202" spans="1:20" s="1" customFormat="1" ht="30" x14ac:dyDescent="0.25">
      <c r="A202" s="10">
        <v>197</v>
      </c>
      <c r="B202" s="33" t="s">
        <v>2868</v>
      </c>
      <c r="C202" s="34" t="s">
        <v>2869</v>
      </c>
      <c r="D202" s="34" t="s">
        <v>1013</v>
      </c>
      <c r="E202" s="34" t="s">
        <v>2476</v>
      </c>
      <c r="F202" s="60">
        <v>1</v>
      </c>
      <c r="G202" s="4">
        <v>1</v>
      </c>
      <c r="H202" s="4"/>
      <c r="I202" s="19">
        <v>0</v>
      </c>
      <c r="J202" s="5">
        <v>0</v>
      </c>
      <c r="K202" s="5">
        <v>0</v>
      </c>
      <c r="L202" s="5">
        <f t="shared" si="6"/>
        <v>0</v>
      </c>
      <c r="M202" s="5">
        <f t="shared" si="7"/>
        <v>0</v>
      </c>
      <c r="N202" s="19"/>
      <c r="O202" s="4"/>
      <c r="P202" s="4"/>
      <c r="Q202" s="4"/>
      <c r="R202" s="4"/>
      <c r="S202" s="4"/>
      <c r="T202" s="20"/>
    </row>
    <row r="203" spans="1:20" s="1" customFormat="1" ht="30" x14ac:dyDescent="0.25">
      <c r="A203" s="10">
        <v>198</v>
      </c>
      <c r="B203" s="33" t="s">
        <v>2870</v>
      </c>
      <c r="C203" s="34" t="s">
        <v>2871</v>
      </c>
      <c r="D203" s="34" t="s">
        <v>170</v>
      </c>
      <c r="E203" s="34" t="s">
        <v>2476</v>
      </c>
      <c r="F203" s="60">
        <v>1</v>
      </c>
      <c r="G203" s="4">
        <v>1</v>
      </c>
      <c r="H203" s="4"/>
      <c r="I203" s="19">
        <v>0</v>
      </c>
      <c r="J203" s="5">
        <v>0</v>
      </c>
      <c r="K203" s="5">
        <v>0</v>
      </c>
      <c r="L203" s="5">
        <f t="shared" si="6"/>
        <v>0</v>
      </c>
      <c r="M203" s="5">
        <f t="shared" si="7"/>
        <v>0</v>
      </c>
      <c r="N203" s="19"/>
      <c r="O203" s="4"/>
      <c r="P203" s="4"/>
      <c r="Q203" s="4"/>
      <c r="R203" s="4"/>
      <c r="S203" s="4"/>
      <c r="T203" s="20"/>
    </row>
    <row r="204" spans="1:20" s="1" customFormat="1" ht="30" x14ac:dyDescent="0.25">
      <c r="A204" s="10">
        <v>199</v>
      </c>
      <c r="B204" s="33" t="s">
        <v>2872</v>
      </c>
      <c r="C204" s="34" t="s">
        <v>2873</v>
      </c>
      <c r="D204" s="34" t="s">
        <v>170</v>
      </c>
      <c r="E204" s="34" t="s">
        <v>2476</v>
      </c>
      <c r="F204" s="60">
        <v>51.5</v>
      </c>
      <c r="G204" s="4">
        <v>1</v>
      </c>
      <c r="H204" s="4"/>
      <c r="I204" s="19">
        <v>0</v>
      </c>
      <c r="J204" s="5">
        <v>0</v>
      </c>
      <c r="K204" s="5">
        <v>0</v>
      </c>
      <c r="L204" s="5">
        <f t="shared" si="6"/>
        <v>0</v>
      </c>
      <c r="M204" s="5">
        <f t="shared" si="7"/>
        <v>0</v>
      </c>
      <c r="N204" s="19"/>
      <c r="O204" s="4"/>
      <c r="P204" s="4"/>
      <c r="Q204" s="4"/>
      <c r="R204" s="4"/>
      <c r="S204" s="4"/>
      <c r="T204" s="20"/>
    </row>
    <row r="205" spans="1:20" s="1" customFormat="1" ht="30" x14ac:dyDescent="0.25">
      <c r="A205" s="10">
        <v>200</v>
      </c>
      <c r="B205" s="33" t="s">
        <v>2874</v>
      </c>
      <c r="C205" s="34" t="s">
        <v>2875</v>
      </c>
      <c r="D205" s="34" t="s">
        <v>170</v>
      </c>
      <c r="E205" s="34" t="s">
        <v>2476</v>
      </c>
      <c r="F205" s="60">
        <v>1</v>
      </c>
      <c r="G205" s="4">
        <v>1</v>
      </c>
      <c r="H205" s="4"/>
      <c r="I205" s="19">
        <v>0</v>
      </c>
      <c r="J205" s="5">
        <v>0</v>
      </c>
      <c r="K205" s="5">
        <v>0</v>
      </c>
      <c r="L205" s="5">
        <f t="shared" si="6"/>
        <v>0</v>
      </c>
      <c r="M205" s="5">
        <f t="shared" si="7"/>
        <v>0</v>
      </c>
      <c r="N205" s="19"/>
      <c r="O205" s="4"/>
      <c r="P205" s="4"/>
      <c r="Q205" s="4"/>
      <c r="R205" s="4"/>
      <c r="S205" s="4"/>
      <c r="T205" s="20"/>
    </row>
    <row r="206" spans="1:20" s="1" customFormat="1" ht="30" x14ac:dyDescent="0.25">
      <c r="A206" s="10">
        <v>201</v>
      </c>
      <c r="B206" s="33" t="s">
        <v>2876</v>
      </c>
      <c r="C206" s="34" t="s">
        <v>2877</v>
      </c>
      <c r="D206" s="34" t="s">
        <v>170</v>
      </c>
      <c r="E206" s="34" t="s">
        <v>2476</v>
      </c>
      <c r="F206" s="60">
        <v>1</v>
      </c>
      <c r="G206" s="4">
        <v>1</v>
      </c>
      <c r="H206" s="4"/>
      <c r="I206" s="19">
        <v>0</v>
      </c>
      <c r="J206" s="5">
        <v>0</v>
      </c>
      <c r="K206" s="5">
        <v>0</v>
      </c>
      <c r="L206" s="5">
        <f t="shared" si="6"/>
        <v>0</v>
      </c>
      <c r="M206" s="5">
        <f t="shared" si="7"/>
        <v>0</v>
      </c>
      <c r="N206" s="19"/>
      <c r="O206" s="4"/>
      <c r="P206" s="4"/>
      <c r="Q206" s="4"/>
      <c r="R206" s="4"/>
      <c r="S206" s="4"/>
      <c r="T206" s="20"/>
    </row>
    <row r="207" spans="1:20" s="1" customFormat="1" ht="30" x14ac:dyDescent="0.25">
      <c r="A207" s="10">
        <v>202</v>
      </c>
      <c r="B207" s="33" t="s">
        <v>2878</v>
      </c>
      <c r="C207" s="34" t="s">
        <v>2879</v>
      </c>
      <c r="D207" s="34" t="s">
        <v>170</v>
      </c>
      <c r="E207" s="34" t="s">
        <v>2476</v>
      </c>
      <c r="F207" s="60">
        <v>170.833333333333</v>
      </c>
      <c r="G207" s="4">
        <v>1</v>
      </c>
      <c r="H207" s="4"/>
      <c r="I207" s="19">
        <v>0</v>
      </c>
      <c r="J207" s="5">
        <v>0</v>
      </c>
      <c r="K207" s="5">
        <v>0</v>
      </c>
      <c r="L207" s="5">
        <f t="shared" si="6"/>
        <v>0</v>
      </c>
      <c r="M207" s="5">
        <f t="shared" si="7"/>
        <v>0</v>
      </c>
      <c r="N207" s="19"/>
      <c r="O207" s="4"/>
      <c r="P207" s="4"/>
      <c r="Q207" s="4"/>
      <c r="R207" s="4"/>
      <c r="S207" s="4"/>
      <c r="T207" s="20"/>
    </row>
    <row r="208" spans="1:20" s="1" customFormat="1" ht="30" x14ac:dyDescent="0.25">
      <c r="A208" s="10">
        <v>203</v>
      </c>
      <c r="B208" s="33" t="s">
        <v>2880</v>
      </c>
      <c r="C208" s="34" t="s">
        <v>2881</v>
      </c>
      <c r="D208" s="34" t="s">
        <v>170</v>
      </c>
      <c r="E208" s="34" t="s">
        <v>2476</v>
      </c>
      <c r="F208" s="60">
        <v>45.8333333333333</v>
      </c>
      <c r="G208" s="4">
        <v>1</v>
      </c>
      <c r="H208" s="4"/>
      <c r="I208" s="19">
        <v>0</v>
      </c>
      <c r="J208" s="5">
        <v>0</v>
      </c>
      <c r="K208" s="5">
        <v>0</v>
      </c>
      <c r="L208" s="5">
        <f t="shared" si="6"/>
        <v>0</v>
      </c>
      <c r="M208" s="5">
        <f t="shared" si="7"/>
        <v>0</v>
      </c>
      <c r="N208" s="19"/>
      <c r="O208" s="4"/>
      <c r="P208" s="4"/>
      <c r="Q208" s="4"/>
      <c r="R208" s="4"/>
      <c r="S208" s="4"/>
      <c r="T208" s="20"/>
    </row>
    <row r="209" spans="1:20" s="1" customFormat="1" ht="30" x14ac:dyDescent="0.25">
      <c r="A209" s="10">
        <v>204</v>
      </c>
      <c r="B209" s="33" t="s">
        <v>2882</v>
      </c>
      <c r="C209" s="34" t="s">
        <v>2883</v>
      </c>
      <c r="D209" s="34" t="s">
        <v>170</v>
      </c>
      <c r="E209" s="34" t="s">
        <v>2476</v>
      </c>
      <c r="F209" s="60">
        <v>62.8333333333333</v>
      </c>
      <c r="G209" s="4">
        <v>1</v>
      </c>
      <c r="H209" s="4"/>
      <c r="I209" s="19">
        <v>0</v>
      </c>
      <c r="J209" s="5">
        <v>0</v>
      </c>
      <c r="K209" s="5">
        <v>0</v>
      </c>
      <c r="L209" s="5">
        <f t="shared" si="6"/>
        <v>0</v>
      </c>
      <c r="M209" s="5">
        <f t="shared" si="7"/>
        <v>0</v>
      </c>
      <c r="N209" s="19"/>
      <c r="O209" s="4"/>
      <c r="P209" s="4"/>
      <c r="Q209" s="4"/>
      <c r="R209" s="4"/>
      <c r="S209" s="4"/>
      <c r="T209" s="20"/>
    </row>
    <row r="210" spans="1:20" s="1" customFormat="1" ht="30" x14ac:dyDescent="0.25">
      <c r="A210" s="10">
        <v>205</v>
      </c>
      <c r="B210" s="33" t="s">
        <v>2884</v>
      </c>
      <c r="C210" s="34" t="s">
        <v>2885</v>
      </c>
      <c r="D210" s="34" t="s">
        <v>183</v>
      </c>
      <c r="E210" s="34" t="s">
        <v>2476</v>
      </c>
      <c r="F210" s="60">
        <v>1</v>
      </c>
      <c r="G210" s="4">
        <v>1</v>
      </c>
      <c r="H210" s="4"/>
      <c r="I210" s="19">
        <v>0</v>
      </c>
      <c r="J210" s="5">
        <v>0</v>
      </c>
      <c r="K210" s="5">
        <v>0</v>
      </c>
      <c r="L210" s="5">
        <f t="shared" si="6"/>
        <v>0</v>
      </c>
      <c r="M210" s="5">
        <f t="shared" si="7"/>
        <v>0</v>
      </c>
      <c r="N210" s="19"/>
      <c r="O210" s="4"/>
      <c r="P210" s="4"/>
      <c r="Q210" s="4"/>
      <c r="R210" s="4"/>
      <c r="S210" s="4"/>
      <c r="T210" s="20"/>
    </row>
    <row r="211" spans="1:20" s="1" customFormat="1" ht="30" x14ac:dyDescent="0.25">
      <c r="A211" s="10">
        <v>206</v>
      </c>
      <c r="B211" s="33" t="s">
        <v>2886</v>
      </c>
      <c r="C211" s="34" t="s">
        <v>2887</v>
      </c>
      <c r="D211" s="34" t="s">
        <v>170</v>
      </c>
      <c r="E211" s="34" t="s">
        <v>2476</v>
      </c>
      <c r="F211" s="60">
        <v>2.8333333333333299</v>
      </c>
      <c r="G211" s="4">
        <v>1</v>
      </c>
      <c r="H211" s="4"/>
      <c r="I211" s="19">
        <v>0</v>
      </c>
      <c r="J211" s="5">
        <v>0</v>
      </c>
      <c r="K211" s="5">
        <v>0</v>
      </c>
      <c r="L211" s="5">
        <f t="shared" si="6"/>
        <v>0</v>
      </c>
      <c r="M211" s="5">
        <f t="shared" si="7"/>
        <v>0</v>
      </c>
      <c r="N211" s="19"/>
      <c r="O211" s="4"/>
      <c r="P211" s="4"/>
      <c r="Q211" s="4"/>
      <c r="R211" s="4"/>
      <c r="S211" s="4"/>
      <c r="T211" s="20"/>
    </row>
    <row r="212" spans="1:20" s="1" customFormat="1" ht="30" x14ac:dyDescent="0.25">
      <c r="A212" s="10">
        <v>207</v>
      </c>
      <c r="B212" s="33" t="s">
        <v>2888</v>
      </c>
      <c r="C212" s="34" t="s">
        <v>2889</v>
      </c>
      <c r="D212" s="34" t="s">
        <v>182</v>
      </c>
      <c r="E212" s="34" t="s">
        <v>2476</v>
      </c>
      <c r="F212" s="60">
        <v>1</v>
      </c>
      <c r="G212" s="4">
        <v>1</v>
      </c>
      <c r="H212" s="4"/>
      <c r="I212" s="19">
        <v>0</v>
      </c>
      <c r="J212" s="5">
        <v>0</v>
      </c>
      <c r="K212" s="5">
        <v>0</v>
      </c>
      <c r="L212" s="5">
        <f t="shared" si="6"/>
        <v>0</v>
      </c>
      <c r="M212" s="5">
        <f t="shared" si="7"/>
        <v>0</v>
      </c>
      <c r="N212" s="19"/>
      <c r="O212" s="4"/>
      <c r="P212" s="4"/>
      <c r="Q212" s="4"/>
      <c r="R212" s="4"/>
      <c r="S212" s="4"/>
      <c r="T212" s="20"/>
    </row>
    <row r="213" spans="1:20" s="1" customFormat="1" ht="30" x14ac:dyDescent="0.25">
      <c r="A213" s="10">
        <v>208</v>
      </c>
      <c r="B213" s="33" t="s">
        <v>2890</v>
      </c>
      <c r="C213" s="34" t="s">
        <v>2891</v>
      </c>
      <c r="D213" s="34" t="s">
        <v>170</v>
      </c>
      <c r="E213" s="34" t="s">
        <v>2476</v>
      </c>
      <c r="F213" s="60">
        <v>2.8333333333333299</v>
      </c>
      <c r="G213" s="4">
        <v>1</v>
      </c>
      <c r="H213" s="4"/>
      <c r="I213" s="19">
        <v>0</v>
      </c>
      <c r="J213" s="5">
        <v>0</v>
      </c>
      <c r="K213" s="5">
        <v>0</v>
      </c>
      <c r="L213" s="5">
        <f t="shared" si="6"/>
        <v>0</v>
      </c>
      <c r="M213" s="5">
        <f t="shared" si="7"/>
        <v>0</v>
      </c>
      <c r="N213" s="19"/>
      <c r="O213" s="4"/>
      <c r="P213" s="4"/>
      <c r="Q213" s="4"/>
      <c r="R213" s="4"/>
      <c r="S213" s="4"/>
      <c r="T213" s="20"/>
    </row>
    <row r="214" spans="1:20" s="1" customFormat="1" ht="30" x14ac:dyDescent="0.25">
      <c r="A214" s="10">
        <v>209</v>
      </c>
      <c r="B214" s="33" t="s">
        <v>2892</v>
      </c>
      <c r="C214" s="34" t="s">
        <v>2893</v>
      </c>
      <c r="D214" s="34" t="s">
        <v>183</v>
      </c>
      <c r="E214" s="34" t="s">
        <v>2476</v>
      </c>
      <c r="F214" s="60">
        <v>2.6666666666666599</v>
      </c>
      <c r="G214" s="4">
        <v>1</v>
      </c>
      <c r="H214" s="4"/>
      <c r="I214" s="19">
        <v>0</v>
      </c>
      <c r="J214" s="5">
        <v>0</v>
      </c>
      <c r="K214" s="5">
        <v>0</v>
      </c>
      <c r="L214" s="5">
        <f t="shared" si="6"/>
        <v>0</v>
      </c>
      <c r="M214" s="5">
        <f t="shared" si="7"/>
        <v>0</v>
      </c>
      <c r="N214" s="19"/>
      <c r="O214" s="4"/>
      <c r="P214" s="4"/>
      <c r="Q214" s="4"/>
      <c r="R214" s="4"/>
      <c r="S214" s="4"/>
      <c r="T214" s="20"/>
    </row>
    <row r="215" spans="1:20" s="1" customFormat="1" ht="30" x14ac:dyDescent="0.25">
      <c r="A215" s="10">
        <v>210</v>
      </c>
      <c r="B215" s="33" t="s">
        <v>2894</v>
      </c>
      <c r="C215" s="34" t="s">
        <v>2895</v>
      </c>
      <c r="D215" s="34" t="s">
        <v>183</v>
      </c>
      <c r="E215" s="34" t="s">
        <v>2476</v>
      </c>
      <c r="F215" s="60">
        <v>11.5</v>
      </c>
      <c r="G215" s="4">
        <v>1</v>
      </c>
      <c r="H215" s="4"/>
      <c r="I215" s="19">
        <v>0</v>
      </c>
      <c r="J215" s="5">
        <v>0</v>
      </c>
      <c r="K215" s="5">
        <v>0</v>
      </c>
      <c r="L215" s="5">
        <f t="shared" si="6"/>
        <v>0</v>
      </c>
      <c r="M215" s="5">
        <f t="shared" si="7"/>
        <v>0</v>
      </c>
      <c r="N215" s="19"/>
      <c r="O215" s="4"/>
      <c r="P215" s="4"/>
      <c r="Q215" s="4"/>
      <c r="R215" s="4"/>
      <c r="S215" s="4"/>
      <c r="T215" s="20"/>
    </row>
    <row r="216" spans="1:20" s="1" customFormat="1" ht="30" x14ac:dyDescent="0.25">
      <c r="A216" s="10">
        <v>211</v>
      </c>
      <c r="B216" s="33" t="s">
        <v>2896</v>
      </c>
      <c r="C216" s="34" t="s">
        <v>2897</v>
      </c>
      <c r="D216" s="34" t="s">
        <v>170</v>
      </c>
      <c r="E216" s="34" t="s">
        <v>2476</v>
      </c>
      <c r="F216" s="60">
        <v>1</v>
      </c>
      <c r="G216" s="4">
        <v>1</v>
      </c>
      <c r="H216" s="4"/>
      <c r="I216" s="19">
        <v>0</v>
      </c>
      <c r="J216" s="5">
        <v>0</v>
      </c>
      <c r="K216" s="5">
        <v>0</v>
      </c>
      <c r="L216" s="5">
        <f t="shared" si="6"/>
        <v>0</v>
      </c>
      <c r="M216" s="5">
        <f t="shared" si="7"/>
        <v>0</v>
      </c>
      <c r="N216" s="19"/>
      <c r="O216" s="4"/>
      <c r="P216" s="4"/>
      <c r="Q216" s="4"/>
      <c r="R216" s="4"/>
      <c r="S216" s="4"/>
      <c r="T216" s="20"/>
    </row>
    <row r="217" spans="1:20" s="1" customFormat="1" ht="30" x14ac:dyDescent="0.25">
      <c r="A217" s="10">
        <v>212</v>
      </c>
      <c r="B217" s="33" t="s">
        <v>2898</v>
      </c>
      <c r="C217" s="34" t="s">
        <v>2899</v>
      </c>
      <c r="D217" s="34" t="s">
        <v>170</v>
      </c>
      <c r="E217" s="34" t="s">
        <v>2476</v>
      </c>
      <c r="F217" s="60">
        <v>1</v>
      </c>
      <c r="G217" s="4">
        <v>1</v>
      </c>
      <c r="H217" s="4"/>
      <c r="I217" s="19">
        <v>0</v>
      </c>
      <c r="J217" s="5">
        <v>0</v>
      </c>
      <c r="K217" s="5">
        <v>0</v>
      </c>
      <c r="L217" s="5">
        <f t="shared" si="6"/>
        <v>0</v>
      </c>
      <c r="M217" s="5">
        <f t="shared" si="7"/>
        <v>0</v>
      </c>
      <c r="N217" s="19"/>
      <c r="O217" s="4"/>
      <c r="P217" s="4"/>
      <c r="Q217" s="4"/>
      <c r="R217" s="4"/>
      <c r="S217" s="4"/>
      <c r="T217" s="20"/>
    </row>
    <row r="218" spans="1:20" s="1" customFormat="1" ht="30" x14ac:dyDescent="0.25">
      <c r="A218" s="10">
        <v>213</v>
      </c>
      <c r="B218" s="33" t="s">
        <v>2900</v>
      </c>
      <c r="C218" s="34" t="s">
        <v>2901</v>
      </c>
      <c r="D218" s="34" t="s">
        <v>170</v>
      </c>
      <c r="E218" s="34" t="s">
        <v>2476</v>
      </c>
      <c r="F218" s="60">
        <v>34.8333333333333</v>
      </c>
      <c r="G218" s="4">
        <v>1</v>
      </c>
      <c r="H218" s="4"/>
      <c r="I218" s="19">
        <v>0</v>
      </c>
      <c r="J218" s="5">
        <v>0</v>
      </c>
      <c r="K218" s="5">
        <v>0</v>
      </c>
      <c r="L218" s="5">
        <f t="shared" si="6"/>
        <v>0</v>
      </c>
      <c r="M218" s="5">
        <f t="shared" si="7"/>
        <v>0</v>
      </c>
      <c r="N218" s="19"/>
      <c r="O218" s="4"/>
      <c r="P218" s="4"/>
      <c r="Q218" s="4"/>
      <c r="R218" s="4"/>
      <c r="S218" s="4"/>
      <c r="T218" s="20"/>
    </row>
    <row r="219" spans="1:20" s="1" customFormat="1" ht="30" x14ac:dyDescent="0.25">
      <c r="A219" s="10">
        <v>214</v>
      </c>
      <c r="B219" s="33" t="s">
        <v>2902</v>
      </c>
      <c r="C219" s="34" t="s">
        <v>2903</v>
      </c>
      <c r="D219" s="34" t="s">
        <v>170</v>
      </c>
      <c r="E219" s="34" t="s">
        <v>2476</v>
      </c>
      <c r="F219" s="60">
        <v>15.6666666666666</v>
      </c>
      <c r="G219" s="4">
        <v>1</v>
      </c>
      <c r="H219" s="4"/>
      <c r="I219" s="19">
        <v>0</v>
      </c>
      <c r="J219" s="5">
        <v>0</v>
      </c>
      <c r="K219" s="5">
        <v>0</v>
      </c>
      <c r="L219" s="5">
        <f t="shared" si="6"/>
        <v>0</v>
      </c>
      <c r="M219" s="5">
        <f t="shared" si="7"/>
        <v>0</v>
      </c>
      <c r="N219" s="19"/>
      <c r="O219" s="4"/>
      <c r="P219" s="4"/>
      <c r="Q219" s="4"/>
      <c r="R219" s="4"/>
      <c r="S219" s="4"/>
      <c r="T219" s="20"/>
    </row>
    <row r="220" spans="1:20" s="1" customFormat="1" ht="30" x14ac:dyDescent="0.25">
      <c r="A220" s="10">
        <v>215</v>
      </c>
      <c r="B220" s="33" t="s">
        <v>2904</v>
      </c>
      <c r="C220" s="34" t="s">
        <v>2905</v>
      </c>
      <c r="D220" s="34" t="s">
        <v>170</v>
      </c>
      <c r="E220" s="34" t="s">
        <v>2476</v>
      </c>
      <c r="F220" s="60">
        <v>1.5</v>
      </c>
      <c r="G220" s="4">
        <v>1</v>
      </c>
      <c r="H220" s="4"/>
      <c r="I220" s="19">
        <v>0</v>
      </c>
      <c r="J220" s="5">
        <v>0</v>
      </c>
      <c r="K220" s="5">
        <v>0</v>
      </c>
      <c r="L220" s="5">
        <f t="shared" si="6"/>
        <v>0</v>
      </c>
      <c r="M220" s="5">
        <f t="shared" si="7"/>
        <v>0</v>
      </c>
      <c r="N220" s="19"/>
      <c r="O220" s="4"/>
      <c r="P220" s="4"/>
      <c r="Q220" s="4"/>
      <c r="R220" s="4"/>
      <c r="S220" s="4"/>
      <c r="T220" s="20"/>
    </row>
    <row r="221" spans="1:20" s="1" customFormat="1" ht="30" x14ac:dyDescent="0.25">
      <c r="A221" s="10">
        <v>216</v>
      </c>
      <c r="B221" s="33" t="s">
        <v>2906</v>
      </c>
      <c r="C221" s="34" t="s">
        <v>2907</v>
      </c>
      <c r="D221" s="34" t="s">
        <v>170</v>
      </c>
      <c r="E221" s="34" t="s">
        <v>2476</v>
      </c>
      <c r="F221" s="60">
        <v>9.8333333333333304</v>
      </c>
      <c r="G221" s="4">
        <v>1</v>
      </c>
      <c r="H221" s="4"/>
      <c r="I221" s="19">
        <v>0</v>
      </c>
      <c r="J221" s="5">
        <v>0</v>
      </c>
      <c r="K221" s="5">
        <v>0</v>
      </c>
      <c r="L221" s="5">
        <f t="shared" si="6"/>
        <v>0</v>
      </c>
      <c r="M221" s="5">
        <f t="shared" si="7"/>
        <v>0</v>
      </c>
      <c r="N221" s="19"/>
      <c r="O221" s="4"/>
      <c r="P221" s="4"/>
      <c r="Q221" s="4"/>
      <c r="R221" s="4"/>
      <c r="S221" s="4"/>
      <c r="T221" s="20"/>
    </row>
    <row r="222" spans="1:20" s="1" customFormat="1" ht="30" x14ac:dyDescent="0.25">
      <c r="A222" s="10">
        <v>217</v>
      </c>
      <c r="B222" s="33" t="s">
        <v>2908</v>
      </c>
      <c r="C222" s="34" t="s">
        <v>2909</v>
      </c>
      <c r="D222" s="34" t="s">
        <v>170</v>
      </c>
      <c r="E222" s="34" t="s">
        <v>2476</v>
      </c>
      <c r="F222" s="60">
        <v>50.6666666666666</v>
      </c>
      <c r="G222" s="4">
        <v>1</v>
      </c>
      <c r="H222" s="4"/>
      <c r="I222" s="19">
        <v>0</v>
      </c>
      <c r="J222" s="5">
        <v>0</v>
      </c>
      <c r="K222" s="5">
        <v>0</v>
      </c>
      <c r="L222" s="5">
        <f t="shared" si="6"/>
        <v>0</v>
      </c>
      <c r="M222" s="5">
        <f t="shared" si="7"/>
        <v>0</v>
      </c>
      <c r="N222" s="19"/>
      <c r="O222" s="4"/>
      <c r="P222" s="4"/>
      <c r="Q222" s="4"/>
      <c r="R222" s="4"/>
      <c r="S222" s="4"/>
      <c r="T222" s="20"/>
    </row>
    <row r="223" spans="1:20" s="1" customFormat="1" ht="30" x14ac:dyDescent="0.25">
      <c r="A223" s="10">
        <v>218</v>
      </c>
      <c r="B223" s="33" t="s">
        <v>2910</v>
      </c>
      <c r="C223" s="34" t="s">
        <v>2911</v>
      </c>
      <c r="D223" s="34" t="s">
        <v>183</v>
      </c>
      <c r="E223" s="34" t="s">
        <v>2476</v>
      </c>
      <c r="F223" s="60">
        <v>1</v>
      </c>
      <c r="G223" s="4">
        <v>1</v>
      </c>
      <c r="H223" s="4"/>
      <c r="I223" s="19">
        <v>0</v>
      </c>
      <c r="J223" s="5">
        <v>0</v>
      </c>
      <c r="K223" s="5">
        <v>0</v>
      </c>
      <c r="L223" s="5">
        <f t="shared" si="6"/>
        <v>0</v>
      </c>
      <c r="M223" s="5">
        <f t="shared" si="7"/>
        <v>0</v>
      </c>
      <c r="N223" s="19"/>
      <c r="O223" s="4"/>
      <c r="P223" s="4"/>
      <c r="Q223" s="4"/>
      <c r="R223" s="4"/>
      <c r="S223" s="4"/>
      <c r="T223" s="20"/>
    </row>
    <row r="224" spans="1:20" s="1" customFormat="1" ht="30" x14ac:dyDescent="0.25">
      <c r="A224" s="10">
        <v>219</v>
      </c>
      <c r="B224" s="33" t="s">
        <v>2912</v>
      </c>
      <c r="C224" s="34" t="s">
        <v>2913</v>
      </c>
      <c r="D224" s="34" t="s">
        <v>183</v>
      </c>
      <c r="E224" s="34" t="s">
        <v>2476</v>
      </c>
      <c r="F224" s="60">
        <v>1</v>
      </c>
      <c r="G224" s="4">
        <v>1</v>
      </c>
      <c r="H224" s="4"/>
      <c r="I224" s="19">
        <v>0</v>
      </c>
      <c r="J224" s="5">
        <v>0</v>
      </c>
      <c r="K224" s="5">
        <v>0</v>
      </c>
      <c r="L224" s="5">
        <f t="shared" si="6"/>
        <v>0</v>
      </c>
      <c r="M224" s="5">
        <f t="shared" si="7"/>
        <v>0</v>
      </c>
      <c r="N224" s="19"/>
      <c r="O224" s="4"/>
      <c r="P224" s="4"/>
      <c r="Q224" s="4"/>
      <c r="R224" s="4"/>
      <c r="S224" s="4"/>
      <c r="T224" s="20"/>
    </row>
    <row r="225" spans="1:20" s="1" customFormat="1" ht="30" x14ac:dyDescent="0.25">
      <c r="A225" s="10">
        <v>220</v>
      </c>
      <c r="B225" s="33" t="s">
        <v>2914</v>
      </c>
      <c r="C225" s="34" t="s">
        <v>2915</v>
      </c>
      <c r="D225" s="34" t="s">
        <v>2497</v>
      </c>
      <c r="E225" s="34" t="s">
        <v>2476</v>
      </c>
      <c r="F225" s="60">
        <v>1</v>
      </c>
      <c r="G225" s="4">
        <v>1</v>
      </c>
      <c r="H225" s="4"/>
      <c r="I225" s="19">
        <v>0</v>
      </c>
      <c r="J225" s="5">
        <v>0</v>
      </c>
      <c r="K225" s="5">
        <v>0</v>
      </c>
      <c r="L225" s="5">
        <f t="shared" si="6"/>
        <v>0</v>
      </c>
      <c r="M225" s="5">
        <f t="shared" si="7"/>
        <v>0</v>
      </c>
      <c r="N225" s="19"/>
      <c r="O225" s="4"/>
      <c r="P225" s="4"/>
      <c r="Q225" s="4"/>
      <c r="R225" s="4"/>
      <c r="S225" s="4"/>
      <c r="T225" s="20"/>
    </row>
    <row r="226" spans="1:20" s="1" customFormat="1" ht="30" x14ac:dyDescent="0.25">
      <c r="A226" s="10">
        <v>221</v>
      </c>
      <c r="B226" s="33" t="s">
        <v>2916</v>
      </c>
      <c r="C226" s="34" t="s">
        <v>2917</v>
      </c>
      <c r="D226" s="34" t="s">
        <v>170</v>
      </c>
      <c r="E226" s="34" t="s">
        <v>2476</v>
      </c>
      <c r="F226" s="60">
        <v>1</v>
      </c>
      <c r="G226" s="4">
        <v>1</v>
      </c>
      <c r="H226" s="4"/>
      <c r="I226" s="19">
        <v>0</v>
      </c>
      <c r="J226" s="5">
        <v>0</v>
      </c>
      <c r="K226" s="5">
        <v>0</v>
      </c>
      <c r="L226" s="5">
        <f t="shared" si="6"/>
        <v>0</v>
      </c>
      <c r="M226" s="5">
        <f t="shared" si="7"/>
        <v>0</v>
      </c>
      <c r="N226" s="19"/>
      <c r="O226" s="4"/>
      <c r="P226" s="4"/>
      <c r="Q226" s="4"/>
      <c r="R226" s="4"/>
      <c r="S226" s="4"/>
      <c r="T226" s="20"/>
    </row>
    <row r="227" spans="1:20" s="1" customFormat="1" ht="30" x14ac:dyDescent="0.25">
      <c r="A227" s="10">
        <v>222</v>
      </c>
      <c r="B227" s="33" t="s">
        <v>2918</v>
      </c>
      <c r="C227" s="34" t="s">
        <v>2919</v>
      </c>
      <c r="D227" s="34" t="s">
        <v>183</v>
      </c>
      <c r="E227" s="34" t="s">
        <v>2476</v>
      </c>
      <c r="F227" s="60">
        <v>46.1666666666666</v>
      </c>
      <c r="G227" s="4">
        <v>1</v>
      </c>
      <c r="H227" s="4"/>
      <c r="I227" s="19">
        <v>0</v>
      </c>
      <c r="J227" s="5">
        <v>0</v>
      </c>
      <c r="K227" s="5">
        <v>0</v>
      </c>
      <c r="L227" s="5">
        <f t="shared" si="6"/>
        <v>0</v>
      </c>
      <c r="M227" s="5">
        <f t="shared" si="7"/>
        <v>0</v>
      </c>
      <c r="N227" s="19"/>
      <c r="O227" s="4"/>
      <c r="P227" s="4"/>
      <c r="Q227" s="4"/>
      <c r="R227" s="4"/>
      <c r="S227" s="4"/>
      <c r="T227" s="20"/>
    </row>
    <row r="228" spans="1:20" s="1" customFormat="1" ht="30" x14ac:dyDescent="0.25">
      <c r="A228" s="10">
        <v>223</v>
      </c>
      <c r="B228" s="33" t="s">
        <v>2920</v>
      </c>
      <c r="C228" s="34" t="s">
        <v>2921</v>
      </c>
      <c r="D228" s="34" t="s">
        <v>183</v>
      </c>
      <c r="E228" s="34" t="s">
        <v>2476</v>
      </c>
      <c r="F228" s="60">
        <v>4.3333333333333304</v>
      </c>
      <c r="G228" s="4">
        <v>1</v>
      </c>
      <c r="H228" s="4"/>
      <c r="I228" s="19">
        <v>0</v>
      </c>
      <c r="J228" s="5">
        <v>0</v>
      </c>
      <c r="K228" s="5">
        <v>0</v>
      </c>
      <c r="L228" s="5">
        <f t="shared" si="6"/>
        <v>0</v>
      </c>
      <c r="M228" s="5">
        <f t="shared" si="7"/>
        <v>0</v>
      </c>
      <c r="N228" s="19"/>
      <c r="O228" s="4"/>
      <c r="P228" s="4"/>
      <c r="Q228" s="4"/>
      <c r="R228" s="4"/>
      <c r="S228" s="4"/>
      <c r="T228" s="20"/>
    </row>
    <row r="229" spans="1:20" s="1" customFormat="1" ht="30" x14ac:dyDescent="0.25">
      <c r="A229" s="10">
        <v>224</v>
      </c>
      <c r="B229" s="33" t="s">
        <v>2922</v>
      </c>
      <c r="C229" s="34" t="s">
        <v>2923</v>
      </c>
      <c r="D229" s="34" t="s">
        <v>2497</v>
      </c>
      <c r="E229" s="34" t="s">
        <v>2476</v>
      </c>
      <c r="F229" s="60">
        <v>1</v>
      </c>
      <c r="G229" s="4">
        <v>1</v>
      </c>
      <c r="H229" s="4"/>
      <c r="I229" s="19">
        <v>0</v>
      </c>
      <c r="J229" s="5">
        <v>0</v>
      </c>
      <c r="K229" s="5">
        <v>0</v>
      </c>
      <c r="L229" s="5">
        <f t="shared" si="6"/>
        <v>0</v>
      </c>
      <c r="M229" s="5">
        <f t="shared" si="7"/>
        <v>0</v>
      </c>
      <c r="N229" s="19"/>
      <c r="O229" s="4"/>
      <c r="P229" s="4"/>
      <c r="Q229" s="4"/>
      <c r="R229" s="4"/>
      <c r="S229" s="4"/>
      <c r="T229" s="20"/>
    </row>
    <row r="230" spans="1:20" s="1" customFormat="1" ht="30" x14ac:dyDescent="0.25">
      <c r="A230" s="10">
        <v>225</v>
      </c>
      <c r="B230" s="33" t="s">
        <v>2924</v>
      </c>
      <c r="C230" s="34" t="s">
        <v>2925</v>
      </c>
      <c r="D230" s="34" t="s">
        <v>183</v>
      </c>
      <c r="E230" s="34" t="s">
        <v>2476</v>
      </c>
      <c r="F230" s="60">
        <v>1</v>
      </c>
      <c r="G230" s="4">
        <v>1</v>
      </c>
      <c r="H230" s="4"/>
      <c r="I230" s="19">
        <v>0</v>
      </c>
      <c r="J230" s="5">
        <v>0</v>
      </c>
      <c r="K230" s="5">
        <v>0</v>
      </c>
      <c r="L230" s="5">
        <f t="shared" si="6"/>
        <v>0</v>
      </c>
      <c r="M230" s="5">
        <f t="shared" si="7"/>
        <v>0</v>
      </c>
      <c r="N230" s="19"/>
      <c r="O230" s="4"/>
      <c r="P230" s="4"/>
      <c r="Q230" s="4"/>
      <c r="R230" s="4"/>
      <c r="S230" s="4"/>
      <c r="T230" s="20"/>
    </row>
    <row r="231" spans="1:20" s="1" customFormat="1" ht="30" x14ac:dyDescent="0.25">
      <c r="A231" s="10">
        <v>226</v>
      </c>
      <c r="B231" s="33" t="s">
        <v>2926</v>
      </c>
      <c r="C231" s="34" t="s">
        <v>2927</v>
      </c>
      <c r="D231" s="34" t="s">
        <v>182</v>
      </c>
      <c r="E231" s="34" t="s">
        <v>2476</v>
      </c>
      <c r="F231" s="60">
        <v>1</v>
      </c>
      <c r="G231" s="4">
        <v>1</v>
      </c>
      <c r="H231" s="4"/>
      <c r="I231" s="19">
        <v>0</v>
      </c>
      <c r="J231" s="5">
        <v>0</v>
      </c>
      <c r="K231" s="5">
        <v>0</v>
      </c>
      <c r="L231" s="5">
        <f t="shared" si="6"/>
        <v>0</v>
      </c>
      <c r="M231" s="5">
        <f t="shared" si="7"/>
        <v>0</v>
      </c>
      <c r="N231" s="19"/>
      <c r="O231" s="4"/>
      <c r="P231" s="4"/>
      <c r="Q231" s="4"/>
      <c r="R231" s="4"/>
      <c r="S231" s="4"/>
      <c r="T231" s="20"/>
    </row>
    <row r="232" spans="1:20" s="1" customFormat="1" ht="30" x14ac:dyDescent="0.25">
      <c r="A232" s="10">
        <v>227</v>
      </c>
      <c r="B232" s="33" t="s">
        <v>2928</v>
      </c>
      <c r="C232" s="34" t="s">
        <v>2929</v>
      </c>
      <c r="D232" s="34" t="s">
        <v>1013</v>
      </c>
      <c r="E232" s="34" t="s">
        <v>2476</v>
      </c>
      <c r="F232" s="60">
        <v>8.8333333333333304</v>
      </c>
      <c r="G232" s="4">
        <v>1</v>
      </c>
      <c r="H232" s="4"/>
      <c r="I232" s="19">
        <v>0</v>
      </c>
      <c r="J232" s="5">
        <v>0</v>
      </c>
      <c r="K232" s="5">
        <v>0</v>
      </c>
      <c r="L232" s="5">
        <f t="shared" si="6"/>
        <v>0</v>
      </c>
      <c r="M232" s="5">
        <f t="shared" si="7"/>
        <v>0</v>
      </c>
      <c r="N232" s="19"/>
      <c r="O232" s="4"/>
      <c r="P232" s="4"/>
      <c r="Q232" s="4"/>
      <c r="R232" s="4"/>
      <c r="S232" s="4"/>
      <c r="T232" s="20"/>
    </row>
    <row r="233" spans="1:20" s="1" customFormat="1" ht="30" x14ac:dyDescent="0.25">
      <c r="A233" s="10">
        <v>228</v>
      </c>
      <c r="B233" s="33" t="s">
        <v>2930</v>
      </c>
      <c r="C233" s="34" t="s">
        <v>2931</v>
      </c>
      <c r="D233" s="34" t="s">
        <v>183</v>
      </c>
      <c r="E233" s="34" t="s">
        <v>2476</v>
      </c>
      <c r="F233" s="60">
        <v>42.8333333333333</v>
      </c>
      <c r="G233" s="4">
        <v>1</v>
      </c>
      <c r="H233" s="4"/>
      <c r="I233" s="19">
        <v>0</v>
      </c>
      <c r="J233" s="5">
        <v>0</v>
      </c>
      <c r="K233" s="5">
        <v>0</v>
      </c>
      <c r="L233" s="5">
        <f t="shared" si="6"/>
        <v>0</v>
      </c>
      <c r="M233" s="5">
        <f t="shared" si="7"/>
        <v>0</v>
      </c>
      <c r="N233" s="19"/>
      <c r="O233" s="4"/>
      <c r="P233" s="4"/>
      <c r="Q233" s="4"/>
      <c r="R233" s="4"/>
      <c r="S233" s="4"/>
      <c r="T233" s="20"/>
    </row>
    <row r="234" spans="1:20" s="1" customFormat="1" ht="30" x14ac:dyDescent="0.25">
      <c r="A234" s="10">
        <v>229</v>
      </c>
      <c r="B234" s="33" t="s">
        <v>2932</v>
      </c>
      <c r="C234" s="34" t="s">
        <v>2933</v>
      </c>
      <c r="D234" s="34" t="s">
        <v>183</v>
      </c>
      <c r="E234" s="34" t="s">
        <v>2476</v>
      </c>
      <c r="F234" s="60">
        <v>89</v>
      </c>
      <c r="G234" s="4">
        <v>1</v>
      </c>
      <c r="H234" s="4"/>
      <c r="I234" s="19">
        <v>0</v>
      </c>
      <c r="J234" s="5">
        <v>0</v>
      </c>
      <c r="K234" s="5">
        <v>0</v>
      </c>
      <c r="L234" s="5">
        <f t="shared" si="6"/>
        <v>0</v>
      </c>
      <c r="M234" s="5">
        <f t="shared" si="7"/>
        <v>0</v>
      </c>
      <c r="N234" s="19"/>
      <c r="O234" s="4"/>
      <c r="P234" s="4"/>
      <c r="Q234" s="4"/>
      <c r="R234" s="4"/>
      <c r="S234" s="4"/>
      <c r="T234" s="20"/>
    </row>
    <row r="235" spans="1:20" s="1" customFormat="1" ht="30" x14ac:dyDescent="0.25">
      <c r="A235" s="10">
        <v>230</v>
      </c>
      <c r="B235" s="33" t="s">
        <v>2934</v>
      </c>
      <c r="C235" s="34" t="s">
        <v>2935</v>
      </c>
      <c r="D235" s="34" t="s">
        <v>170</v>
      </c>
      <c r="E235" s="34" t="s">
        <v>2476</v>
      </c>
      <c r="F235" s="60">
        <v>4.1666666666666599</v>
      </c>
      <c r="G235" s="4">
        <v>1</v>
      </c>
      <c r="H235" s="4"/>
      <c r="I235" s="19">
        <v>0</v>
      </c>
      <c r="J235" s="5">
        <v>0</v>
      </c>
      <c r="K235" s="5">
        <v>0</v>
      </c>
      <c r="L235" s="5">
        <f t="shared" si="6"/>
        <v>0</v>
      </c>
      <c r="M235" s="5">
        <f t="shared" si="7"/>
        <v>0</v>
      </c>
      <c r="N235" s="19"/>
      <c r="O235" s="4"/>
      <c r="P235" s="4"/>
      <c r="Q235" s="4"/>
      <c r="R235" s="4"/>
      <c r="S235" s="4"/>
      <c r="T235" s="20"/>
    </row>
    <row r="236" spans="1:20" s="1" customFormat="1" ht="30" x14ac:dyDescent="0.25">
      <c r="A236" s="10">
        <v>231</v>
      </c>
      <c r="B236" s="33" t="s">
        <v>2936</v>
      </c>
      <c r="C236" s="34" t="s">
        <v>2937</v>
      </c>
      <c r="D236" s="34" t="s">
        <v>182</v>
      </c>
      <c r="E236" s="34" t="s">
        <v>2476</v>
      </c>
      <c r="F236" s="60">
        <v>0.5</v>
      </c>
      <c r="G236" s="4">
        <v>1</v>
      </c>
      <c r="H236" s="4"/>
      <c r="I236" s="19">
        <v>0</v>
      </c>
      <c r="J236" s="5">
        <v>0</v>
      </c>
      <c r="K236" s="5">
        <v>0</v>
      </c>
      <c r="L236" s="5">
        <f t="shared" si="6"/>
        <v>0</v>
      </c>
      <c r="M236" s="5">
        <f t="shared" si="7"/>
        <v>0</v>
      </c>
      <c r="N236" s="19"/>
      <c r="O236" s="4"/>
      <c r="P236" s="4"/>
      <c r="Q236" s="4"/>
      <c r="R236" s="4"/>
      <c r="S236" s="4"/>
      <c r="T236" s="20"/>
    </row>
    <row r="237" spans="1:20" s="1" customFormat="1" ht="30" x14ac:dyDescent="0.25">
      <c r="A237" s="10">
        <v>232</v>
      </c>
      <c r="B237" s="33" t="s">
        <v>2938</v>
      </c>
      <c r="C237" s="34" t="s">
        <v>2939</v>
      </c>
      <c r="D237" s="34" t="s">
        <v>182</v>
      </c>
      <c r="E237" s="34" t="s">
        <v>2476</v>
      </c>
      <c r="F237" s="60">
        <v>0.5</v>
      </c>
      <c r="G237" s="4">
        <v>1</v>
      </c>
      <c r="H237" s="4"/>
      <c r="I237" s="19">
        <v>0</v>
      </c>
      <c r="J237" s="5">
        <v>0</v>
      </c>
      <c r="K237" s="5">
        <v>0</v>
      </c>
      <c r="L237" s="5">
        <f t="shared" si="6"/>
        <v>0</v>
      </c>
      <c r="M237" s="5">
        <f t="shared" si="7"/>
        <v>0</v>
      </c>
      <c r="N237" s="19"/>
      <c r="O237" s="4"/>
      <c r="P237" s="4"/>
      <c r="Q237" s="4"/>
      <c r="R237" s="4"/>
      <c r="S237" s="4"/>
      <c r="T237" s="20"/>
    </row>
    <row r="238" spans="1:20" s="1" customFormat="1" ht="30" x14ac:dyDescent="0.25">
      <c r="A238" s="10">
        <v>233</v>
      </c>
      <c r="B238" s="33" t="s">
        <v>2940</v>
      </c>
      <c r="C238" s="34" t="s">
        <v>2941</v>
      </c>
      <c r="D238" s="34" t="s">
        <v>183</v>
      </c>
      <c r="E238" s="34" t="s">
        <v>2476</v>
      </c>
      <c r="F238" s="60">
        <v>133.5</v>
      </c>
      <c r="G238" s="4">
        <v>1</v>
      </c>
      <c r="H238" s="4"/>
      <c r="I238" s="19">
        <v>0</v>
      </c>
      <c r="J238" s="5">
        <v>0</v>
      </c>
      <c r="K238" s="5">
        <v>0</v>
      </c>
      <c r="L238" s="5">
        <f t="shared" si="6"/>
        <v>0</v>
      </c>
      <c r="M238" s="5">
        <f t="shared" si="7"/>
        <v>0</v>
      </c>
      <c r="N238" s="19"/>
      <c r="O238" s="4"/>
      <c r="P238" s="4"/>
      <c r="Q238" s="4"/>
      <c r="R238" s="4"/>
      <c r="S238" s="4"/>
      <c r="T238" s="20"/>
    </row>
    <row r="239" spans="1:20" s="1" customFormat="1" ht="30" x14ac:dyDescent="0.25">
      <c r="A239" s="10">
        <v>234</v>
      </c>
      <c r="B239" s="33" t="s">
        <v>2942</v>
      </c>
      <c r="C239" s="34" t="s">
        <v>2943</v>
      </c>
      <c r="D239" s="34" t="s">
        <v>183</v>
      </c>
      <c r="E239" s="34" t="s">
        <v>2476</v>
      </c>
      <c r="F239" s="60">
        <v>1</v>
      </c>
      <c r="G239" s="4">
        <v>1</v>
      </c>
      <c r="H239" s="4"/>
      <c r="I239" s="19">
        <v>0</v>
      </c>
      <c r="J239" s="5">
        <v>0</v>
      </c>
      <c r="K239" s="5">
        <v>0</v>
      </c>
      <c r="L239" s="5">
        <f t="shared" si="6"/>
        <v>0</v>
      </c>
      <c r="M239" s="5">
        <f t="shared" si="7"/>
        <v>0</v>
      </c>
      <c r="N239" s="19"/>
      <c r="O239" s="4"/>
      <c r="P239" s="4"/>
      <c r="Q239" s="4"/>
      <c r="R239" s="4"/>
      <c r="S239" s="4"/>
      <c r="T239" s="20"/>
    </row>
    <row r="240" spans="1:20" s="1" customFormat="1" ht="30" x14ac:dyDescent="0.25">
      <c r="A240" s="10">
        <v>235</v>
      </c>
      <c r="B240" s="33" t="s">
        <v>2944</v>
      </c>
      <c r="C240" s="34" t="s">
        <v>2945</v>
      </c>
      <c r="D240" s="34" t="s">
        <v>1013</v>
      </c>
      <c r="E240" s="34" t="s">
        <v>2476</v>
      </c>
      <c r="F240" s="60">
        <v>25.1666666666666</v>
      </c>
      <c r="G240" s="4">
        <v>1</v>
      </c>
      <c r="H240" s="4"/>
      <c r="I240" s="19">
        <v>0</v>
      </c>
      <c r="J240" s="5">
        <v>0</v>
      </c>
      <c r="K240" s="5">
        <v>0</v>
      </c>
      <c r="L240" s="5">
        <f t="shared" si="6"/>
        <v>0</v>
      </c>
      <c r="M240" s="5">
        <f t="shared" si="7"/>
        <v>0</v>
      </c>
      <c r="N240" s="19"/>
      <c r="O240" s="4"/>
      <c r="P240" s="4"/>
      <c r="Q240" s="4"/>
      <c r="R240" s="4"/>
      <c r="S240" s="4"/>
      <c r="T240" s="20"/>
    </row>
    <row r="241" spans="1:20" s="1" customFormat="1" ht="30" x14ac:dyDescent="0.25">
      <c r="A241" s="10">
        <v>236</v>
      </c>
      <c r="B241" s="33" t="s">
        <v>2946</v>
      </c>
      <c r="C241" s="34" t="s">
        <v>2947</v>
      </c>
      <c r="D241" s="34" t="s">
        <v>183</v>
      </c>
      <c r="E241" s="34" t="s">
        <v>2476</v>
      </c>
      <c r="F241" s="60">
        <v>3.3333333333333299</v>
      </c>
      <c r="G241" s="4">
        <v>1</v>
      </c>
      <c r="H241" s="4"/>
      <c r="I241" s="19">
        <v>0</v>
      </c>
      <c r="J241" s="5">
        <v>0</v>
      </c>
      <c r="K241" s="5">
        <v>0</v>
      </c>
      <c r="L241" s="5">
        <f t="shared" si="6"/>
        <v>0</v>
      </c>
      <c r="M241" s="5">
        <f t="shared" si="7"/>
        <v>0</v>
      </c>
      <c r="N241" s="19"/>
      <c r="O241" s="4"/>
      <c r="P241" s="4"/>
      <c r="Q241" s="4"/>
      <c r="R241" s="4"/>
      <c r="S241" s="4"/>
      <c r="T241" s="20"/>
    </row>
    <row r="242" spans="1:20" s="1" customFormat="1" ht="30" x14ac:dyDescent="0.25">
      <c r="A242" s="10">
        <v>237</v>
      </c>
      <c r="B242" s="33" t="s">
        <v>2948</v>
      </c>
      <c r="C242" s="34" t="s">
        <v>2949</v>
      </c>
      <c r="D242" s="34" t="s">
        <v>183</v>
      </c>
      <c r="E242" s="34" t="s">
        <v>2476</v>
      </c>
      <c r="F242" s="60">
        <v>1</v>
      </c>
      <c r="G242" s="4">
        <v>1</v>
      </c>
      <c r="H242" s="4"/>
      <c r="I242" s="19">
        <v>0</v>
      </c>
      <c r="J242" s="5">
        <v>0</v>
      </c>
      <c r="K242" s="5">
        <v>0</v>
      </c>
      <c r="L242" s="5">
        <f t="shared" si="6"/>
        <v>0</v>
      </c>
      <c r="M242" s="5">
        <f t="shared" si="7"/>
        <v>0</v>
      </c>
      <c r="N242" s="19"/>
      <c r="O242" s="4"/>
      <c r="P242" s="4"/>
      <c r="Q242" s="4"/>
      <c r="R242" s="4"/>
      <c r="S242" s="4"/>
      <c r="T242" s="20"/>
    </row>
    <row r="243" spans="1:20" s="1" customFormat="1" ht="30" x14ac:dyDescent="0.25">
      <c r="A243" s="10">
        <v>238</v>
      </c>
      <c r="B243" s="33" t="s">
        <v>2950</v>
      </c>
      <c r="C243" s="34" t="s">
        <v>2951</v>
      </c>
      <c r="D243" s="34" t="s">
        <v>170</v>
      </c>
      <c r="E243" s="34" t="s">
        <v>2476</v>
      </c>
      <c r="F243" s="60">
        <v>1</v>
      </c>
      <c r="G243" s="4">
        <v>1</v>
      </c>
      <c r="H243" s="4"/>
      <c r="I243" s="19">
        <v>0</v>
      </c>
      <c r="J243" s="5">
        <v>0</v>
      </c>
      <c r="K243" s="5">
        <v>0</v>
      </c>
      <c r="L243" s="5">
        <f t="shared" si="6"/>
        <v>0</v>
      </c>
      <c r="M243" s="5">
        <f t="shared" si="7"/>
        <v>0</v>
      </c>
      <c r="N243" s="19"/>
      <c r="O243" s="4"/>
      <c r="P243" s="4"/>
      <c r="Q243" s="4"/>
      <c r="R243" s="4"/>
      <c r="S243" s="4"/>
      <c r="T243" s="20"/>
    </row>
    <row r="244" spans="1:20" s="1" customFormat="1" ht="30" x14ac:dyDescent="0.25">
      <c r="A244" s="10">
        <v>239</v>
      </c>
      <c r="B244" s="33" t="s">
        <v>2952</v>
      </c>
      <c r="C244" s="34" t="s">
        <v>2953</v>
      </c>
      <c r="D244" s="34" t="s">
        <v>182</v>
      </c>
      <c r="E244" s="34" t="s">
        <v>2476</v>
      </c>
      <c r="F244" s="60">
        <v>1</v>
      </c>
      <c r="G244" s="4">
        <v>1</v>
      </c>
      <c r="H244" s="4"/>
      <c r="I244" s="19">
        <v>0</v>
      </c>
      <c r="J244" s="5">
        <v>0</v>
      </c>
      <c r="K244" s="5">
        <v>0</v>
      </c>
      <c r="L244" s="5">
        <f t="shared" si="6"/>
        <v>0</v>
      </c>
      <c r="M244" s="5">
        <f t="shared" si="7"/>
        <v>0</v>
      </c>
      <c r="N244" s="19"/>
      <c r="O244" s="4"/>
      <c r="P244" s="4"/>
      <c r="Q244" s="4"/>
      <c r="R244" s="4"/>
      <c r="S244" s="4"/>
      <c r="T244" s="20"/>
    </row>
    <row r="245" spans="1:20" s="1" customFormat="1" ht="30" x14ac:dyDescent="0.25">
      <c r="A245" s="10">
        <v>240</v>
      </c>
      <c r="B245" s="33" t="s">
        <v>2954</v>
      </c>
      <c r="C245" s="34" t="s">
        <v>2955</v>
      </c>
      <c r="D245" s="34" t="s">
        <v>170</v>
      </c>
      <c r="E245" s="34" t="s">
        <v>2476</v>
      </c>
      <c r="F245" s="60">
        <v>13.8333333333333</v>
      </c>
      <c r="G245" s="4">
        <v>1</v>
      </c>
      <c r="H245" s="4"/>
      <c r="I245" s="19">
        <v>0</v>
      </c>
      <c r="J245" s="5">
        <v>0</v>
      </c>
      <c r="K245" s="5">
        <v>0</v>
      </c>
      <c r="L245" s="5">
        <f t="shared" si="6"/>
        <v>0</v>
      </c>
      <c r="M245" s="5">
        <f t="shared" si="7"/>
        <v>0</v>
      </c>
      <c r="N245" s="19"/>
      <c r="O245" s="4"/>
      <c r="P245" s="4"/>
      <c r="Q245" s="4"/>
      <c r="R245" s="4"/>
      <c r="S245" s="4"/>
      <c r="T245" s="20"/>
    </row>
    <row r="246" spans="1:20" s="1" customFormat="1" ht="30" x14ac:dyDescent="0.25">
      <c r="A246" s="10">
        <v>241</v>
      </c>
      <c r="B246" s="33" t="s">
        <v>2956</v>
      </c>
      <c r="C246" s="34" t="s">
        <v>2957</v>
      </c>
      <c r="D246" s="34" t="s">
        <v>182</v>
      </c>
      <c r="E246" s="34" t="s">
        <v>2476</v>
      </c>
      <c r="F246" s="60">
        <v>1.6666666666666601</v>
      </c>
      <c r="G246" s="4">
        <v>1</v>
      </c>
      <c r="H246" s="4"/>
      <c r="I246" s="19">
        <v>0</v>
      </c>
      <c r="J246" s="5">
        <v>0</v>
      </c>
      <c r="K246" s="5">
        <v>0</v>
      </c>
      <c r="L246" s="5">
        <f t="shared" si="6"/>
        <v>0</v>
      </c>
      <c r="M246" s="5">
        <f t="shared" si="7"/>
        <v>0</v>
      </c>
      <c r="N246" s="19"/>
      <c r="O246" s="4"/>
      <c r="P246" s="4"/>
      <c r="Q246" s="4"/>
      <c r="R246" s="4"/>
      <c r="S246" s="4"/>
      <c r="T246" s="20"/>
    </row>
    <row r="247" spans="1:20" s="1" customFormat="1" ht="30" x14ac:dyDescent="0.25">
      <c r="A247" s="10">
        <v>242</v>
      </c>
      <c r="B247" s="33" t="s">
        <v>2958</v>
      </c>
      <c r="C247" s="34" t="s">
        <v>2959</v>
      </c>
      <c r="D247" s="34" t="s">
        <v>170</v>
      </c>
      <c r="E247" s="34" t="s">
        <v>2476</v>
      </c>
      <c r="F247" s="60">
        <v>1</v>
      </c>
      <c r="G247" s="4">
        <v>1</v>
      </c>
      <c r="H247" s="4"/>
      <c r="I247" s="19">
        <v>0</v>
      </c>
      <c r="J247" s="5">
        <v>0</v>
      </c>
      <c r="K247" s="5">
        <v>0</v>
      </c>
      <c r="L247" s="5">
        <f t="shared" si="6"/>
        <v>0</v>
      </c>
      <c r="M247" s="5">
        <f t="shared" si="7"/>
        <v>0</v>
      </c>
      <c r="N247" s="19"/>
      <c r="O247" s="4"/>
      <c r="P247" s="4"/>
      <c r="Q247" s="4"/>
      <c r="R247" s="4"/>
      <c r="S247" s="4"/>
      <c r="T247" s="20"/>
    </row>
    <row r="248" spans="1:20" s="1" customFormat="1" ht="30" x14ac:dyDescent="0.25">
      <c r="A248" s="10">
        <v>243</v>
      </c>
      <c r="B248" s="33" t="s">
        <v>2960</v>
      </c>
      <c r="C248" s="34" t="s">
        <v>2961</v>
      </c>
      <c r="D248" s="34" t="s">
        <v>170</v>
      </c>
      <c r="E248" s="34" t="s">
        <v>2476</v>
      </c>
      <c r="F248" s="60">
        <v>33.8333333333333</v>
      </c>
      <c r="G248" s="4">
        <v>1</v>
      </c>
      <c r="H248" s="4"/>
      <c r="I248" s="19">
        <v>0</v>
      </c>
      <c r="J248" s="5">
        <v>0</v>
      </c>
      <c r="K248" s="5">
        <v>0</v>
      </c>
      <c r="L248" s="5">
        <f t="shared" si="6"/>
        <v>0</v>
      </c>
      <c r="M248" s="5">
        <f t="shared" si="7"/>
        <v>0</v>
      </c>
      <c r="N248" s="19"/>
      <c r="O248" s="4"/>
      <c r="P248" s="4"/>
      <c r="Q248" s="4"/>
      <c r="R248" s="4"/>
      <c r="S248" s="4"/>
      <c r="T248" s="20"/>
    </row>
    <row r="249" spans="1:20" s="1" customFormat="1" ht="30" x14ac:dyDescent="0.25">
      <c r="A249" s="10">
        <v>244</v>
      </c>
      <c r="B249" s="33" t="s">
        <v>2962</v>
      </c>
      <c r="C249" s="34" t="s">
        <v>2963</v>
      </c>
      <c r="D249" s="34" t="s">
        <v>183</v>
      </c>
      <c r="E249" s="34" t="s">
        <v>2476</v>
      </c>
      <c r="F249" s="60">
        <v>1</v>
      </c>
      <c r="G249" s="4">
        <v>1</v>
      </c>
      <c r="H249" s="4"/>
      <c r="I249" s="19">
        <v>0</v>
      </c>
      <c r="J249" s="5">
        <v>0</v>
      </c>
      <c r="K249" s="5">
        <v>0</v>
      </c>
      <c r="L249" s="5">
        <f t="shared" si="6"/>
        <v>0</v>
      </c>
      <c r="M249" s="5">
        <f t="shared" si="7"/>
        <v>0</v>
      </c>
      <c r="N249" s="19"/>
      <c r="O249" s="4"/>
      <c r="P249" s="4"/>
      <c r="Q249" s="4"/>
      <c r="R249" s="4"/>
      <c r="S249" s="4"/>
      <c r="T249" s="20"/>
    </row>
    <row r="250" spans="1:20" s="1" customFormat="1" ht="30" x14ac:dyDescent="0.25">
      <c r="A250" s="10">
        <v>245</v>
      </c>
      <c r="B250" s="33" t="s">
        <v>2964</v>
      </c>
      <c r="C250" s="34" t="s">
        <v>2965</v>
      </c>
      <c r="D250" s="34" t="s">
        <v>182</v>
      </c>
      <c r="E250" s="34" t="s">
        <v>2476</v>
      </c>
      <c r="F250" s="60">
        <v>10</v>
      </c>
      <c r="G250" s="4">
        <v>1</v>
      </c>
      <c r="H250" s="4"/>
      <c r="I250" s="19">
        <v>0</v>
      </c>
      <c r="J250" s="5">
        <v>0</v>
      </c>
      <c r="K250" s="5">
        <v>0</v>
      </c>
      <c r="L250" s="5">
        <f t="shared" si="6"/>
        <v>0</v>
      </c>
      <c r="M250" s="5">
        <f t="shared" si="7"/>
        <v>0</v>
      </c>
      <c r="N250" s="19"/>
      <c r="O250" s="4"/>
      <c r="P250" s="4"/>
      <c r="Q250" s="4"/>
      <c r="R250" s="4"/>
      <c r="S250" s="4"/>
      <c r="T250" s="20"/>
    </row>
    <row r="251" spans="1:20" s="1" customFormat="1" ht="30" x14ac:dyDescent="0.25">
      <c r="A251" s="10">
        <v>246</v>
      </c>
      <c r="B251" s="33" t="s">
        <v>2966</v>
      </c>
      <c r="C251" s="34" t="s">
        <v>2967</v>
      </c>
      <c r="D251" s="34" t="s">
        <v>170</v>
      </c>
      <c r="E251" s="34" t="s">
        <v>2476</v>
      </c>
      <c r="F251" s="60">
        <v>1</v>
      </c>
      <c r="G251" s="4">
        <v>1</v>
      </c>
      <c r="H251" s="4"/>
      <c r="I251" s="19">
        <v>0</v>
      </c>
      <c r="J251" s="5">
        <v>0</v>
      </c>
      <c r="K251" s="5">
        <v>0</v>
      </c>
      <c r="L251" s="5">
        <f t="shared" si="6"/>
        <v>0</v>
      </c>
      <c r="M251" s="5">
        <f t="shared" si="7"/>
        <v>0</v>
      </c>
      <c r="N251" s="19"/>
      <c r="O251" s="4"/>
      <c r="P251" s="4"/>
      <c r="Q251" s="4"/>
      <c r="R251" s="4"/>
      <c r="S251" s="4"/>
      <c r="T251" s="20"/>
    </row>
    <row r="252" spans="1:20" s="1" customFormat="1" ht="30" x14ac:dyDescent="0.25">
      <c r="A252" s="10">
        <v>247</v>
      </c>
      <c r="B252" s="33" t="s">
        <v>2968</v>
      </c>
      <c r="C252" s="34" t="s">
        <v>2969</v>
      </c>
      <c r="D252" s="34" t="s">
        <v>182</v>
      </c>
      <c r="E252" s="34" t="s">
        <v>2476</v>
      </c>
      <c r="F252" s="60">
        <v>1</v>
      </c>
      <c r="G252" s="4">
        <v>1</v>
      </c>
      <c r="H252" s="4"/>
      <c r="I252" s="19">
        <v>0</v>
      </c>
      <c r="J252" s="5">
        <v>0</v>
      </c>
      <c r="K252" s="5">
        <v>0</v>
      </c>
      <c r="L252" s="5">
        <f t="shared" si="6"/>
        <v>0</v>
      </c>
      <c r="M252" s="5">
        <f t="shared" si="7"/>
        <v>0</v>
      </c>
      <c r="N252" s="19"/>
      <c r="O252" s="4"/>
      <c r="P252" s="4"/>
      <c r="Q252" s="4"/>
      <c r="R252" s="4"/>
      <c r="S252" s="4"/>
      <c r="T252" s="20"/>
    </row>
    <row r="253" spans="1:20" s="1" customFormat="1" ht="30" x14ac:dyDescent="0.25">
      <c r="A253" s="10">
        <v>248</v>
      </c>
      <c r="B253" s="33" t="s">
        <v>2970</v>
      </c>
      <c r="C253" s="34" t="s">
        <v>2971</v>
      </c>
      <c r="D253" s="34" t="s">
        <v>183</v>
      </c>
      <c r="E253" s="34" t="s">
        <v>2476</v>
      </c>
      <c r="F253" s="60">
        <v>505.666666666666</v>
      </c>
      <c r="G253" s="4">
        <v>1</v>
      </c>
      <c r="H253" s="4"/>
      <c r="I253" s="19">
        <v>0</v>
      </c>
      <c r="J253" s="5">
        <v>0</v>
      </c>
      <c r="K253" s="5">
        <v>0</v>
      </c>
      <c r="L253" s="5">
        <f t="shared" si="6"/>
        <v>0</v>
      </c>
      <c r="M253" s="5">
        <f t="shared" si="7"/>
        <v>0</v>
      </c>
      <c r="N253" s="19"/>
      <c r="O253" s="4"/>
      <c r="P253" s="4"/>
      <c r="Q253" s="4"/>
      <c r="R253" s="4"/>
      <c r="S253" s="4"/>
      <c r="T253" s="20"/>
    </row>
    <row r="254" spans="1:20" s="1" customFormat="1" ht="30" x14ac:dyDescent="0.25">
      <c r="A254" s="10">
        <v>249</v>
      </c>
      <c r="B254" s="33" t="s">
        <v>2972</v>
      </c>
      <c r="C254" s="34" t="s">
        <v>2973</v>
      </c>
      <c r="D254" s="34" t="s">
        <v>170</v>
      </c>
      <c r="E254" s="34" t="s">
        <v>2476</v>
      </c>
      <c r="F254" s="60">
        <v>44.1666666666666</v>
      </c>
      <c r="G254" s="4">
        <v>1</v>
      </c>
      <c r="H254" s="4"/>
      <c r="I254" s="19">
        <v>0</v>
      </c>
      <c r="J254" s="5">
        <v>0</v>
      </c>
      <c r="K254" s="5">
        <v>0</v>
      </c>
      <c r="L254" s="5">
        <f t="shared" si="6"/>
        <v>0</v>
      </c>
      <c r="M254" s="5">
        <f t="shared" si="7"/>
        <v>0</v>
      </c>
      <c r="N254" s="19"/>
      <c r="O254" s="4"/>
      <c r="P254" s="4"/>
      <c r="Q254" s="4"/>
      <c r="R254" s="4"/>
      <c r="S254" s="4"/>
      <c r="T254" s="20"/>
    </row>
    <row r="255" spans="1:20" s="1" customFormat="1" ht="30" x14ac:dyDescent="0.25">
      <c r="A255" s="10">
        <v>250</v>
      </c>
      <c r="B255" s="33" t="s">
        <v>2974</v>
      </c>
      <c r="C255" s="34" t="s">
        <v>2975</v>
      </c>
      <c r="D255" s="34" t="s">
        <v>183</v>
      </c>
      <c r="E255" s="34" t="s">
        <v>2476</v>
      </c>
      <c r="F255" s="60">
        <v>1</v>
      </c>
      <c r="G255" s="4">
        <v>1</v>
      </c>
      <c r="H255" s="4"/>
      <c r="I255" s="19">
        <v>0</v>
      </c>
      <c r="J255" s="5">
        <v>0</v>
      </c>
      <c r="K255" s="5">
        <v>0</v>
      </c>
      <c r="L255" s="5">
        <f t="shared" si="6"/>
        <v>0</v>
      </c>
      <c r="M255" s="5">
        <f t="shared" si="7"/>
        <v>0</v>
      </c>
      <c r="N255" s="19"/>
      <c r="O255" s="4"/>
      <c r="P255" s="4"/>
      <c r="Q255" s="4"/>
      <c r="R255" s="4"/>
      <c r="S255" s="4"/>
      <c r="T255" s="20"/>
    </row>
    <row r="256" spans="1:20" s="1" customFormat="1" ht="30" x14ac:dyDescent="0.25">
      <c r="A256" s="10">
        <v>251</v>
      </c>
      <c r="B256" s="33" t="s">
        <v>2976</v>
      </c>
      <c r="C256" s="34" t="s">
        <v>2977</v>
      </c>
      <c r="D256" s="34" t="s">
        <v>170</v>
      </c>
      <c r="E256" s="34" t="s">
        <v>2476</v>
      </c>
      <c r="F256" s="60">
        <v>1</v>
      </c>
      <c r="G256" s="4">
        <v>1</v>
      </c>
      <c r="H256" s="4"/>
      <c r="I256" s="19">
        <v>0</v>
      </c>
      <c r="J256" s="5">
        <v>0</v>
      </c>
      <c r="K256" s="5">
        <v>0</v>
      </c>
      <c r="L256" s="5">
        <f t="shared" si="6"/>
        <v>0</v>
      </c>
      <c r="M256" s="5">
        <f t="shared" si="7"/>
        <v>0</v>
      </c>
      <c r="N256" s="19"/>
      <c r="O256" s="4"/>
      <c r="P256" s="4"/>
      <c r="Q256" s="4"/>
      <c r="R256" s="4"/>
      <c r="S256" s="4"/>
      <c r="T256" s="20"/>
    </row>
    <row r="257" spans="1:20" s="1" customFormat="1" ht="30" x14ac:dyDescent="0.25">
      <c r="A257" s="10">
        <v>252</v>
      </c>
      <c r="B257" s="33" t="s">
        <v>2978</v>
      </c>
      <c r="C257" s="34" t="s">
        <v>2979</v>
      </c>
      <c r="D257" s="34" t="s">
        <v>2497</v>
      </c>
      <c r="E257" s="34" t="s">
        <v>2476</v>
      </c>
      <c r="F257" s="60">
        <v>1</v>
      </c>
      <c r="G257" s="4">
        <v>1</v>
      </c>
      <c r="H257" s="4"/>
      <c r="I257" s="19">
        <v>0</v>
      </c>
      <c r="J257" s="5">
        <v>0</v>
      </c>
      <c r="K257" s="5">
        <v>0</v>
      </c>
      <c r="L257" s="5">
        <f t="shared" si="6"/>
        <v>0</v>
      </c>
      <c r="M257" s="5">
        <f t="shared" si="7"/>
        <v>0</v>
      </c>
      <c r="N257" s="19"/>
      <c r="O257" s="4"/>
      <c r="P257" s="4"/>
      <c r="Q257" s="4"/>
      <c r="R257" s="4"/>
      <c r="S257" s="4"/>
      <c r="T257" s="20"/>
    </row>
    <row r="258" spans="1:20" s="1" customFormat="1" ht="30" x14ac:dyDescent="0.25">
      <c r="A258" s="10">
        <v>253</v>
      </c>
      <c r="B258" s="33" t="s">
        <v>2980</v>
      </c>
      <c r="C258" s="34" t="s">
        <v>2981</v>
      </c>
      <c r="D258" s="34" t="s">
        <v>183</v>
      </c>
      <c r="E258" s="34" t="s">
        <v>2476</v>
      </c>
      <c r="F258" s="60">
        <v>7.1666666666666599</v>
      </c>
      <c r="G258" s="4">
        <v>1</v>
      </c>
      <c r="H258" s="4"/>
      <c r="I258" s="19">
        <v>0</v>
      </c>
      <c r="J258" s="5">
        <v>0</v>
      </c>
      <c r="K258" s="5">
        <v>0</v>
      </c>
      <c r="L258" s="5">
        <f t="shared" si="6"/>
        <v>0</v>
      </c>
      <c r="M258" s="5">
        <f t="shared" si="7"/>
        <v>0</v>
      </c>
      <c r="N258" s="19"/>
      <c r="O258" s="4"/>
      <c r="P258" s="4"/>
      <c r="Q258" s="4"/>
      <c r="R258" s="4"/>
      <c r="S258" s="4"/>
      <c r="T258" s="20"/>
    </row>
    <row r="259" spans="1:20" s="1" customFormat="1" ht="30" x14ac:dyDescent="0.25">
      <c r="A259" s="10">
        <v>254</v>
      </c>
      <c r="B259" s="33" t="s">
        <v>2982</v>
      </c>
      <c r="C259" s="34" t="s">
        <v>2983</v>
      </c>
      <c r="D259" s="34" t="s">
        <v>183</v>
      </c>
      <c r="E259" s="34" t="s">
        <v>2476</v>
      </c>
      <c r="F259" s="60">
        <v>1</v>
      </c>
      <c r="G259" s="4">
        <v>1</v>
      </c>
      <c r="H259" s="4"/>
      <c r="I259" s="19">
        <v>0</v>
      </c>
      <c r="J259" s="5">
        <v>0</v>
      </c>
      <c r="K259" s="5">
        <v>0</v>
      </c>
      <c r="L259" s="5">
        <f t="shared" si="6"/>
        <v>0</v>
      </c>
      <c r="M259" s="5">
        <f t="shared" si="7"/>
        <v>0</v>
      </c>
      <c r="N259" s="19"/>
      <c r="O259" s="4"/>
      <c r="P259" s="4"/>
      <c r="Q259" s="4"/>
      <c r="R259" s="4"/>
      <c r="S259" s="4"/>
      <c r="T259" s="20"/>
    </row>
    <row r="260" spans="1:20" s="1" customFormat="1" ht="30" x14ac:dyDescent="0.25">
      <c r="A260" s="10">
        <v>255</v>
      </c>
      <c r="B260" s="33" t="s">
        <v>2984</v>
      </c>
      <c r="C260" s="34" t="s">
        <v>2985</v>
      </c>
      <c r="D260" s="34" t="s">
        <v>183</v>
      </c>
      <c r="E260" s="34" t="s">
        <v>2476</v>
      </c>
      <c r="F260" s="60">
        <v>22.1666666666666</v>
      </c>
      <c r="G260" s="4">
        <v>1</v>
      </c>
      <c r="H260" s="4"/>
      <c r="I260" s="19">
        <v>0</v>
      </c>
      <c r="J260" s="5">
        <v>0</v>
      </c>
      <c r="K260" s="5">
        <v>0</v>
      </c>
      <c r="L260" s="5">
        <f t="shared" si="6"/>
        <v>0</v>
      </c>
      <c r="M260" s="5">
        <f t="shared" si="7"/>
        <v>0</v>
      </c>
      <c r="N260" s="19"/>
      <c r="O260" s="4"/>
      <c r="P260" s="4"/>
      <c r="Q260" s="4"/>
      <c r="R260" s="4"/>
      <c r="S260" s="4"/>
      <c r="T260" s="20"/>
    </row>
    <row r="261" spans="1:20" s="1" customFormat="1" ht="30" x14ac:dyDescent="0.25">
      <c r="A261" s="10">
        <v>256</v>
      </c>
      <c r="B261" s="33" t="s">
        <v>2986</v>
      </c>
      <c r="C261" s="34" t="s">
        <v>2987</v>
      </c>
      <c r="D261" s="34" t="s">
        <v>183</v>
      </c>
      <c r="E261" s="34" t="s">
        <v>2476</v>
      </c>
      <c r="F261" s="60">
        <v>23.3333333333333</v>
      </c>
      <c r="G261" s="4">
        <v>1</v>
      </c>
      <c r="H261" s="4"/>
      <c r="I261" s="19">
        <v>0</v>
      </c>
      <c r="J261" s="5">
        <v>0</v>
      </c>
      <c r="K261" s="5">
        <v>0</v>
      </c>
      <c r="L261" s="5">
        <f t="shared" si="6"/>
        <v>0</v>
      </c>
      <c r="M261" s="5">
        <f t="shared" si="7"/>
        <v>0</v>
      </c>
      <c r="N261" s="19"/>
      <c r="O261" s="4"/>
      <c r="P261" s="4"/>
      <c r="Q261" s="4"/>
      <c r="R261" s="4"/>
      <c r="S261" s="4"/>
      <c r="T261" s="20"/>
    </row>
    <row r="262" spans="1:20" s="1" customFormat="1" ht="30" x14ac:dyDescent="0.25">
      <c r="A262" s="10">
        <v>257</v>
      </c>
      <c r="B262" s="33" t="s">
        <v>2988</v>
      </c>
      <c r="C262" s="34" t="s">
        <v>2989</v>
      </c>
      <c r="D262" s="34" t="s">
        <v>182</v>
      </c>
      <c r="E262" s="34" t="s">
        <v>2476</v>
      </c>
      <c r="F262" s="60">
        <v>21</v>
      </c>
      <c r="G262" s="4">
        <v>1</v>
      </c>
      <c r="H262" s="4"/>
      <c r="I262" s="19">
        <v>0</v>
      </c>
      <c r="J262" s="5">
        <v>0</v>
      </c>
      <c r="K262" s="5">
        <v>0</v>
      </c>
      <c r="L262" s="5">
        <f t="shared" si="6"/>
        <v>0</v>
      </c>
      <c r="M262" s="5">
        <f t="shared" si="7"/>
        <v>0</v>
      </c>
      <c r="N262" s="19"/>
      <c r="O262" s="4"/>
      <c r="P262" s="4"/>
      <c r="Q262" s="4"/>
      <c r="R262" s="4"/>
      <c r="S262" s="4"/>
      <c r="T262" s="20"/>
    </row>
    <row r="263" spans="1:20" s="1" customFormat="1" ht="30" x14ac:dyDescent="0.25">
      <c r="A263" s="10">
        <v>258</v>
      </c>
      <c r="B263" s="33" t="s">
        <v>2990</v>
      </c>
      <c r="C263" s="34" t="s">
        <v>2991</v>
      </c>
      <c r="D263" s="34" t="s">
        <v>170</v>
      </c>
      <c r="E263" s="34" t="s">
        <v>2476</v>
      </c>
      <c r="F263" s="60">
        <v>1</v>
      </c>
      <c r="G263" s="4">
        <v>1</v>
      </c>
      <c r="H263" s="4"/>
      <c r="I263" s="19">
        <v>0</v>
      </c>
      <c r="J263" s="5">
        <v>0</v>
      </c>
      <c r="K263" s="5">
        <v>0</v>
      </c>
      <c r="L263" s="5">
        <f t="shared" ref="L263:L326" si="8">K263+J263</f>
        <v>0</v>
      </c>
      <c r="M263" s="5">
        <f t="shared" ref="M263:M326" si="9">L263*F263</f>
        <v>0</v>
      </c>
      <c r="N263" s="19"/>
      <c r="O263" s="4"/>
      <c r="P263" s="4"/>
      <c r="Q263" s="4"/>
      <c r="R263" s="4"/>
      <c r="S263" s="4"/>
      <c r="T263" s="20"/>
    </row>
    <row r="264" spans="1:20" s="1" customFormat="1" ht="30" x14ac:dyDescent="0.25">
      <c r="A264" s="10">
        <v>259</v>
      </c>
      <c r="B264" s="33" t="s">
        <v>2992</v>
      </c>
      <c r="C264" s="34" t="s">
        <v>2993</v>
      </c>
      <c r="D264" s="34" t="s">
        <v>170</v>
      </c>
      <c r="E264" s="34" t="s">
        <v>2476</v>
      </c>
      <c r="F264" s="60">
        <v>0.5</v>
      </c>
      <c r="G264" s="4">
        <v>1</v>
      </c>
      <c r="H264" s="4"/>
      <c r="I264" s="19">
        <v>0</v>
      </c>
      <c r="J264" s="5">
        <v>0</v>
      </c>
      <c r="K264" s="5">
        <v>0</v>
      </c>
      <c r="L264" s="5">
        <f t="shared" si="8"/>
        <v>0</v>
      </c>
      <c r="M264" s="5">
        <f t="shared" si="9"/>
        <v>0</v>
      </c>
      <c r="N264" s="19"/>
      <c r="O264" s="4"/>
      <c r="P264" s="4"/>
      <c r="Q264" s="4"/>
      <c r="R264" s="4"/>
      <c r="S264" s="4"/>
      <c r="T264" s="20"/>
    </row>
    <row r="265" spans="1:20" s="1" customFormat="1" ht="30" x14ac:dyDescent="0.25">
      <c r="A265" s="10">
        <v>260</v>
      </c>
      <c r="B265" s="33" t="s">
        <v>2994</v>
      </c>
      <c r="C265" s="34" t="s">
        <v>2995</v>
      </c>
      <c r="D265" s="34" t="s">
        <v>182</v>
      </c>
      <c r="E265" s="34" t="s">
        <v>2476</v>
      </c>
      <c r="F265" s="60">
        <v>3.8333333333333299</v>
      </c>
      <c r="G265" s="4">
        <v>1</v>
      </c>
      <c r="H265" s="4"/>
      <c r="I265" s="19">
        <v>0</v>
      </c>
      <c r="J265" s="5">
        <v>0</v>
      </c>
      <c r="K265" s="5">
        <v>0</v>
      </c>
      <c r="L265" s="5">
        <f t="shared" si="8"/>
        <v>0</v>
      </c>
      <c r="M265" s="5">
        <f t="shared" si="9"/>
        <v>0</v>
      </c>
      <c r="N265" s="19"/>
      <c r="O265" s="4"/>
      <c r="P265" s="4"/>
      <c r="Q265" s="4"/>
      <c r="R265" s="4"/>
      <c r="S265" s="4"/>
      <c r="T265" s="20"/>
    </row>
    <row r="266" spans="1:20" s="1" customFormat="1" ht="30" x14ac:dyDescent="0.25">
      <c r="A266" s="10">
        <v>261</v>
      </c>
      <c r="B266" s="33" t="s">
        <v>2996</v>
      </c>
      <c r="C266" s="34" t="s">
        <v>2997</v>
      </c>
      <c r="D266" s="34" t="s">
        <v>170</v>
      </c>
      <c r="E266" s="34" t="s">
        <v>2476</v>
      </c>
      <c r="F266" s="60">
        <v>3.1666666666666599</v>
      </c>
      <c r="G266" s="4">
        <v>1</v>
      </c>
      <c r="H266" s="4"/>
      <c r="I266" s="19">
        <v>0</v>
      </c>
      <c r="J266" s="5">
        <v>0</v>
      </c>
      <c r="K266" s="5">
        <v>0</v>
      </c>
      <c r="L266" s="5">
        <f t="shared" si="8"/>
        <v>0</v>
      </c>
      <c r="M266" s="5">
        <f t="shared" si="9"/>
        <v>0</v>
      </c>
      <c r="N266" s="19"/>
      <c r="O266" s="4"/>
      <c r="P266" s="4"/>
      <c r="Q266" s="4"/>
      <c r="R266" s="4"/>
      <c r="S266" s="4"/>
      <c r="T266" s="20"/>
    </row>
    <row r="267" spans="1:20" s="1" customFormat="1" ht="30" x14ac:dyDescent="0.25">
      <c r="A267" s="10">
        <v>262</v>
      </c>
      <c r="B267" s="33" t="s">
        <v>2998</v>
      </c>
      <c r="C267" s="34" t="s">
        <v>2999</v>
      </c>
      <c r="D267" s="34" t="s">
        <v>183</v>
      </c>
      <c r="E267" s="34" t="s">
        <v>2476</v>
      </c>
      <c r="F267" s="60">
        <v>19.1666666666666</v>
      </c>
      <c r="G267" s="4">
        <v>1</v>
      </c>
      <c r="H267" s="4"/>
      <c r="I267" s="19">
        <v>0</v>
      </c>
      <c r="J267" s="5">
        <v>0</v>
      </c>
      <c r="K267" s="5">
        <v>0</v>
      </c>
      <c r="L267" s="5">
        <f t="shared" si="8"/>
        <v>0</v>
      </c>
      <c r="M267" s="5">
        <f t="shared" si="9"/>
        <v>0</v>
      </c>
      <c r="N267" s="19"/>
      <c r="O267" s="4"/>
      <c r="P267" s="4"/>
      <c r="Q267" s="4"/>
      <c r="R267" s="4"/>
      <c r="S267" s="4"/>
      <c r="T267" s="20"/>
    </row>
    <row r="268" spans="1:20" s="1" customFormat="1" ht="30" x14ac:dyDescent="0.25">
      <c r="A268" s="10">
        <v>263</v>
      </c>
      <c r="B268" s="33" t="s">
        <v>3000</v>
      </c>
      <c r="C268" s="34" t="s">
        <v>3001</v>
      </c>
      <c r="D268" s="34" t="s">
        <v>1775</v>
      </c>
      <c r="E268" s="34" t="s">
        <v>2476</v>
      </c>
      <c r="F268" s="60">
        <v>5.8333333333333304</v>
      </c>
      <c r="G268" s="4">
        <v>1</v>
      </c>
      <c r="H268" s="4"/>
      <c r="I268" s="19">
        <v>0</v>
      </c>
      <c r="J268" s="5">
        <v>0</v>
      </c>
      <c r="K268" s="5">
        <v>0</v>
      </c>
      <c r="L268" s="5">
        <f t="shared" si="8"/>
        <v>0</v>
      </c>
      <c r="M268" s="5">
        <f t="shared" si="9"/>
        <v>0</v>
      </c>
      <c r="N268" s="19"/>
      <c r="O268" s="4"/>
      <c r="P268" s="4"/>
      <c r="Q268" s="4"/>
      <c r="R268" s="4"/>
      <c r="S268" s="4"/>
      <c r="T268" s="20"/>
    </row>
    <row r="269" spans="1:20" s="1" customFormat="1" ht="30" x14ac:dyDescent="0.25">
      <c r="A269" s="10">
        <v>264</v>
      </c>
      <c r="B269" s="33" t="s">
        <v>3002</v>
      </c>
      <c r="C269" s="34" t="s">
        <v>3003</v>
      </c>
      <c r="D269" s="34" t="s">
        <v>1775</v>
      </c>
      <c r="E269" s="34" t="s">
        <v>2476</v>
      </c>
      <c r="F269" s="60">
        <v>215.666666666666</v>
      </c>
      <c r="G269" s="4">
        <v>1</v>
      </c>
      <c r="H269" s="4"/>
      <c r="I269" s="19">
        <v>0</v>
      </c>
      <c r="J269" s="5">
        <v>0</v>
      </c>
      <c r="K269" s="5">
        <v>0</v>
      </c>
      <c r="L269" s="5">
        <f t="shared" si="8"/>
        <v>0</v>
      </c>
      <c r="M269" s="5">
        <f t="shared" si="9"/>
        <v>0</v>
      </c>
      <c r="N269" s="19"/>
      <c r="O269" s="4"/>
      <c r="P269" s="4"/>
      <c r="Q269" s="4"/>
      <c r="R269" s="4"/>
      <c r="S269" s="4"/>
      <c r="T269" s="20"/>
    </row>
    <row r="270" spans="1:20" s="1" customFormat="1" ht="30" x14ac:dyDescent="0.25">
      <c r="A270" s="10">
        <v>265</v>
      </c>
      <c r="B270" s="33" t="s">
        <v>3004</v>
      </c>
      <c r="C270" s="34" t="s">
        <v>3005</v>
      </c>
      <c r="D270" s="34" t="s">
        <v>1775</v>
      </c>
      <c r="E270" s="34" t="s">
        <v>2476</v>
      </c>
      <c r="F270" s="60">
        <v>132.666666666666</v>
      </c>
      <c r="G270" s="4">
        <v>1</v>
      </c>
      <c r="H270" s="4"/>
      <c r="I270" s="19">
        <v>0</v>
      </c>
      <c r="J270" s="5">
        <v>0</v>
      </c>
      <c r="K270" s="5">
        <v>0</v>
      </c>
      <c r="L270" s="5">
        <f t="shared" si="8"/>
        <v>0</v>
      </c>
      <c r="M270" s="5">
        <f t="shared" si="9"/>
        <v>0</v>
      </c>
      <c r="N270" s="19"/>
      <c r="O270" s="4"/>
      <c r="P270" s="4"/>
      <c r="Q270" s="4"/>
      <c r="R270" s="4"/>
      <c r="S270" s="4"/>
      <c r="T270" s="20"/>
    </row>
    <row r="271" spans="1:20" s="1" customFormat="1" ht="30" x14ac:dyDescent="0.25">
      <c r="A271" s="10">
        <v>266</v>
      </c>
      <c r="B271" s="33" t="s">
        <v>3006</v>
      </c>
      <c r="C271" s="34" t="s">
        <v>3007</v>
      </c>
      <c r="D271" s="34" t="s">
        <v>1775</v>
      </c>
      <c r="E271" s="34" t="s">
        <v>2476</v>
      </c>
      <c r="F271" s="60">
        <v>57.3333333333333</v>
      </c>
      <c r="G271" s="4">
        <v>1</v>
      </c>
      <c r="H271" s="4"/>
      <c r="I271" s="19">
        <v>0</v>
      </c>
      <c r="J271" s="5">
        <v>0</v>
      </c>
      <c r="K271" s="5">
        <v>0</v>
      </c>
      <c r="L271" s="5">
        <f t="shared" si="8"/>
        <v>0</v>
      </c>
      <c r="M271" s="5">
        <f t="shared" si="9"/>
        <v>0</v>
      </c>
      <c r="N271" s="19"/>
      <c r="O271" s="4"/>
      <c r="P271" s="4"/>
      <c r="Q271" s="4"/>
      <c r="R271" s="4"/>
      <c r="S271" s="4"/>
      <c r="T271" s="20"/>
    </row>
    <row r="272" spans="1:20" s="1" customFormat="1" ht="30" x14ac:dyDescent="0.25">
      <c r="A272" s="10">
        <v>267</v>
      </c>
      <c r="B272" s="33" t="s">
        <v>3008</v>
      </c>
      <c r="C272" s="34" t="s">
        <v>3009</v>
      </c>
      <c r="D272" s="34" t="s">
        <v>183</v>
      </c>
      <c r="E272" s="34" t="s">
        <v>2476</v>
      </c>
      <c r="F272" s="60">
        <v>125</v>
      </c>
      <c r="G272" s="4">
        <v>1</v>
      </c>
      <c r="H272" s="4"/>
      <c r="I272" s="19">
        <v>0</v>
      </c>
      <c r="J272" s="5">
        <v>0</v>
      </c>
      <c r="K272" s="5">
        <v>0</v>
      </c>
      <c r="L272" s="5">
        <f t="shared" si="8"/>
        <v>0</v>
      </c>
      <c r="M272" s="5">
        <f t="shared" si="9"/>
        <v>0</v>
      </c>
      <c r="N272" s="19"/>
      <c r="O272" s="4"/>
      <c r="P272" s="4"/>
      <c r="Q272" s="4"/>
      <c r="R272" s="4"/>
      <c r="S272" s="4"/>
      <c r="T272" s="20"/>
    </row>
    <row r="273" spans="1:20" s="1" customFormat="1" ht="30" x14ac:dyDescent="0.25">
      <c r="A273" s="10">
        <v>268</v>
      </c>
      <c r="B273" s="33" t="s">
        <v>3010</v>
      </c>
      <c r="C273" s="34" t="s">
        <v>3011</v>
      </c>
      <c r="D273" s="34" t="s">
        <v>170</v>
      </c>
      <c r="E273" s="34" t="s">
        <v>2476</v>
      </c>
      <c r="F273" s="60">
        <v>41</v>
      </c>
      <c r="G273" s="4">
        <v>1</v>
      </c>
      <c r="H273" s="4"/>
      <c r="I273" s="19">
        <v>0</v>
      </c>
      <c r="J273" s="5">
        <v>0</v>
      </c>
      <c r="K273" s="5">
        <v>0</v>
      </c>
      <c r="L273" s="5">
        <f t="shared" si="8"/>
        <v>0</v>
      </c>
      <c r="M273" s="5">
        <f t="shared" si="9"/>
        <v>0</v>
      </c>
      <c r="N273" s="19"/>
      <c r="O273" s="4"/>
      <c r="P273" s="4"/>
      <c r="Q273" s="4"/>
      <c r="R273" s="4"/>
      <c r="S273" s="4"/>
      <c r="T273" s="20"/>
    </row>
    <row r="274" spans="1:20" s="1" customFormat="1" ht="30" x14ac:dyDescent="0.25">
      <c r="A274" s="10">
        <v>269</v>
      </c>
      <c r="B274" s="33" t="s">
        <v>3012</v>
      </c>
      <c r="C274" s="34" t="s">
        <v>3013</v>
      </c>
      <c r="D274" s="34" t="s">
        <v>2497</v>
      </c>
      <c r="E274" s="34" t="s">
        <v>2476</v>
      </c>
      <c r="F274" s="60">
        <v>1.3333333333333299</v>
      </c>
      <c r="G274" s="4">
        <v>1</v>
      </c>
      <c r="H274" s="4"/>
      <c r="I274" s="19">
        <v>0</v>
      </c>
      <c r="J274" s="5">
        <v>0</v>
      </c>
      <c r="K274" s="5">
        <v>0</v>
      </c>
      <c r="L274" s="5">
        <f t="shared" si="8"/>
        <v>0</v>
      </c>
      <c r="M274" s="5">
        <f t="shared" si="9"/>
        <v>0</v>
      </c>
      <c r="N274" s="19"/>
      <c r="O274" s="4"/>
      <c r="P274" s="4"/>
      <c r="Q274" s="4"/>
      <c r="R274" s="4"/>
      <c r="S274" s="4"/>
      <c r="T274" s="20"/>
    </row>
    <row r="275" spans="1:20" s="1" customFormat="1" ht="30" x14ac:dyDescent="0.25">
      <c r="A275" s="10">
        <v>270</v>
      </c>
      <c r="B275" s="33" t="s">
        <v>3014</v>
      </c>
      <c r="C275" s="34" t="s">
        <v>3015</v>
      </c>
      <c r="D275" s="34" t="s">
        <v>183</v>
      </c>
      <c r="E275" s="34" t="s">
        <v>2476</v>
      </c>
      <c r="F275" s="60">
        <v>35</v>
      </c>
      <c r="G275" s="4">
        <v>1</v>
      </c>
      <c r="H275" s="4"/>
      <c r="I275" s="19">
        <v>0</v>
      </c>
      <c r="J275" s="5">
        <v>0</v>
      </c>
      <c r="K275" s="5">
        <v>0</v>
      </c>
      <c r="L275" s="5">
        <f t="shared" si="8"/>
        <v>0</v>
      </c>
      <c r="M275" s="5">
        <f t="shared" si="9"/>
        <v>0</v>
      </c>
      <c r="N275" s="19"/>
      <c r="O275" s="4"/>
      <c r="P275" s="4"/>
      <c r="Q275" s="4"/>
      <c r="R275" s="4"/>
      <c r="S275" s="4"/>
      <c r="T275" s="20"/>
    </row>
    <row r="276" spans="1:20" s="1" customFormat="1" ht="30" x14ac:dyDescent="0.25">
      <c r="A276" s="10">
        <v>271</v>
      </c>
      <c r="B276" s="33" t="s">
        <v>3016</v>
      </c>
      <c r="C276" s="34" t="s">
        <v>3017</v>
      </c>
      <c r="D276" s="34" t="s">
        <v>182</v>
      </c>
      <c r="E276" s="34" t="s">
        <v>2476</v>
      </c>
      <c r="F276" s="60">
        <v>1</v>
      </c>
      <c r="G276" s="4">
        <v>1</v>
      </c>
      <c r="H276" s="4"/>
      <c r="I276" s="19">
        <v>0</v>
      </c>
      <c r="J276" s="5">
        <v>0</v>
      </c>
      <c r="K276" s="5">
        <v>0</v>
      </c>
      <c r="L276" s="5">
        <f t="shared" si="8"/>
        <v>0</v>
      </c>
      <c r="M276" s="5">
        <f t="shared" si="9"/>
        <v>0</v>
      </c>
      <c r="N276" s="19"/>
      <c r="O276" s="4"/>
      <c r="P276" s="4"/>
      <c r="Q276" s="4"/>
      <c r="R276" s="4"/>
      <c r="S276" s="4"/>
      <c r="T276" s="20"/>
    </row>
    <row r="277" spans="1:20" s="1" customFormat="1" ht="30" x14ac:dyDescent="0.25">
      <c r="A277" s="10">
        <v>272</v>
      </c>
      <c r="B277" s="33" t="s">
        <v>3018</v>
      </c>
      <c r="C277" s="34" t="s">
        <v>3019</v>
      </c>
      <c r="D277" s="34" t="s">
        <v>182</v>
      </c>
      <c r="E277" s="34" t="s">
        <v>2476</v>
      </c>
      <c r="F277" s="60">
        <v>1</v>
      </c>
      <c r="G277" s="4">
        <v>1</v>
      </c>
      <c r="H277" s="4"/>
      <c r="I277" s="19">
        <v>0</v>
      </c>
      <c r="J277" s="5">
        <v>0</v>
      </c>
      <c r="K277" s="5">
        <v>0</v>
      </c>
      <c r="L277" s="5">
        <f t="shared" si="8"/>
        <v>0</v>
      </c>
      <c r="M277" s="5">
        <f t="shared" si="9"/>
        <v>0</v>
      </c>
      <c r="N277" s="19"/>
      <c r="O277" s="4"/>
      <c r="P277" s="4"/>
      <c r="Q277" s="4"/>
      <c r="R277" s="4"/>
      <c r="S277" s="4"/>
      <c r="T277" s="20"/>
    </row>
    <row r="278" spans="1:20" s="1" customFormat="1" ht="30" x14ac:dyDescent="0.25">
      <c r="A278" s="10">
        <v>273</v>
      </c>
      <c r="B278" s="33" t="s">
        <v>3020</v>
      </c>
      <c r="C278" s="34" t="s">
        <v>3021</v>
      </c>
      <c r="D278" s="34" t="s">
        <v>183</v>
      </c>
      <c r="E278" s="34" t="s">
        <v>2476</v>
      </c>
      <c r="F278" s="60">
        <v>7.6666666666666599</v>
      </c>
      <c r="G278" s="4">
        <v>1</v>
      </c>
      <c r="H278" s="4"/>
      <c r="I278" s="19">
        <v>0</v>
      </c>
      <c r="J278" s="5">
        <v>0</v>
      </c>
      <c r="K278" s="5">
        <v>0</v>
      </c>
      <c r="L278" s="5">
        <f t="shared" si="8"/>
        <v>0</v>
      </c>
      <c r="M278" s="5">
        <f t="shared" si="9"/>
        <v>0</v>
      </c>
      <c r="N278" s="19"/>
      <c r="O278" s="4"/>
      <c r="P278" s="4"/>
      <c r="Q278" s="4"/>
      <c r="R278" s="4"/>
      <c r="S278" s="4"/>
      <c r="T278" s="20"/>
    </row>
    <row r="279" spans="1:20" s="1" customFormat="1" ht="30" x14ac:dyDescent="0.25">
      <c r="A279" s="10">
        <v>274</v>
      </c>
      <c r="B279" s="33" t="s">
        <v>3022</v>
      </c>
      <c r="C279" s="34" t="s">
        <v>3023</v>
      </c>
      <c r="D279" s="34" t="s">
        <v>170</v>
      </c>
      <c r="E279" s="34" t="s">
        <v>2476</v>
      </c>
      <c r="F279" s="60">
        <v>1</v>
      </c>
      <c r="G279" s="4">
        <v>1</v>
      </c>
      <c r="H279" s="4"/>
      <c r="I279" s="19">
        <v>0</v>
      </c>
      <c r="J279" s="5">
        <v>0</v>
      </c>
      <c r="K279" s="5">
        <v>0</v>
      </c>
      <c r="L279" s="5">
        <f t="shared" si="8"/>
        <v>0</v>
      </c>
      <c r="M279" s="5">
        <f t="shared" si="9"/>
        <v>0</v>
      </c>
      <c r="N279" s="19"/>
      <c r="O279" s="4"/>
      <c r="P279" s="4"/>
      <c r="Q279" s="4"/>
      <c r="R279" s="4"/>
      <c r="S279" s="4"/>
      <c r="T279" s="20"/>
    </row>
    <row r="280" spans="1:20" s="1" customFormat="1" ht="30" x14ac:dyDescent="0.25">
      <c r="A280" s="10">
        <v>275</v>
      </c>
      <c r="B280" s="33" t="s">
        <v>3024</v>
      </c>
      <c r="C280" s="34" t="s">
        <v>3025</v>
      </c>
      <c r="D280" s="34" t="s">
        <v>182</v>
      </c>
      <c r="E280" s="34" t="s">
        <v>2476</v>
      </c>
      <c r="F280" s="60">
        <v>13.3333333333333</v>
      </c>
      <c r="G280" s="4">
        <v>1</v>
      </c>
      <c r="H280" s="4"/>
      <c r="I280" s="19">
        <v>0</v>
      </c>
      <c r="J280" s="5">
        <v>0</v>
      </c>
      <c r="K280" s="5">
        <v>0</v>
      </c>
      <c r="L280" s="5">
        <f t="shared" si="8"/>
        <v>0</v>
      </c>
      <c r="M280" s="5">
        <f t="shared" si="9"/>
        <v>0</v>
      </c>
      <c r="N280" s="19"/>
      <c r="O280" s="4"/>
      <c r="P280" s="4"/>
      <c r="Q280" s="4"/>
      <c r="R280" s="4"/>
      <c r="S280" s="4"/>
      <c r="T280" s="20"/>
    </row>
    <row r="281" spans="1:20" s="1" customFormat="1" ht="30" x14ac:dyDescent="0.25">
      <c r="A281" s="10">
        <v>276</v>
      </c>
      <c r="B281" s="33" t="s">
        <v>3026</v>
      </c>
      <c r="C281" s="34" t="s">
        <v>3027</v>
      </c>
      <c r="D281" s="34" t="s">
        <v>1013</v>
      </c>
      <c r="E281" s="34" t="s">
        <v>2476</v>
      </c>
      <c r="F281" s="60">
        <v>0.83333333333333304</v>
      </c>
      <c r="G281" s="4">
        <v>1</v>
      </c>
      <c r="H281" s="4"/>
      <c r="I281" s="19">
        <v>0</v>
      </c>
      <c r="J281" s="5">
        <v>0</v>
      </c>
      <c r="K281" s="5">
        <v>0</v>
      </c>
      <c r="L281" s="5">
        <f t="shared" si="8"/>
        <v>0</v>
      </c>
      <c r="M281" s="5">
        <f t="shared" si="9"/>
        <v>0</v>
      </c>
      <c r="N281" s="19"/>
      <c r="O281" s="4"/>
      <c r="P281" s="4"/>
      <c r="Q281" s="4"/>
      <c r="R281" s="4"/>
      <c r="S281" s="4"/>
      <c r="T281" s="20"/>
    </row>
    <row r="282" spans="1:20" s="1" customFormat="1" ht="30" x14ac:dyDescent="0.25">
      <c r="A282" s="10">
        <v>277</v>
      </c>
      <c r="B282" s="33" t="s">
        <v>3028</v>
      </c>
      <c r="C282" s="34" t="s">
        <v>3029</v>
      </c>
      <c r="D282" s="34" t="s">
        <v>183</v>
      </c>
      <c r="E282" s="34" t="s">
        <v>2476</v>
      </c>
      <c r="F282" s="60">
        <v>5</v>
      </c>
      <c r="G282" s="4">
        <v>1</v>
      </c>
      <c r="H282" s="4"/>
      <c r="I282" s="19">
        <v>0</v>
      </c>
      <c r="J282" s="5">
        <v>0</v>
      </c>
      <c r="K282" s="5">
        <v>0</v>
      </c>
      <c r="L282" s="5">
        <f t="shared" si="8"/>
        <v>0</v>
      </c>
      <c r="M282" s="5">
        <f t="shared" si="9"/>
        <v>0</v>
      </c>
      <c r="N282" s="19"/>
      <c r="O282" s="4"/>
      <c r="P282" s="4"/>
      <c r="Q282" s="4"/>
      <c r="R282" s="4"/>
      <c r="S282" s="4"/>
      <c r="T282" s="20"/>
    </row>
    <row r="283" spans="1:20" s="1" customFormat="1" ht="30" x14ac:dyDescent="0.25">
      <c r="A283" s="10">
        <v>278</v>
      </c>
      <c r="B283" s="33" t="s">
        <v>3030</v>
      </c>
      <c r="C283" s="34" t="s">
        <v>3031</v>
      </c>
      <c r="D283" s="34" t="s">
        <v>183</v>
      </c>
      <c r="E283" s="34" t="s">
        <v>2476</v>
      </c>
      <c r="F283" s="60">
        <v>304.666666666666</v>
      </c>
      <c r="G283" s="4">
        <v>1</v>
      </c>
      <c r="H283" s="4"/>
      <c r="I283" s="19">
        <v>0</v>
      </c>
      <c r="J283" s="5">
        <v>0</v>
      </c>
      <c r="K283" s="5">
        <v>0</v>
      </c>
      <c r="L283" s="5">
        <f t="shared" si="8"/>
        <v>0</v>
      </c>
      <c r="M283" s="5">
        <f t="shared" si="9"/>
        <v>0</v>
      </c>
      <c r="N283" s="19"/>
      <c r="O283" s="4"/>
      <c r="P283" s="4"/>
      <c r="Q283" s="4"/>
      <c r="R283" s="4"/>
      <c r="S283" s="4"/>
      <c r="T283" s="20"/>
    </row>
    <row r="284" spans="1:20" s="1" customFormat="1" ht="30" x14ac:dyDescent="0.25">
      <c r="A284" s="10">
        <v>279</v>
      </c>
      <c r="B284" s="33" t="s">
        <v>3032</v>
      </c>
      <c r="C284" s="34" t="s">
        <v>3033</v>
      </c>
      <c r="D284" s="34" t="s">
        <v>170</v>
      </c>
      <c r="E284" s="34" t="s">
        <v>2476</v>
      </c>
      <c r="F284" s="60">
        <v>25.6666666666666</v>
      </c>
      <c r="G284" s="4">
        <v>1</v>
      </c>
      <c r="H284" s="4"/>
      <c r="I284" s="19">
        <v>0</v>
      </c>
      <c r="J284" s="5">
        <v>0</v>
      </c>
      <c r="K284" s="5">
        <v>0</v>
      </c>
      <c r="L284" s="5">
        <f t="shared" si="8"/>
        <v>0</v>
      </c>
      <c r="M284" s="5">
        <f t="shared" si="9"/>
        <v>0</v>
      </c>
      <c r="N284" s="19"/>
      <c r="O284" s="4"/>
      <c r="P284" s="4"/>
      <c r="Q284" s="4"/>
      <c r="R284" s="4"/>
      <c r="S284" s="4"/>
      <c r="T284" s="20"/>
    </row>
    <row r="285" spans="1:20" s="1" customFormat="1" ht="30" x14ac:dyDescent="0.25">
      <c r="A285" s="10">
        <v>280</v>
      </c>
      <c r="B285" s="33" t="s">
        <v>3034</v>
      </c>
      <c r="C285" s="34" t="s">
        <v>3035</v>
      </c>
      <c r="D285" s="34" t="s">
        <v>183</v>
      </c>
      <c r="E285" s="34" t="s">
        <v>2476</v>
      </c>
      <c r="F285" s="60">
        <v>356</v>
      </c>
      <c r="G285" s="4">
        <v>1</v>
      </c>
      <c r="H285" s="4"/>
      <c r="I285" s="19">
        <v>0</v>
      </c>
      <c r="J285" s="5">
        <v>0</v>
      </c>
      <c r="K285" s="5">
        <v>0</v>
      </c>
      <c r="L285" s="5">
        <f t="shared" si="8"/>
        <v>0</v>
      </c>
      <c r="M285" s="5">
        <f t="shared" si="9"/>
        <v>0</v>
      </c>
      <c r="N285" s="19"/>
      <c r="O285" s="4"/>
      <c r="P285" s="4"/>
      <c r="Q285" s="4"/>
      <c r="R285" s="4"/>
      <c r="S285" s="4"/>
      <c r="T285" s="20"/>
    </row>
    <row r="286" spans="1:20" s="1" customFormat="1" ht="30" x14ac:dyDescent="0.25">
      <c r="A286" s="10">
        <v>281</v>
      </c>
      <c r="B286" s="33" t="s">
        <v>3036</v>
      </c>
      <c r="C286" s="34" t="s">
        <v>3037</v>
      </c>
      <c r="D286" s="34" t="s">
        <v>183</v>
      </c>
      <c r="E286" s="34" t="s">
        <v>2476</v>
      </c>
      <c r="F286" s="60">
        <v>220.333333333333</v>
      </c>
      <c r="G286" s="4">
        <v>1</v>
      </c>
      <c r="H286" s="4"/>
      <c r="I286" s="19">
        <v>0</v>
      </c>
      <c r="J286" s="5">
        <v>0</v>
      </c>
      <c r="K286" s="5">
        <v>0</v>
      </c>
      <c r="L286" s="5">
        <f t="shared" si="8"/>
        <v>0</v>
      </c>
      <c r="M286" s="5">
        <f t="shared" si="9"/>
        <v>0</v>
      </c>
      <c r="N286" s="19"/>
      <c r="O286" s="4"/>
      <c r="P286" s="4"/>
      <c r="Q286" s="4"/>
      <c r="R286" s="4"/>
      <c r="S286" s="4"/>
      <c r="T286" s="20"/>
    </row>
    <row r="287" spans="1:20" s="1" customFormat="1" ht="30" x14ac:dyDescent="0.25">
      <c r="A287" s="10">
        <v>282</v>
      </c>
      <c r="B287" s="33" t="s">
        <v>3038</v>
      </c>
      <c r="C287" s="34" t="s">
        <v>3039</v>
      </c>
      <c r="D287" s="34" t="s">
        <v>183</v>
      </c>
      <c r="E287" s="34" t="s">
        <v>2476</v>
      </c>
      <c r="F287" s="60">
        <v>1</v>
      </c>
      <c r="G287" s="4">
        <v>1</v>
      </c>
      <c r="H287" s="4"/>
      <c r="I287" s="19">
        <v>0</v>
      </c>
      <c r="J287" s="5">
        <v>0</v>
      </c>
      <c r="K287" s="5">
        <v>0</v>
      </c>
      <c r="L287" s="5">
        <f t="shared" si="8"/>
        <v>0</v>
      </c>
      <c r="M287" s="5">
        <f t="shared" si="9"/>
        <v>0</v>
      </c>
      <c r="N287" s="19"/>
      <c r="O287" s="4"/>
      <c r="P287" s="4"/>
      <c r="Q287" s="4"/>
      <c r="R287" s="4"/>
      <c r="S287" s="4"/>
      <c r="T287" s="20"/>
    </row>
    <row r="288" spans="1:20" s="1" customFormat="1" ht="30" x14ac:dyDescent="0.25">
      <c r="A288" s="10">
        <v>283</v>
      </c>
      <c r="B288" s="33" t="s">
        <v>3040</v>
      </c>
      <c r="C288" s="34" t="s">
        <v>3041</v>
      </c>
      <c r="D288" s="34" t="s">
        <v>170</v>
      </c>
      <c r="E288" s="34" t="s">
        <v>2476</v>
      </c>
      <c r="F288" s="60">
        <v>7.6666666666666599</v>
      </c>
      <c r="G288" s="4">
        <v>1</v>
      </c>
      <c r="H288" s="4"/>
      <c r="I288" s="19">
        <v>0</v>
      </c>
      <c r="J288" s="5">
        <v>0</v>
      </c>
      <c r="K288" s="5">
        <v>0</v>
      </c>
      <c r="L288" s="5">
        <f t="shared" si="8"/>
        <v>0</v>
      </c>
      <c r="M288" s="5">
        <f t="shared" si="9"/>
        <v>0</v>
      </c>
      <c r="N288" s="19"/>
      <c r="O288" s="4"/>
      <c r="P288" s="4"/>
      <c r="Q288" s="4"/>
      <c r="R288" s="4"/>
      <c r="S288" s="4"/>
      <c r="T288" s="20"/>
    </row>
    <row r="289" spans="1:20" s="1" customFormat="1" ht="30" x14ac:dyDescent="0.25">
      <c r="A289" s="10">
        <v>284</v>
      </c>
      <c r="B289" s="33" t="s">
        <v>3042</v>
      </c>
      <c r="C289" s="34" t="s">
        <v>3043</v>
      </c>
      <c r="D289" s="34" t="s">
        <v>170</v>
      </c>
      <c r="E289" s="34" t="s">
        <v>2476</v>
      </c>
      <c r="F289" s="60">
        <v>1</v>
      </c>
      <c r="G289" s="4">
        <v>1</v>
      </c>
      <c r="H289" s="4"/>
      <c r="I289" s="19">
        <v>0</v>
      </c>
      <c r="J289" s="5">
        <v>0</v>
      </c>
      <c r="K289" s="5">
        <v>0</v>
      </c>
      <c r="L289" s="5">
        <f t="shared" si="8"/>
        <v>0</v>
      </c>
      <c r="M289" s="5">
        <f t="shared" si="9"/>
        <v>0</v>
      </c>
      <c r="N289" s="19"/>
      <c r="O289" s="4"/>
      <c r="P289" s="4"/>
      <c r="Q289" s="4"/>
      <c r="R289" s="4"/>
      <c r="S289" s="4"/>
      <c r="T289" s="20"/>
    </row>
    <row r="290" spans="1:20" s="1" customFormat="1" ht="30" x14ac:dyDescent="0.25">
      <c r="A290" s="10">
        <v>285</v>
      </c>
      <c r="B290" s="33" t="s">
        <v>3044</v>
      </c>
      <c r="C290" s="34" t="s">
        <v>3045</v>
      </c>
      <c r="D290" s="34" t="s">
        <v>183</v>
      </c>
      <c r="E290" s="34" t="s">
        <v>2476</v>
      </c>
      <c r="F290" s="60">
        <v>3.6666666666666599</v>
      </c>
      <c r="G290" s="4">
        <v>1</v>
      </c>
      <c r="H290" s="4"/>
      <c r="I290" s="19">
        <v>0</v>
      </c>
      <c r="J290" s="5">
        <v>0</v>
      </c>
      <c r="K290" s="5">
        <v>0</v>
      </c>
      <c r="L290" s="5">
        <f t="shared" si="8"/>
        <v>0</v>
      </c>
      <c r="M290" s="5">
        <f t="shared" si="9"/>
        <v>0</v>
      </c>
      <c r="N290" s="19"/>
      <c r="O290" s="4"/>
      <c r="P290" s="4"/>
      <c r="Q290" s="4"/>
      <c r="R290" s="4"/>
      <c r="S290" s="4"/>
      <c r="T290" s="20"/>
    </row>
    <row r="291" spans="1:20" s="1" customFormat="1" ht="30" x14ac:dyDescent="0.25">
      <c r="A291" s="10">
        <v>286</v>
      </c>
      <c r="B291" s="33" t="s">
        <v>3046</v>
      </c>
      <c r="C291" s="34" t="s">
        <v>3047</v>
      </c>
      <c r="D291" s="34" t="s">
        <v>183</v>
      </c>
      <c r="E291" s="34" t="s">
        <v>2476</v>
      </c>
      <c r="F291" s="60">
        <v>1.1666666666666601</v>
      </c>
      <c r="G291" s="4">
        <v>1</v>
      </c>
      <c r="H291" s="4"/>
      <c r="I291" s="19">
        <v>0</v>
      </c>
      <c r="J291" s="5">
        <v>0</v>
      </c>
      <c r="K291" s="5">
        <v>0</v>
      </c>
      <c r="L291" s="5">
        <f t="shared" si="8"/>
        <v>0</v>
      </c>
      <c r="M291" s="5">
        <f t="shared" si="9"/>
        <v>0</v>
      </c>
      <c r="N291" s="19"/>
      <c r="O291" s="4"/>
      <c r="P291" s="4"/>
      <c r="Q291" s="4"/>
      <c r="R291" s="4"/>
      <c r="S291" s="4"/>
      <c r="T291" s="20"/>
    </row>
    <row r="292" spans="1:20" s="1" customFormat="1" ht="30" x14ac:dyDescent="0.25">
      <c r="A292" s="10">
        <v>287</v>
      </c>
      <c r="B292" s="33" t="s">
        <v>3048</v>
      </c>
      <c r="C292" s="34" t="s">
        <v>3049</v>
      </c>
      <c r="D292" s="34" t="s">
        <v>183</v>
      </c>
      <c r="E292" s="34" t="s">
        <v>2476</v>
      </c>
      <c r="F292" s="60">
        <v>1</v>
      </c>
      <c r="G292" s="4">
        <v>1</v>
      </c>
      <c r="H292" s="4"/>
      <c r="I292" s="19">
        <v>0</v>
      </c>
      <c r="J292" s="5">
        <v>0</v>
      </c>
      <c r="K292" s="5">
        <v>0</v>
      </c>
      <c r="L292" s="5">
        <f t="shared" si="8"/>
        <v>0</v>
      </c>
      <c r="M292" s="5">
        <f t="shared" si="9"/>
        <v>0</v>
      </c>
      <c r="N292" s="19"/>
      <c r="O292" s="4"/>
      <c r="P292" s="4"/>
      <c r="Q292" s="4"/>
      <c r="R292" s="4"/>
      <c r="S292" s="4"/>
      <c r="T292" s="20"/>
    </row>
    <row r="293" spans="1:20" s="1" customFormat="1" ht="30" x14ac:dyDescent="0.25">
      <c r="A293" s="10">
        <v>288</v>
      </c>
      <c r="B293" s="33" t="s">
        <v>3050</v>
      </c>
      <c r="C293" s="34" t="s">
        <v>3051</v>
      </c>
      <c r="D293" s="34" t="s">
        <v>183</v>
      </c>
      <c r="E293" s="34" t="s">
        <v>2476</v>
      </c>
      <c r="F293" s="60">
        <v>1</v>
      </c>
      <c r="G293" s="4">
        <v>1</v>
      </c>
      <c r="H293" s="4"/>
      <c r="I293" s="19">
        <v>0</v>
      </c>
      <c r="J293" s="5">
        <v>0</v>
      </c>
      <c r="K293" s="5">
        <v>0</v>
      </c>
      <c r="L293" s="5">
        <f t="shared" si="8"/>
        <v>0</v>
      </c>
      <c r="M293" s="5">
        <f t="shared" si="9"/>
        <v>0</v>
      </c>
      <c r="N293" s="19"/>
      <c r="O293" s="4"/>
      <c r="P293" s="4"/>
      <c r="Q293" s="4"/>
      <c r="R293" s="4"/>
      <c r="S293" s="4"/>
      <c r="T293" s="20"/>
    </row>
    <row r="294" spans="1:20" s="1" customFormat="1" ht="30" x14ac:dyDescent="0.25">
      <c r="A294" s="10">
        <v>289</v>
      </c>
      <c r="B294" s="33" t="s">
        <v>3052</v>
      </c>
      <c r="C294" s="34" t="s">
        <v>3053</v>
      </c>
      <c r="D294" s="34" t="s">
        <v>1775</v>
      </c>
      <c r="E294" s="34" t="s">
        <v>2476</v>
      </c>
      <c r="F294" s="60">
        <v>1</v>
      </c>
      <c r="G294" s="4">
        <v>1</v>
      </c>
      <c r="H294" s="4"/>
      <c r="I294" s="19">
        <v>0</v>
      </c>
      <c r="J294" s="5">
        <v>0</v>
      </c>
      <c r="K294" s="5">
        <v>0</v>
      </c>
      <c r="L294" s="5">
        <f t="shared" si="8"/>
        <v>0</v>
      </c>
      <c r="M294" s="5">
        <f t="shared" si="9"/>
        <v>0</v>
      </c>
      <c r="N294" s="19"/>
      <c r="O294" s="4"/>
      <c r="P294" s="4"/>
      <c r="Q294" s="4"/>
      <c r="R294" s="4"/>
      <c r="S294" s="4"/>
      <c r="T294" s="20"/>
    </row>
    <row r="295" spans="1:20" s="1" customFormat="1" ht="30" x14ac:dyDescent="0.25">
      <c r="A295" s="10">
        <v>290</v>
      </c>
      <c r="B295" s="33" t="s">
        <v>3054</v>
      </c>
      <c r="C295" s="34" t="s">
        <v>3055</v>
      </c>
      <c r="D295" s="34" t="s">
        <v>1775</v>
      </c>
      <c r="E295" s="34" t="s">
        <v>2476</v>
      </c>
      <c r="F295" s="60">
        <v>0.83333333333333304</v>
      </c>
      <c r="G295" s="4">
        <v>1</v>
      </c>
      <c r="H295" s="4"/>
      <c r="I295" s="19">
        <v>0</v>
      </c>
      <c r="J295" s="5">
        <v>0</v>
      </c>
      <c r="K295" s="5">
        <v>0</v>
      </c>
      <c r="L295" s="5">
        <f t="shared" si="8"/>
        <v>0</v>
      </c>
      <c r="M295" s="5">
        <f t="shared" si="9"/>
        <v>0</v>
      </c>
      <c r="N295" s="19"/>
      <c r="O295" s="4"/>
      <c r="P295" s="4"/>
      <c r="Q295" s="4"/>
      <c r="R295" s="4"/>
      <c r="S295" s="4"/>
      <c r="T295" s="20"/>
    </row>
    <row r="296" spans="1:20" s="1" customFormat="1" ht="30" x14ac:dyDescent="0.25">
      <c r="A296" s="10">
        <v>291</v>
      </c>
      <c r="B296" s="33" t="s">
        <v>3056</v>
      </c>
      <c r="C296" s="34" t="s">
        <v>3057</v>
      </c>
      <c r="D296" s="34" t="s">
        <v>1775</v>
      </c>
      <c r="E296" s="34" t="s">
        <v>2476</v>
      </c>
      <c r="F296" s="60">
        <v>1</v>
      </c>
      <c r="G296" s="4">
        <v>1</v>
      </c>
      <c r="H296" s="4"/>
      <c r="I296" s="19">
        <v>0</v>
      </c>
      <c r="J296" s="5">
        <v>0</v>
      </c>
      <c r="K296" s="5">
        <v>0</v>
      </c>
      <c r="L296" s="5">
        <f t="shared" si="8"/>
        <v>0</v>
      </c>
      <c r="M296" s="5">
        <f t="shared" si="9"/>
        <v>0</v>
      </c>
      <c r="N296" s="19"/>
      <c r="O296" s="4"/>
      <c r="P296" s="4"/>
      <c r="Q296" s="4"/>
      <c r="R296" s="4"/>
      <c r="S296" s="4"/>
      <c r="T296" s="20"/>
    </row>
    <row r="297" spans="1:20" s="1" customFormat="1" ht="30" x14ac:dyDescent="0.25">
      <c r="A297" s="10">
        <v>292</v>
      </c>
      <c r="B297" s="33" t="s">
        <v>3058</v>
      </c>
      <c r="C297" s="34" t="s">
        <v>3059</v>
      </c>
      <c r="D297" s="34" t="s">
        <v>1775</v>
      </c>
      <c r="E297" s="34" t="s">
        <v>2476</v>
      </c>
      <c r="F297" s="60">
        <v>1</v>
      </c>
      <c r="G297" s="4">
        <v>1</v>
      </c>
      <c r="H297" s="4"/>
      <c r="I297" s="19">
        <v>0</v>
      </c>
      <c r="J297" s="5">
        <v>0</v>
      </c>
      <c r="K297" s="5">
        <v>0</v>
      </c>
      <c r="L297" s="5">
        <f t="shared" si="8"/>
        <v>0</v>
      </c>
      <c r="M297" s="5">
        <f t="shared" si="9"/>
        <v>0</v>
      </c>
      <c r="N297" s="19"/>
      <c r="O297" s="4"/>
      <c r="P297" s="4"/>
      <c r="Q297" s="4"/>
      <c r="R297" s="4"/>
      <c r="S297" s="4"/>
      <c r="T297" s="20"/>
    </row>
    <row r="298" spans="1:20" s="1" customFormat="1" ht="30" x14ac:dyDescent="0.25">
      <c r="A298" s="10">
        <v>293</v>
      </c>
      <c r="B298" s="33" t="s">
        <v>3060</v>
      </c>
      <c r="C298" s="34" t="s">
        <v>3061</v>
      </c>
      <c r="D298" s="34" t="s">
        <v>3062</v>
      </c>
      <c r="E298" s="34" t="s">
        <v>2476</v>
      </c>
      <c r="F298" s="60">
        <v>11</v>
      </c>
      <c r="G298" s="4">
        <v>1</v>
      </c>
      <c r="H298" s="4"/>
      <c r="I298" s="19">
        <v>0</v>
      </c>
      <c r="J298" s="5">
        <v>0</v>
      </c>
      <c r="K298" s="5">
        <v>0</v>
      </c>
      <c r="L298" s="5">
        <f t="shared" si="8"/>
        <v>0</v>
      </c>
      <c r="M298" s="5">
        <f t="shared" si="9"/>
        <v>0</v>
      </c>
      <c r="N298" s="19"/>
      <c r="O298" s="4"/>
      <c r="P298" s="4"/>
      <c r="Q298" s="4"/>
      <c r="R298" s="4"/>
      <c r="S298" s="4"/>
      <c r="T298" s="20"/>
    </row>
    <row r="299" spans="1:20" s="1" customFormat="1" ht="30" x14ac:dyDescent="0.25">
      <c r="A299" s="10">
        <v>294</v>
      </c>
      <c r="B299" s="33" t="s">
        <v>3063</v>
      </c>
      <c r="C299" s="34" t="s">
        <v>3064</v>
      </c>
      <c r="D299" s="34" t="s">
        <v>183</v>
      </c>
      <c r="E299" s="34" t="s">
        <v>2476</v>
      </c>
      <c r="F299" s="60">
        <v>11.1666666666666</v>
      </c>
      <c r="G299" s="4">
        <v>1</v>
      </c>
      <c r="H299" s="4"/>
      <c r="I299" s="19">
        <v>0</v>
      </c>
      <c r="J299" s="5">
        <v>0</v>
      </c>
      <c r="K299" s="5">
        <v>0</v>
      </c>
      <c r="L299" s="5">
        <f t="shared" si="8"/>
        <v>0</v>
      </c>
      <c r="M299" s="5">
        <f t="shared" si="9"/>
        <v>0</v>
      </c>
      <c r="N299" s="19"/>
      <c r="O299" s="4"/>
      <c r="P299" s="4"/>
      <c r="Q299" s="4"/>
      <c r="R299" s="4"/>
      <c r="S299" s="4"/>
      <c r="T299" s="20"/>
    </row>
    <row r="300" spans="1:20" s="1" customFormat="1" ht="30" x14ac:dyDescent="0.25">
      <c r="A300" s="10">
        <v>295</v>
      </c>
      <c r="B300" s="33" t="s">
        <v>3065</v>
      </c>
      <c r="C300" s="34" t="s">
        <v>3066</v>
      </c>
      <c r="D300" s="34" t="s">
        <v>3062</v>
      </c>
      <c r="E300" s="34" t="s">
        <v>2476</v>
      </c>
      <c r="F300" s="60">
        <v>1</v>
      </c>
      <c r="G300" s="4">
        <v>1</v>
      </c>
      <c r="H300" s="4"/>
      <c r="I300" s="19">
        <v>0</v>
      </c>
      <c r="J300" s="5">
        <v>0</v>
      </c>
      <c r="K300" s="5">
        <v>0</v>
      </c>
      <c r="L300" s="5">
        <f t="shared" si="8"/>
        <v>0</v>
      </c>
      <c r="M300" s="5">
        <f t="shared" si="9"/>
        <v>0</v>
      </c>
      <c r="N300" s="19"/>
      <c r="O300" s="4"/>
      <c r="P300" s="4"/>
      <c r="Q300" s="4"/>
      <c r="R300" s="4"/>
      <c r="S300" s="4"/>
      <c r="T300" s="20"/>
    </row>
    <row r="301" spans="1:20" s="1" customFormat="1" ht="30" x14ac:dyDescent="0.25">
      <c r="A301" s="10">
        <v>296</v>
      </c>
      <c r="B301" s="33" t="s">
        <v>3067</v>
      </c>
      <c r="C301" s="34" t="s">
        <v>3068</v>
      </c>
      <c r="D301" s="34" t="s">
        <v>183</v>
      </c>
      <c r="E301" s="34" t="s">
        <v>2476</v>
      </c>
      <c r="F301" s="60">
        <v>1</v>
      </c>
      <c r="G301" s="4">
        <v>1</v>
      </c>
      <c r="H301" s="4"/>
      <c r="I301" s="19">
        <v>0</v>
      </c>
      <c r="J301" s="5">
        <v>0</v>
      </c>
      <c r="K301" s="5">
        <v>0</v>
      </c>
      <c r="L301" s="5">
        <f t="shared" si="8"/>
        <v>0</v>
      </c>
      <c r="M301" s="5">
        <f t="shared" si="9"/>
        <v>0</v>
      </c>
      <c r="N301" s="19"/>
      <c r="O301" s="4"/>
      <c r="P301" s="4"/>
      <c r="Q301" s="4"/>
      <c r="R301" s="4"/>
      <c r="S301" s="4"/>
      <c r="T301" s="20"/>
    </row>
    <row r="302" spans="1:20" s="1" customFormat="1" ht="30" x14ac:dyDescent="0.25">
      <c r="A302" s="10">
        <v>297</v>
      </c>
      <c r="B302" s="33" t="s">
        <v>3069</v>
      </c>
      <c r="C302" s="34" t="s">
        <v>3070</v>
      </c>
      <c r="D302" s="34" t="s">
        <v>183</v>
      </c>
      <c r="E302" s="34" t="s">
        <v>2476</v>
      </c>
      <c r="F302" s="60">
        <v>7</v>
      </c>
      <c r="G302" s="4">
        <v>1</v>
      </c>
      <c r="H302" s="4"/>
      <c r="I302" s="19">
        <v>0</v>
      </c>
      <c r="J302" s="5">
        <v>0</v>
      </c>
      <c r="K302" s="5">
        <v>0</v>
      </c>
      <c r="L302" s="5">
        <f t="shared" si="8"/>
        <v>0</v>
      </c>
      <c r="M302" s="5">
        <f t="shared" si="9"/>
        <v>0</v>
      </c>
      <c r="N302" s="19"/>
      <c r="O302" s="4"/>
      <c r="P302" s="4"/>
      <c r="Q302" s="4"/>
      <c r="R302" s="4"/>
      <c r="S302" s="4"/>
      <c r="T302" s="20"/>
    </row>
    <row r="303" spans="1:20" s="1" customFormat="1" ht="30" x14ac:dyDescent="0.25">
      <c r="A303" s="10">
        <v>298</v>
      </c>
      <c r="B303" s="33" t="s">
        <v>3071</v>
      </c>
      <c r="C303" s="34" t="s">
        <v>3072</v>
      </c>
      <c r="D303" s="34" t="s">
        <v>183</v>
      </c>
      <c r="E303" s="34" t="s">
        <v>2476</v>
      </c>
      <c r="F303" s="60">
        <v>1</v>
      </c>
      <c r="G303" s="4">
        <v>1</v>
      </c>
      <c r="H303" s="4"/>
      <c r="I303" s="19">
        <v>0</v>
      </c>
      <c r="J303" s="5">
        <v>0</v>
      </c>
      <c r="K303" s="5">
        <v>0</v>
      </c>
      <c r="L303" s="5">
        <f t="shared" si="8"/>
        <v>0</v>
      </c>
      <c r="M303" s="5">
        <f t="shared" si="9"/>
        <v>0</v>
      </c>
      <c r="N303" s="19"/>
      <c r="O303" s="4"/>
      <c r="P303" s="4"/>
      <c r="Q303" s="4"/>
      <c r="R303" s="4"/>
      <c r="S303" s="4"/>
      <c r="T303" s="20"/>
    </row>
    <row r="304" spans="1:20" s="1" customFormat="1" ht="30" x14ac:dyDescent="0.25">
      <c r="A304" s="10">
        <v>299</v>
      </c>
      <c r="B304" s="33" t="s">
        <v>3073</v>
      </c>
      <c r="C304" s="34" t="s">
        <v>3074</v>
      </c>
      <c r="D304" s="34" t="s">
        <v>1775</v>
      </c>
      <c r="E304" s="34" t="s">
        <v>2476</v>
      </c>
      <c r="F304" s="60">
        <v>0.5</v>
      </c>
      <c r="G304" s="4">
        <v>1</v>
      </c>
      <c r="H304" s="4"/>
      <c r="I304" s="19">
        <v>0</v>
      </c>
      <c r="J304" s="5">
        <v>0</v>
      </c>
      <c r="K304" s="5">
        <v>0</v>
      </c>
      <c r="L304" s="5">
        <f t="shared" si="8"/>
        <v>0</v>
      </c>
      <c r="M304" s="5">
        <f t="shared" si="9"/>
        <v>0</v>
      </c>
      <c r="N304" s="19"/>
      <c r="O304" s="4"/>
      <c r="P304" s="4"/>
      <c r="Q304" s="4"/>
      <c r="R304" s="4"/>
      <c r="S304" s="4"/>
      <c r="T304" s="20"/>
    </row>
    <row r="305" spans="1:20" s="1" customFormat="1" ht="30" x14ac:dyDescent="0.25">
      <c r="A305" s="10">
        <v>300</v>
      </c>
      <c r="B305" s="33" t="s">
        <v>3075</v>
      </c>
      <c r="C305" s="34" t="s">
        <v>3076</v>
      </c>
      <c r="D305" s="34" t="s">
        <v>183</v>
      </c>
      <c r="E305" s="34" t="s">
        <v>2476</v>
      </c>
      <c r="F305" s="60">
        <v>10.3333333333333</v>
      </c>
      <c r="G305" s="4">
        <v>1</v>
      </c>
      <c r="H305" s="4"/>
      <c r="I305" s="19">
        <v>0</v>
      </c>
      <c r="J305" s="5">
        <v>0</v>
      </c>
      <c r="K305" s="5">
        <v>0</v>
      </c>
      <c r="L305" s="5">
        <f t="shared" si="8"/>
        <v>0</v>
      </c>
      <c r="M305" s="5">
        <f t="shared" si="9"/>
        <v>0</v>
      </c>
      <c r="N305" s="19"/>
      <c r="O305" s="4"/>
      <c r="P305" s="4"/>
      <c r="Q305" s="4"/>
      <c r="R305" s="4"/>
      <c r="S305" s="4"/>
      <c r="T305" s="20"/>
    </row>
    <row r="306" spans="1:20" s="1" customFormat="1" ht="30" x14ac:dyDescent="0.25">
      <c r="A306" s="10">
        <v>301</v>
      </c>
      <c r="B306" s="33" t="s">
        <v>3077</v>
      </c>
      <c r="C306" s="34" t="s">
        <v>3078</v>
      </c>
      <c r="D306" s="34" t="s">
        <v>169</v>
      </c>
      <c r="E306" s="34" t="s">
        <v>2476</v>
      </c>
      <c r="F306" s="60">
        <v>71.5</v>
      </c>
      <c r="G306" s="4">
        <v>1</v>
      </c>
      <c r="H306" s="4"/>
      <c r="I306" s="19">
        <v>0</v>
      </c>
      <c r="J306" s="5">
        <v>0</v>
      </c>
      <c r="K306" s="5">
        <v>0</v>
      </c>
      <c r="L306" s="5">
        <f t="shared" si="8"/>
        <v>0</v>
      </c>
      <c r="M306" s="5">
        <f t="shared" si="9"/>
        <v>0</v>
      </c>
      <c r="N306" s="19"/>
      <c r="O306" s="4"/>
      <c r="P306" s="4"/>
      <c r="Q306" s="4"/>
      <c r="R306" s="4"/>
      <c r="S306" s="4"/>
      <c r="T306" s="20"/>
    </row>
    <row r="307" spans="1:20" s="1" customFormat="1" ht="30" x14ac:dyDescent="0.25">
      <c r="A307" s="10">
        <v>302</v>
      </c>
      <c r="B307" s="33" t="s">
        <v>3079</v>
      </c>
      <c r="C307" s="34" t="s">
        <v>3080</v>
      </c>
      <c r="D307" s="34" t="s">
        <v>182</v>
      </c>
      <c r="E307" s="34" t="s">
        <v>2476</v>
      </c>
      <c r="F307" s="60">
        <v>1</v>
      </c>
      <c r="G307" s="4">
        <v>1</v>
      </c>
      <c r="H307" s="4"/>
      <c r="I307" s="19">
        <v>0</v>
      </c>
      <c r="J307" s="5">
        <v>0</v>
      </c>
      <c r="K307" s="5">
        <v>0</v>
      </c>
      <c r="L307" s="5">
        <f t="shared" si="8"/>
        <v>0</v>
      </c>
      <c r="M307" s="5">
        <f t="shared" si="9"/>
        <v>0</v>
      </c>
      <c r="N307" s="19"/>
      <c r="O307" s="4"/>
      <c r="P307" s="4"/>
      <c r="Q307" s="4"/>
      <c r="R307" s="4"/>
      <c r="S307" s="4"/>
      <c r="T307" s="20"/>
    </row>
    <row r="308" spans="1:20" s="1" customFormat="1" ht="45" x14ac:dyDescent="0.25">
      <c r="A308" s="10">
        <v>303</v>
      </c>
      <c r="B308" s="33" t="s">
        <v>3081</v>
      </c>
      <c r="C308" s="34" t="s">
        <v>3082</v>
      </c>
      <c r="D308" s="34" t="s">
        <v>2619</v>
      </c>
      <c r="E308" s="34" t="s">
        <v>2476</v>
      </c>
      <c r="F308" s="60">
        <v>1</v>
      </c>
      <c r="G308" s="4">
        <v>1</v>
      </c>
      <c r="H308" s="4"/>
      <c r="I308" s="19">
        <v>0</v>
      </c>
      <c r="J308" s="5">
        <v>0</v>
      </c>
      <c r="K308" s="5">
        <v>0</v>
      </c>
      <c r="L308" s="5">
        <f t="shared" si="8"/>
        <v>0</v>
      </c>
      <c r="M308" s="5">
        <f t="shared" si="9"/>
        <v>0</v>
      </c>
      <c r="N308" s="19"/>
      <c r="O308" s="4"/>
      <c r="P308" s="4"/>
      <c r="Q308" s="4"/>
      <c r="R308" s="4"/>
      <c r="S308" s="4"/>
      <c r="T308" s="20"/>
    </row>
    <row r="309" spans="1:20" s="1" customFormat="1" ht="30" x14ac:dyDescent="0.25">
      <c r="A309" s="10">
        <v>304</v>
      </c>
      <c r="B309" s="33" t="s">
        <v>3083</v>
      </c>
      <c r="C309" s="34" t="s">
        <v>3084</v>
      </c>
      <c r="D309" s="34" t="s">
        <v>170</v>
      </c>
      <c r="E309" s="34" t="s">
        <v>2476</v>
      </c>
      <c r="F309" s="60">
        <v>9.6666666666666607</v>
      </c>
      <c r="G309" s="4">
        <v>1</v>
      </c>
      <c r="H309" s="4"/>
      <c r="I309" s="19">
        <v>0</v>
      </c>
      <c r="J309" s="5">
        <v>0</v>
      </c>
      <c r="K309" s="5">
        <v>0</v>
      </c>
      <c r="L309" s="5">
        <f t="shared" si="8"/>
        <v>0</v>
      </c>
      <c r="M309" s="5">
        <f t="shared" si="9"/>
        <v>0</v>
      </c>
      <c r="N309" s="19"/>
      <c r="O309" s="4"/>
      <c r="P309" s="4"/>
      <c r="Q309" s="4"/>
      <c r="R309" s="4"/>
      <c r="S309" s="4"/>
      <c r="T309" s="20"/>
    </row>
    <row r="310" spans="1:20" s="1" customFormat="1" ht="30" x14ac:dyDescent="0.25">
      <c r="A310" s="10">
        <v>305</v>
      </c>
      <c r="B310" s="33" t="s">
        <v>3085</v>
      </c>
      <c r="C310" s="34" t="s">
        <v>3086</v>
      </c>
      <c r="D310" s="34" t="s">
        <v>170</v>
      </c>
      <c r="E310" s="34" t="s">
        <v>2476</v>
      </c>
      <c r="F310" s="60">
        <v>5.1666666666666599</v>
      </c>
      <c r="G310" s="4">
        <v>1</v>
      </c>
      <c r="H310" s="4"/>
      <c r="I310" s="19">
        <v>0</v>
      </c>
      <c r="J310" s="5">
        <v>0</v>
      </c>
      <c r="K310" s="5">
        <v>0</v>
      </c>
      <c r="L310" s="5">
        <f t="shared" si="8"/>
        <v>0</v>
      </c>
      <c r="M310" s="5">
        <f t="shared" si="9"/>
        <v>0</v>
      </c>
      <c r="N310" s="19"/>
      <c r="O310" s="4"/>
      <c r="P310" s="4"/>
      <c r="Q310" s="4"/>
      <c r="R310" s="4"/>
      <c r="S310" s="4"/>
      <c r="T310" s="20"/>
    </row>
    <row r="311" spans="1:20" s="1" customFormat="1" ht="30" x14ac:dyDescent="0.25">
      <c r="A311" s="10">
        <v>306</v>
      </c>
      <c r="B311" s="33" t="s">
        <v>3087</v>
      </c>
      <c r="C311" s="34" t="s">
        <v>3088</v>
      </c>
      <c r="D311" s="34" t="s">
        <v>182</v>
      </c>
      <c r="E311" s="34" t="s">
        <v>2476</v>
      </c>
      <c r="F311" s="60">
        <v>1</v>
      </c>
      <c r="G311" s="4">
        <v>1</v>
      </c>
      <c r="H311" s="4"/>
      <c r="I311" s="19">
        <v>0</v>
      </c>
      <c r="J311" s="5">
        <v>0</v>
      </c>
      <c r="K311" s="5">
        <v>0</v>
      </c>
      <c r="L311" s="5">
        <f t="shared" si="8"/>
        <v>0</v>
      </c>
      <c r="M311" s="5">
        <f t="shared" si="9"/>
        <v>0</v>
      </c>
      <c r="N311" s="19"/>
      <c r="O311" s="4"/>
      <c r="P311" s="4"/>
      <c r="Q311" s="4"/>
      <c r="R311" s="4"/>
      <c r="S311" s="4"/>
      <c r="T311" s="20"/>
    </row>
    <row r="312" spans="1:20" s="1" customFormat="1" ht="30" x14ac:dyDescent="0.25">
      <c r="A312" s="10">
        <v>307</v>
      </c>
      <c r="B312" s="33" t="s">
        <v>3089</v>
      </c>
      <c r="C312" s="34" t="s">
        <v>3090</v>
      </c>
      <c r="D312" s="34" t="s">
        <v>182</v>
      </c>
      <c r="E312" s="34" t="s">
        <v>2476</v>
      </c>
      <c r="F312" s="60">
        <v>1</v>
      </c>
      <c r="G312" s="4">
        <v>1</v>
      </c>
      <c r="H312" s="4"/>
      <c r="I312" s="19">
        <v>0</v>
      </c>
      <c r="J312" s="5">
        <v>0</v>
      </c>
      <c r="K312" s="5">
        <v>0</v>
      </c>
      <c r="L312" s="5">
        <f t="shared" si="8"/>
        <v>0</v>
      </c>
      <c r="M312" s="5">
        <f t="shared" si="9"/>
        <v>0</v>
      </c>
      <c r="N312" s="19"/>
      <c r="O312" s="4"/>
      <c r="P312" s="4"/>
      <c r="Q312" s="4"/>
      <c r="R312" s="4"/>
      <c r="S312" s="4"/>
      <c r="T312" s="20"/>
    </row>
    <row r="313" spans="1:20" s="1" customFormat="1" ht="30" x14ac:dyDescent="0.25">
      <c r="A313" s="10">
        <v>308</v>
      </c>
      <c r="B313" s="33" t="s">
        <v>3091</v>
      </c>
      <c r="C313" s="34" t="s">
        <v>3092</v>
      </c>
      <c r="D313" s="34" t="s">
        <v>183</v>
      </c>
      <c r="E313" s="34" t="s">
        <v>2476</v>
      </c>
      <c r="F313" s="60">
        <v>15.3333333333333</v>
      </c>
      <c r="G313" s="4">
        <v>1</v>
      </c>
      <c r="H313" s="4"/>
      <c r="I313" s="19">
        <v>0</v>
      </c>
      <c r="J313" s="5">
        <v>0</v>
      </c>
      <c r="K313" s="5">
        <v>0</v>
      </c>
      <c r="L313" s="5">
        <f t="shared" si="8"/>
        <v>0</v>
      </c>
      <c r="M313" s="5">
        <f t="shared" si="9"/>
        <v>0</v>
      </c>
      <c r="N313" s="19"/>
      <c r="O313" s="4"/>
      <c r="P313" s="4"/>
      <c r="Q313" s="4"/>
      <c r="R313" s="4"/>
      <c r="S313" s="4"/>
      <c r="T313" s="20"/>
    </row>
    <row r="314" spans="1:20" s="1" customFormat="1" ht="30" x14ac:dyDescent="0.25">
      <c r="A314" s="10">
        <v>309</v>
      </c>
      <c r="B314" s="33" t="s">
        <v>3093</v>
      </c>
      <c r="C314" s="34" t="s">
        <v>3094</v>
      </c>
      <c r="D314" s="34" t="s">
        <v>170</v>
      </c>
      <c r="E314" s="34" t="s">
        <v>2476</v>
      </c>
      <c r="F314" s="60">
        <v>1</v>
      </c>
      <c r="G314" s="4">
        <v>1</v>
      </c>
      <c r="H314" s="4"/>
      <c r="I314" s="19">
        <v>0</v>
      </c>
      <c r="J314" s="5">
        <v>0</v>
      </c>
      <c r="K314" s="5">
        <v>0</v>
      </c>
      <c r="L314" s="5">
        <f t="shared" si="8"/>
        <v>0</v>
      </c>
      <c r="M314" s="5">
        <f t="shared" si="9"/>
        <v>0</v>
      </c>
      <c r="N314" s="19"/>
      <c r="O314" s="4"/>
      <c r="P314" s="4"/>
      <c r="Q314" s="4"/>
      <c r="R314" s="4"/>
      <c r="S314" s="4"/>
      <c r="T314" s="20"/>
    </row>
    <row r="315" spans="1:20" s="1" customFormat="1" ht="30" x14ac:dyDescent="0.25">
      <c r="A315" s="10">
        <v>310</v>
      </c>
      <c r="B315" s="33" t="s">
        <v>3095</v>
      </c>
      <c r="C315" s="34" t="s">
        <v>3096</v>
      </c>
      <c r="D315" s="34" t="s">
        <v>182</v>
      </c>
      <c r="E315" s="34" t="s">
        <v>2476</v>
      </c>
      <c r="F315" s="60">
        <v>0.66666666666666596</v>
      </c>
      <c r="G315" s="4">
        <v>1</v>
      </c>
      <c r="H315" s="4"/>
      <c r="I315" s="19">
        <v>0</v>
      </c>
      <c r="J315" s="5">
        <v>0</v>
      </c>
      <c r="K315" s="5">
        <v>0</v>
      </c>
      <c r="L315" s="5">
        <f t="shared" si="8"/>
        <v>0</v>
      </c>
      <c r="M315" s="5">
        <f t="shared" si="9"/>
        <v>0</v>
      </c>
      <c r="N315" s="19"/>
      <c r="O315" s="4"/>
      <c r="P315" s="4"/>
      <c r="Q315" s="4"/>
      <c r="R315" s="4"/>
      <c r="S315" s="4"/>
      <c r="T315" s="20"/>
    </row>
    <row r="316" spans="1:20" s="1" customFormat="1" ht="30" x14ac:dyDescent="0.25">
      <c r="A316" s="10">
        <v>311</v>
      </c>
      <c r="B316" s="33" t="s">
        <v>3097</v>
      </c>
      <c r="C316" s="34" t="s">
        <v>3098</v>
      </c>
      <c r="D316" s="34" t="s">
        <v>170</v>
      </c>
      <c r="E316" s="34" t="s">
        <v>2476</v>
      </c>
      <c r="F316" s="60">
        <v>1</v>
      </c>
      <c r="G316" s="4">
        <v>1</v>
      </c>
      <c r="H316" s="4"/>
      <c r="I316" s="19">
        <v>0</v>
      </c>
      <c r="J316" s="5">
        <v>0</v>
      </c>
      <c r="K316" s="5">
        <v>0</v>
      </c>
      <c r="L316" s="5">
        <f t="shared" si="8"/>
        <v>0</v>
      </c>
      <c r="M316" s="5">
        <f t="shared" si="9"/>
        <v>0</v>
      </c>
      <c r="N316" s="19"/>
      <c r="O316" s="4"/>
      <c r="P316" s="4"/>
      <c r="Q316" s="4"/>
      <c r="R316" s="4"/>
      <c r="S316" s="4"/>
      <c r="T316" s="20"/>
    </row>
    <row r="317" spans="1:20" s="1" customFormat="1" ht="30" x14ac:dyDescent="0.25">
      <c r="A317" s="10">
        <v>312</v>
      </c>
      <c r="B317" s="33" t="s">
        <v>3099</v>
      </c>
      <c r="C317" s="34" t="s">
        <v>3100</v>
      </c>
      <c r="D317" s="34" t="s">
        <v>183</v>
      </c>
      <c r="E317" s="34" t="s">
        <v>2476</v>
      </c>
      <c r="F317" s="60">
        <v>23.5</v>
      </c>
      <c r="G317" s="4">
        <v>1</v>
      </c>
      <c r="H317" s="4"/>
      <c r="I317" s="19">
        <v>0</v>
      </c>
      <c r="J317" s="5">
        <v>0</v>
      </c>
      <c r="K317" s="5">
        <v>0</v>
      </c>
      <c r="L317" s="5">
        <f t="shared" si="8"/>
        <v>0</v>
      </c>
      <c r="M317" s="5">
        <f t="shared" si="9"/>
        <v>0</v>
      </c>
      <c r="N317" s="19"/>
      <c r="O317" s="4"/>
      <c r="P317" s="4"/>
      <c r="Q317" s="4"/>
      <c r="R317" s="4"/>
      <c r="S317" s="4"/>
      <c r="T317" s="20"/>
    </row>
    <row r="318" spans="1:20" s="1" customFormat="1" ht="30" x14ac:dyDescent="0.25">
      <c r="A318" s="10">
        <v>313</v>
      </c>
      <c r="B318" s="33" t="s">
        <v>3101</v>
      </c>
      <c r="C318" s="34" t="s">
        <v>1140</v>
      </c>
      <c r="D318" s="34" t="s">
        <v>170</v>
      </c>
      <c r="E318" s="34" t="s">
        <v>2476</v>
      </c>
      <c r="F318" s="60">
        <v>4.6666666666666599</v>
      </c>
      <c r="G318" s="4">
        <v>1</v>
      </c>
      <c r="H318" s="4"/>
      <c r="I318" s="19">
        <v>0</v>
      </c>
      <c r="J318" s="5">
        <v>0</v>
      </c>
      <c r="K318" s="5">
        <v>0</v>
      </c>
      <c r="L318" s="5">
        <f t="shared" si="8"/>
        <v>0</v>
      </c>
      <c r="M318" s="5">
        <f t="shared" si="9"/>
        <v>0</v>
      </c>
      <c r="N318" s="19"/>
      <c r="O318" s="4"/>
      <c r="P318" s="4"/>
      <c r="Q318" s="4"/>
      <c r="R318" s="4"/>
      <c r="S318" s="4"/>
      <c r="T318" s="20"/>
    </row>
    <row r="319" spans="1:20" s="1" customFormat="1" ht="30" x14ac:dyDescent="0.25">
      <c r="A319" s="10">
        <v>314</v>
      </c>
      <c r="B319" s="33" t="s">
        <v>3102</v>
      </c>
      <c r="C319" s="34" t="s">
        <v>1142</v>
      </c>
      <c r="D319" s="34" t="s">
        <v>170</v>
      </c>
      <c r="E319" s="34" t="s">
        <v>2476</v>
      </c>
      <c r="F319" s="60">
        <v>5</v>
      </c>
      <c r="G319" s="4">
        <v>1</v>
      </c>
      <c r="H319" s="4"/>
      <c r="I319" s="19">
        <v>0</v>
      </c>
      <c r="J319" s="5">
        <v>0</v>
      </c>
      <c r="K319" s="5">
        <v>0</v>
      </c>
      <c r="L319" s="5">
        <f t="shared" si="8"/>
        <v>0</v>
      </c>
      <c r="M319" s="5">
        <f t="shared" si="9"/>
        <v>0</v>
      </c>
      <c r="N319" s="19"/>
      <c r="O319" s="4"/>
      <c r="P319" s="4"/>
      <c r="Q319" s="4"/>
      <c r="R319" s="4"/>
      <c r="S319" s="4"/>
      <c r="T319" s="20"/>
    </row>
    <row r="320" spans="1:20" s="1" customFormat="1" ht="30" x14ac:dyDescent="0.25">
      <c r="A320" s="10">
        <v>315</v>
      </c>
      <c r="B320" s="33" t="s">
        <v>3103</v>
      </c>
      <c r="C320" s="34" t="s">
        <v>3104</v>
      </c>
      <c r="D320" s="34" t="s">
        <v>169</v>
      </c>
      <c r="E320" s="34" t="s">
        <v>2476</v>
      </c>
      <c r="F320" s="60">
        <v>5136.5</v>
      </c>
      <c r="G320" s="4">
        <v>1</v>
      </c>
      <c r="H320" s="4"/>
      <c r="I320" s="19">
        <v>0</v>
      </c>
      <c r="J320" s="5">
        <v>0</v>
      </c>
      <c r="K320" s="5">
        <v>0</v>
      </c>
      <c r="L320" s="5">
        <f t="shared" si="8"/>
        <v>0</v>
      </c>
      <c r="M320" s="5">
        <f t="shared" si="9"/>
        <v>0</v>
      </c>
      <c r="N320" s="19"/>
      <c r="O320" s="4"/>
      <c r="P320" s="4"/>
      <c r="Q320" s="4"/>
      <c r="R320" s="4"/>
      <c r="S320" s="4"/>
      <c r="T320" s="20"/>
    </row>
    <row r="321" spans="1:20" s="1" customFormat="1" ht="30" x14ac:dyDescent="0.25">
      <c r="A321" s="10">
        <v>316</v>
      </c>
      <c r="B321" s="33" t="s">
        <v>3105</v>
      </c>
      <c r="C321" s="34" t="s">
        <v>3106</v>
      </c>
      <c r="D321" s="34" t="s">
        <v>169</v>
      </c>
      <c r="E321" s="34" t="s">
        <v>2476</v>
      </c>
      <c r="F321" s="60">
        <v>0.5</v>
      </c>
      <c r="G321" s="4">
        <v>1</v>
      </c>
      <c r="H321" s="4"/>
      <c r="I321" s="19">
        <v>0</v>
      </c>
      <c r="J321" s="5">
        <v>0</v>
      </c>
      <c r="K321" s="5">
        <v>0</v>
      </c>
      <c r="L321" s="5">
        <f t="shared" si="8"/>
        <v>0</v>
      </c>
      <c r="M321" s="5">
        <f t="shared" si="9"/>
        <v>0</v>
      </c>
      <c r="N321" s="19"/>
      <c r="O321" s="4"/>
      <c r="P321" s="4"/>
      <c r="Q321" s="4"/>
      <c r="R321" s="4"/>
      <c r="S321" s="4"/>
      <c r="T321" s="20"/>
    </row>
    <row r="322" spans="1:20" s="1" customFormat="1" ht="30" x14ac:dyDescent="0.25">
      <c r="A322" s="10">
        <v>317</v>
      </c>
      <c r="B322" s="33" t="s">
        <v>3107</v>
      </c>
      <c r="C322" s="34" t="s">
        <v>3108</v>
      </c>
      <c r="D322" s="34" t="s">
        <v>171</v>
      </c>
      <c r="E322" s="34" t="s">
        <v>2476</v>
      </c>
      <c r="F322" s="60">
        <v>18.3333333333333</v>
      </c>
      <c r="G322" s="4">
        <v>1</v>
      </c>
      <c r="H322" s="4"/>
      <c r="I322" s="19">
        <v>0</v>
      </c>
      <c r="J322" s="5">
        <v>0</v>
      </c>
      <c r="K322" s="5">
        <v>0</v>
      </c>
      <c r="L322" s="5">
        <f t="shared" si="8"/>
        <v>0</v>
      </c>
      <c r="M322" s="5">
        <f t="shared" si="9"/>
        <v>0</v>
      </c>
      <c r="N322" s="19"/>
      <c r="O322" s="4"/>
      <c r="P322" s="4"/>
      <c r="Q322" s="4"/>
      <c r="R322" s="4"/>
      <c r="S322" s="4"/>
      <c r="T322" s="20"/>
    </row>
    <row r="323" spans="1:20" s="1" customFormat="1" ht="30" x14ac:dyDescent="0.25">
      <c r="A323" s="10">
        <v>318</v>
      </c>
      <c r="B323" s="33" t="s">
        <v>3109</v>
      </c>
      <c r="C323" s="34" t="s">
        <v>3110</v>
      </c>
      <c r="D323" s="34" t="s">
        <v>170</v>
      </c>
      <c r="E323" s="34" t="s">
        <v>2476</v>
      </c>
      <c r="F323" s="60">
        <v>90.3333333333333</v>
      </c>
      <c r="G323" s="4">
        <v>1</v>
      </c>
      <c r="H323" s="4"/>
      <c r="I323" s="19">
        <v>0</v>
      </c>
      <c r="J323" s="5">
        <v>0</v>
      </c>
      <c r="K323" s="5">
        <v>0</v>
      </c>
      <c r="L323" s="5">
        <f t="shared" si="8"/>
        <v>0</v>
      </c>
      <c r="M323" s="5">
        <f t="shared" si="9"/>
        <v>0</v>
      </c>
      <c r="N323" s="19"/>
      <c r="O323" s="4"/>
      <c r="P323" s="4"/>
      <c r="Q323" s="4"/>
      <c r="R323" s="4"/>
      <c r="S323" s="4"/>
      <c r="T323" s="20"/>
    </row>
    <row r="324" spans="1:20" s="1" customFormat="1" ht="30" x14ac:dyDescent="0.25">
      <c r="A324" s="10">
        <v>319</v>
      </c>
      <c r="B324" s="33" t="s">
        <v>3111</v>
      </c>
      <c r="C324" s="34" t="s">
        <v>3112</v>
      </c>
      <c r="D324" s="34" t="s">
        <v>182</v>
      </c>
      <c r="E324" s="34" t="s">
        <v>2476</v>
      </c>
      <c r="F324" s="60">
        <v>1.8333333333333299</v>
      </c>
      <c r="G324" s="4">
        <v>1</v>
      </c>
      <c r="H324" s="4"/>
      <c r="I324" s="19">
        <v>0</v>
      </c>
      <c r="J324" s="5">
        <v>0</v>
      </c>
      <c r="K324" s="5">
        <v>0</v>
      </c>
      <c r="L324" s="5">
        <f t="shared" si="8"/>
        <v>0</v>
      </c>
      <c r="M324" s="5">
        <f t="shared" si="9"/>
        <v>0</v>
      </c>
      <c r="N324" s="19"/>
      <c r="O324" s="4"/>
      <c r="P324" s="4"/>
      <c r="Q324" s="4"/>
      <c r="R324" s="4"/>
      <c r="S324" s="4"/>
      <c r="T324" s="20"/>
    </row>
    <row r="325" spans="1:20" s="1" customFormat="1" ht="30" x14ac:dyDescent="0.25">
      <c r="A325" s="10">
        <v>320</v>
      </c>
      <c r="B325" s="33" t="s">
        <v>3113</v>
      </c>
      <c r="C325" s="34" t="s">
        <v>3114</v>
      </c>
      <c r="D325" s="34" t="s">
        <v>170</v>
      </c>
      <c r="E325" s="34" t="s">
        <v>2476</v>
      </c>
      <c r="F325" s="60">
        <v>1</v>
      </c>
      <c r="G325" s="4">
        <v>1</v>
      </c>
      <c r="H325" s="4"/>
      <c r="I325" s="19">
        <v>0</v>
      </c>
      <c r="J325" s="5">
        <v>0</v>
      </c>
      <c r="K325" s="5">
        <v>0</v>
      </c>
      <c r="L325" s="5">
        <f t="shared" si="8"/>
        <v>0</v>
      </c>
      <c r="M325" s="5">
        <f t="shared" si="9"/>
        <v>0</v>
      </c>
      <c r="N325" s="19"/>
      <c r="O325" s="4"/>
      <c r="P325" s="4"/>
      <c r="Q325" s="4"/>
      <c r="R325" s="4"/>
      <c r="S325" s="4"/>
      <c r="T325" s="20"/>
    </row>
    <row r="326" spans="1:20" s="1" customFormat="1" ht="30" x14ac:dyDescent="0.25">
      <c r="A326" s="10">
        <v>321</v>
      </c>
      <c r="B326" s="33" t="s">
        <v>3115</v>
      </c>
      <c r="C326" s="34" t="s">
        <v>3116</v>
      </c>
      <c r="D326" s="34" t="s">
        <v>170</v>
      </c>
      <c r="E326" s="34" t="s">
        <v>2476</v>
      </c>
      <c r="F326" s="60">
        <v>15.1666666666666</v>
      </c>
      <c r="G326" s="4">
        <v>1</v>
      </c>
      <c r="H326" s="4"/>
      <c r="I326" s="19">
        <v>0</v>
      </c>
      <c r="J326" s="5">
        <v>0</v>
      </c>
      <c r="K326" s="5">
        <v>0</v>
      </c>
      <c r="L326" s="5">
        <f t="shared" si="8"/>
        <v>0</v>
      </c>
      <c r="M326" s="5">
        <f t="shared" si="9"/>
        <v>0</v>
      </c>
      <c r="N326" s="19"/>
      <c r="O326" s="4"/>
      <c r="P326" s="4"/>
      <c r="Q326" s="4"/>
      <c r="R326" s="4"/>
      <c r="S326" s="4"/>
      <c r="T326" s="20"/>
    </row>
    <row r="327" spans="1:20" s="1" customFormat="1" ht="30" x14ac:dyDescent="0.25">
      <c r="A327" s="10">
        <v>322</v>
      </c>
      <c r="B327" s="33" t="s">
        <v>3117</v>
      </c>
      <c r="C327" s="34" t="s">
        <v>3118</v>
      </c>
      <c r="D327" s="34" t="s">
        <v>170</v>
      </c>
      <c r="E327" s="34" t="s">
        <v>2476</v>
      </c>
      <c r="F327" s="60">
        <v>5.8333333333333304</v>
      </c>
      <c r="G327" s="4">
        <v>1</v>
      </c>
      <c r="H327" s="4"/>
      <c r="I327" s="19">
        <v>0</v>
      </c>
      <c r="J327" s="5">
        <v>0</v>
      </c>
      <c r="K327" s="5">
        <v>0</v>
      </c>
      <c r="L327" s="5">
        <f t="shared" ref="L327:L390" si="10">K327+J327</f>
        <v>0</v>
      </c>
      <c r="M327" s="5">
        <f t="shared" ref="M327:M390" si="11">L327*F327</f>
        <v>0</v>
      </c>
      <c r="N327" s="19"/>
      <c r="O327" s="4"/>
      <c r="P327" s="4"/>
      <c r="Q327" s="4"/>
      <c r="R327" s="4"/>
      <c r="S327" s="4"/>
      <c r="T327" s="20"/>
    </row>
    <row r="328" spans="1:20" s="1" customFormat="1" ht="30" x14ac:dyDescent="0.25">
      <c r="A328" s="10">
        <v>323</v>
      </c>
      <c r="B328" s="33" t="s">
        <v>3119</v>
      </c>
      <c r="C328" s="34" t="s">
        <v>3120</v>
      </c>
      <c r="D328" s="34" t="s">
        <v>170</v>
      </c>
      <c r="E328" s="34" t="s">
        <v>2476</v>
      </c>
      <c r="F328" s="60">
        <v>1</v>
      </c>
      <c r="G328" s="4">
        <v>1</v>
      </c>
      <c r="H328" s="4"/>
      <c r="I328" s="19">
        <v>0</v>
      </c>
      <c r="J328" s="5">
        <v>0</v>
      </c>
      <c r="K328" s="5">
        <v>0</v>
      </c>
      <c r="L328" s="5">
        <f t="shared" si="10"/>
        <v>0</v>
      </c>
      <c r="M328" s="5">
        <f t="shared" si="11"/>
        <v>0</v>
      </c>
      <c r="N328" s="19"/>
      <c r="O328" s="4"/>
      <c r="P328" s="4"/>
      <c r="Q328" s="4"/>
      <c r="R328" s="4"/>
      <c r="S328" s="4"/>
      <c r="T328" s="20"/>
    </row>
    <row r="329" spans="1:20" s="1" customFormat="1" ht="30" x14ac:dyDescent="0.25">
      <c r="A329" s="10">
        <v>324</v>
      </c>
      <c r="B329" s="33" t="s">
        <v>3121</v>
      </c>
      <c r="C329" s="34" t="s">
        <v>3122</v>
      </c>
      <c r="D329" s="34" t="s">
        <v>170</v>
      </c>
      <c r="E329" s="34" t="s">
        <v>2476</v>
      </c>
      <c r="F329" s="60">
        <v>1</v>
      </c>
      <c r="G329" s="4">
        <v>1</v>
      </c>
      <c r="H329" s="4"/>
      <c r="I329" s="19">
        <v>0</v>
      </c>
      <c r="J329" s="5">
        <v>0</v>
      </c>
      <c r="K329" s="5">
        <v>0</v>
      </c>
      <c r="L329" s="5">
        <f t="shared" si="10"/>
        <v>0</v>
      </c>
      <c r="M329" s="5">
        <f t="shared" si="11"/>
        <v>0</v>
      </c>
      <c r="N329" s="19"/>
      <c r="O329" s="4"/>
      <c r="P329" s="4"/>
      <c r="Q329" s="4"/>
      <c r="R329" s="4"/>
      <c r="S329" s="4"/>
      <c r="T329" s="20"/>
    </row>
    <row r="330" spans="1:20" s="1" customFormat="1" ht="30" x14ac:dyDescent="0.25">
      <c r="A330" s="10">
        <v>325</v>
      </c>
      <c r="B330" s="33" t="s">
        <v>3123</v>
      </c>
      <c r="C330" s="34" t="s">
        <v>2320</v>
      </c>
      <c r="D330" s="34" t="s">
        <v>1013</v>
      </c>
      <c r="E330" s="34" t="s">
        <v>2476</v>
      </c>
      <c r="F330" s="60">
        <v>1</v>
      </c>
      <c r="G330" s="4">
        <v>1</v>
      </c>
      <c r="H330" s="4"/>
      <c r="I330" s="19">
        <v>0</v>
      </c>
      <c r="J330" s="5">
        <v>0</v>
      </c>
      <c r="K330" s="5">
        <v>0</v>
      </c>
      <c r="L330" s="5">
        <f t="shared" si="10"/>
        <v>0</v>
      </c>
      <c r="M330" s="5">
        <f t="shared" si="11"/>
        <v>0</v>
      </c>
      <c r="N330" s="19"/>
      <c r="O330" s="4"/>
      <c r="P330" s="4"/>
      <c r="Q330" s="4"/>
      <c r="R330" s="4"/>
      <c r="S330" s="4"/>
      <c r="T330" s="20"/>
    </row>
    <row r="331" spans="1:20" s="1" customFormat="1" ht="30" x14ac:dyDescent="0.25">
      <c r="A331" s="10">
        <v>326</v>
      </c>
      <c r="B331" s="33" t="s">
        <v>3124</v>
      </c>
      <c r="C331" s="34" t="s">
        <v>3125</v>
      </c>
      <c r="D331" s="34" t="s">
        <v>182</v>
      </c>
      <c r="E331" s="34" t="s">
        <v>2476</v>
      </c>
      <c r="F331" s="60">
        <v>1</v>
      </c>
      <c r="G331" s="4">
        <v>1</v>
      </c>
      <c r="H331" s="4"/>
      <c r="I331" s="19">
        <v>0</v>
      </c>
      <c r="J331" s="5">
        <v>0</v>
      </c>
      <c r="K331" s="5">
        <v>0</v>
      </c>
      <c r="L331" s="5">
        <f t="shared" si="10"/>
        <v>0</v>
      </c>
      <c r="M331" s="5">
        <f t="shared" si="11"/>
        <v>0</v>
      </c>
      <c r="N331" s="19"/>
      <c r="O331" s="4"/>
      <c r="P331" s="4"/>
      <c r="Q331" s="4"/>
      <c r="R331" s="4"/>
      <c r="S331" s="4"/>
      <c r="T331" s="20"/>
    </row>
    <row r="332" spans="1:20" s="1" customFormat="1" ht="30" x14ac:dyDescent="0.25">
      <c r="A332" s="10">
        <v>327</v>
      </c>
      <c r="B332" s="33" t="s">
        <v>3126</v>
      </c>
      <c r="C332" s="34" t="s">
        <v>3127</v>
      </c>
      <c r="D332" s="34" t="s">
        <v>1013</v>
      </c>
      <c r="E332" s="34" t="s">
        <v>2476</v>
      </c>
      <c r="F332" s="60">
        <v>1</v>
      </c>
      <c r="G332" s="4">
        <v>1</v>
      </c>
      <c r="H332" s="4"/>
      <c r="I332" s="19">
        <v>0</v>
      </c>
      <c r="J332" s="5">
        <v>0</v>
      </c>
      <c r="K332" s="5">
        <v>0</v>
      </c>
      <c r="L332" s="5">
        <f t="shared" si="10"/>
        <v>0</v>
      </c>
      <c r="M332" s="5">
        <f t="shared" si="11"/>
        <v>0</v>
      </c>
      <c r="N332" s="19"/>
      <c r="O332" s="4"/>
      <c r="P332" s="4"/>
      <c r="Q332" s="4"/>
      <c r="R332" s="4"/>
      <c r="S332" s="4"/>
      <c r="T332" s="20"/>
    </row>
    <row r="333" spans="1:20" s="1" customFormat="1" ht="30" x14ac:dyDescent="0.25">
      <c r="A333" s="10">
        <v>328</v>
      </c>
      <c r="B333" s="33" t="s">
        <v>3128</v>
      </c>
      <c r="C333" s="34" t="s">
        <v>3129</v>
      </c>
      <c r="D333" s="34" t="s">
        <v>170</v>
      </c>
      <c r="E333" s="34" t="s">
        <v>2476</v>
      </c>
      <c r="F333" s="60">
        <v>1</v>
      </c>
      <c r="G333" s="4">
        <v>1</v>
      </c>
      <c r="H333" s="4"/>
      <c r="I333" s="19">
        <v>0</v>
      </c>
      <c r="J333" s="5">
        <v>0</v>
      </c>
      <c r="K333" s="5">
        <v>0</v>
      </c>
      <c r="L333" s="5">
        <f t="shared" si="10"/>
        <v>0</v>
      </c>
      <c r="M333" s="5">
        <f t="shared" si="11"/>
        <v>0</v>
      </c>
      <c r="N333" s="19"/>
      <c r="O333" s="4"/>
      <c r="P333" s="4"/>
      <c r="Q333" s="4"/>
      <c r="R333" s="4"/>
      <c r="S333" s="4"/>
      <c r="T333" s="20"/>
    </row>
    <row r="334" spans="1:20" s="1" customFormat="1" ht="30" x14ac:dyDescent="0.25">
      <c r="A334" s="10">
        <v>329</v>
      </c>
      <c r="B334" s="33" t="s">
        <v>3130</v>
      </c>
      <c r="C334" s="34" t="s">
        <v>3131</v>
      </c>
      <c r="D334" s="34" t="s">
        <v>170</v>
      </c>
      <c r="E334" s="34" t="s">
        <v>2476</v>
      </c>
      <c r="F334" s="60">
        <v>23.5</v>
      </c>
      <c r="G334" s="4">
        <v>1</v>
      </c>
      <c r="H334" s="4"/>
      <c r="I334" s="19">
        <v>0</v>
      </c>
      <c r="J334" s="5">
        <v>0</v>
      </c>
      <c r="K334" s="5">
        <v>0</v>
      </c>
      <c r="L334" s="5">
        <f t="shared" si="10"/>
        <v>0</v>
      </c>
      <c r="M334" s="5">
        <f t="shared" si="11"/>
        <v>0</v>
      </c>
      <c r="N334" s="19"/>
      <c r="O334" s="4"/>
      <c r="P334" s="4"/>
      <c r="Q334" s="4"/>
      <c r="R334" s="4"/>
      <c r="S334" s="4"/>
      <c r="T334" s="20"/>
    </row>
    <row r="335" spans="1:20" s="1" customFormat="1" ht="30" x14ac:dyDescent="0.25">
      <c r="A335" s="10">
        <v>330</v>
      </c>
      <c r="B335" s="33" t="s">
        <v>3132</v>
      </c>
      <c r="C335" s="34" t="s">
        <v>3133</v>
      </c>
      <c r="D335" s="34" t="s">
        <v>170</v>
      </c>
      <c r="E335" s="34" t="s">
        <v>2476</v>
      </c>
      <c r="F335" s="60">
        <v>56.5</v>
      </c>
      <c r="G335" s="4">
        <v>1</v>
      </c>
      <c r="H335" s="4"/>
      <c r="I335" s="19">
        <v>0</v>
      </c>
      <c r="J335" s="5">
        <v>0</v>
      </c>
      <c r="K335" s="5">
        <v>0</v>
      </c>
      <c r="L335" s="5">
        <f t="shared" si="10"/>
        <v>0</v>
      </c>
      <c r="M335" s="5">
        <f t="shared" si="11"/>
        <v>0</v>
      </c>
      <c r="N335" s="19"/>
      <c r="O335" s="4"/>
      <c r="P335" s="4"/>
      <c r="Q335" s="4"/>
      <c r="R335" s="4"/>
      <c r="S335" s="4"/>
      <c r="T335" s="20"/>
    </row>
    <row r="336" spans="1:20" s="1" customFormat="1" ht="30" x14ac:dyDescent="0.25">
      <c r="A336" s="10">
        <v>331</v>
      </c>
      <c r="B336" s="33" t="s">
        <v>3134</v>
      </c>
      <c r="C336" s="34" t="s">
        <v>3135</v>
      </c>
      <c r="D336" s="34" t="s">
        <v>182</v>
      </c>
      <c r="E336" s="34" t="s">
        <v>2476</v>
      </c>
      <c r="F336" s="60">
        <v>1</v>
      </c>
      <c r="G336" s="4">
        <v>1</v>
      </c>
      <c r="H336" s="4"/>
      <c r="I336" s="19">
        <v>0</v>
      </c>
      <c r="J336" s="5">
        <v>0</v>
      </c>
      <c r="K336" s="5">
        <v>0</v>
      </c>
      <c r="L336" s="5">
        <f t="shared" si="10"/>
        <v>0</v>
      </c>
      <c r="M336" s="5">
        <f t="shared" si="11"/>
        <v>0</v>
      </c>
      <c r="N336" s="19"/>
      <c r="O336" s="4"/>
      <c r="P336" s="4"/>
      <c r="Q336" s="4"/>
      <c r="R336" s="4"/>
      <c r="S336" s="4"/>
      <c r="T336" s="20"/>
    </row>
    <row r="337" spans="1:20" s="1" customFormat="1" ht="30" x14ac:dyDescent="0.25">
      <c r="A337" s="10">
        <v>332</v>
      </c>
      <c r="B337" s="33" t="s">
        <v>3136</v>
      </c>
      <c r="C337" s="34" t="s">
        <v>3137</v>
      </c>
      <c r="D337" s="34" t="s">
        <v>170</v>
      </c>
      <c r="E337" s="34" t="s">
        <v>2476</v>
      </c>
      <c r="F337" s="60">
        <v>26.6666666666666</v>
      </c>
      <c r="G337" s="4">
        <v>1</v>
      </c>
      <c r="H337" s="4"/>
      <c r="I337" s="19">
        <v>0</v>
      </c>
      <c r="J337" s="5">
        <v>0</v>
      </c>
      <c r="K337" s="5">
        <v>0</v>
      </c>
      <c r="L337" s="5">
        <f t="shared" si="10"/>
        <v>0</v>
      </c>
      <c r="M337" s="5">
        <f t="shared" si="11"/>
        <v>0</v>
      </c>
      <c r="N337" s="19"/>
      <c r="O337" s="4"/>
      <c r="P337" s="4"/>
      <c r="Q337" s="4"/>
      <c r="R337" s="4"/>
      <c r="S337" s="4"/>
      <c r="T337" s="20"/>
    </row>
    <row r="338" spans="1:20" s="1" customFormat="1" ht="30" x14ac:dyDescent="0.25">
      <c r="A338" s="10">
        <v>333</v>
      </c>
      <c r="B338" s="33" t="s">
        <v>3138</v>
      </c>
      <c r="C338" s="34" t="s">
        <v>3139</v>
      </c>
      <c r="D338" s="34" t="s">
        <v>170</v>
      </c>
      <c r="E338" s="34" t="s">
        <v>2476</v>
      </c>
      <c r="F338" s="60">
        <v>1</v>
      </c>
      <c r="G338" s="4">
        <v>1</v>
      </c>
      <c r="H338" s="4"/>
      <c r="I338" s="19">
        <v>0</v>
      </c>
      <c r="J338" s="5">
        <v>0</v>
      </c>
      <c r="K338" s="5">
        <v>0</v>
      </c>
      <c r="L338" s="5">
        <f t="shared" si="10"/>
        <v>0</v>
      </c>
      <c r="M338" s="5">
        <f t="shared" si="11"/>
        <v>0</v>
      </c>
      <c r="N338" s="19"/>
      <c r="O338" s="4"/>
      <c r="P338" s="4"/>
      <c r="Q338" s="4"/>
      <c r="R338" s="4"/>
      <c r="S338" s="4"/>
      <c r="T338" s="20"/>
    </row>
    <row r="339" spans="1:20" s="1" customFormat="1" ht="30" x14ac:dyDescent="0.25">
      <c r="A339" s="10">
        <v>334</v>
      </c>
      <c r="B339" s="33" t="s">
        <v>3140</v>
      </c>
      <c r="C339" s="34" t="s">
        <v>3141</v>
      </c>
      <c r="D339" s="34" t="s">
        <v>182</v>
      </c>
      <c r="E339" s="34" t="s">
        <v>2476</v>
      </c>
      <c r="F339" s="60">
        <v>2.8333333333333299</v>
      </c>
      <c r="G339" s="4">
        <v>1</v>
      </c>
      <c r="H339" s="4"/>
      <c r="I339" s="19">
        <v>0</v>
      </c>
      <c r="J339" s="5">
        <v>0</v>
      </c>
      <c r="K339" s="5">
        <v>0</v>
      </c>
      <c r="L339" s="5">
        <f t="shared" si="10"/>
        <v>0</v>
      </c>
      <c r="M339" s="5">
        <f t="shared" si="11"/>
        <v>0</v>
      </c>
      <c r="N339" s="19"/>
      <c r="O339" s="4"/>
      <c r="P339" s="4"/>
      <c r="Q339" s="4"/>
      <c r="R339" s="4"/>
      <c r="S339" s="4"/>
      <c r="T339" s="20"/>
    </row>
    <row r="340" spans="1:20" s="1" customFormat="1" ht="30" x14ac:dyDescent="0.25">
      <c r="A340" s="10">
        <v>335</v>
      </c>
      <c r="B340" s="33" t="s">
        <v>3142</v>
      </c>
      <c r="C340" s="34" t="s">
        <v>3143</v>
      </c>
      <c r="D340" s="34" t="s">
        <v>170</v>
      </c>
      <c r="E340" s="34" t="s">
        <v>2476</v>
      </c>
      <c r="F340" s="60">
        <v>2.1666666666666599</v>
      </c>
      <c r="G340" s="4">
        <v>1</v>
      </c>
      <c r="H340" s="4"/>
      <c r="I340" s="19">
        <v>0</v>
      </c>
      <c r="J340" s="5">
        <v>0</v>
      </c>
      <c r="K340" s="5">
        <v>0</v>
      </c>
      <c r="L340" s="5">
        <f t="shared" si="10"/>
        <v>0</v>
      </c>
      <c r="M340" s="5">
        <f t="shared" si="11"/>
        <v>0</v>
      </c>
      <c r="N340" s="19"/>
      <c r="O340" s="4"/>
      <c r="P340" s="4"/>
      <c r="Q340" s="4"/>
      <c r="R340" s="4"/>
      <c r="S340" s="4"/>
      <c r="T340" s="20"/>
    </row>
    <row r="341" spans="1:20" s="1" customFormat="1" ht="30" x14ac:dyDescent="0.25">
      <c r="A341" s="10">
        <v>336</v>
      </c>
      <c r="B341" s="33" t="s">
        <v>3144</v>
      </c>
      <c r="C341" s="34" t="s">
        <v>3145</v>
      </c>
      <c r="D341" s="34" t="s">
        <v>170</v>
      </c>
      <c r="E341" s="34" t="s">
        <v>2476</v>
      </c>
      <c r="F341" s="60">
        <v>6.1666666666666599</v>
      </c>
      <c r="G341" s="4">
        <v>1</v>
      </c>
      <c r="H341" s="4"/>
      <c r="I341" s="19">
        <v>0</v>
      </c>
      <c r="J341" s="5">
        <v>0</v>
      </c>
      <c r="K341" s="5">
        <v>0</v>
      </c>
      <c r="L341" s="5">
        <f t="shared" si="10"/>
        <v>0</v>
      </c>
      <c r="M341" s="5">
        <f t="shared" si="11"/>
        <v>0</v>
      </c>
      <c r="N341" s="19"/>
      <c r="O341" s="4"/>
      <c r="P341" s="4"/>
      <c r="Q341" s="4"/>
      <c r="R341" s="4"/>
      <c r="S341" s="4"/>
      <c r="T341" s="20"/>
    </row>
    <row r="342" spans="1:20" s="1" customFormat="1" ht="30" x14ac:dyDescent="0.25">
      <c r="A342" s="10">
        <v>337</v>
      </c>
      <c r="B342" s="33" t="s">
        <v>3146</v>
      </c>
      <c r="C342" s="34" t="s">
        <v>3147</v>
      </c>
      <c r="D342" s="34" t="s">
        <v>170</v>
      </c>
      <c r="E342" s="34" t="s">
        <v>2476</v>
      </c>
      <c r="F342" s="60">
        <v>1.3333333333333299</v>
      </c>
      <c r="G342" s="4">
        <v>1</v>
      </c>
      <c r="H342" s="4"/>
      <c r="I342" s="19">
        <v>0</v>
      </c>
      <c r="J342" s="5">
        <v>0</v>
      </c>
      <c r="K342" s="5">
        <v>0</v>
      </c>
      <c r="L342" s="5">
        <f t="shared" si="10"/>
        <v>0</v>
      </c>
      <c r="M342" s="5">
        <f t="shared" si="11"/>
        <v>0</v>
      </c>
      <c r="N342" s="19"/>
      <c r="O342" s="4"/>
      <c r="P342" s="4"/>
      <c r="Q342" s="4"/>
      <c r="R342" s="4"/>
      <c r="S342" s="4"/>
      <c r="T342" s="20"/>
    </row>
    <row r="343" spans="1:20" s="1" customFormat="1" ht="30" x14ac:dyDescent="0.25">
      <c r="A343" s="10">
        <v>338</v>
      </c>
      <c r="B343" s="33" t="s">
        <v>3148</v>
      </c>
      <c r="C343" s="34" t="s">
        <v>3149</v>
      </c>
      <c r="D343" s="34" t="s">
        <v>170</v>
      </c>
      <c r="E343" s="34" t="s">
        <v>2476</v>
      </c>
      <c r="F343" s="60">
        <v>1</v>
      </c>
      <c r="G343" s="4">
        <v>1</v>
      </c>
      <c r="H343" s="4"/>
      <c r="I343" s="19">
        <v>0</v>
      </c>
      <c r="J343" s="5">
        <v>0</v>
      </c>
      <c r="K343" s="5">
        <v>0</v>
      </c>
      <c r="L343" s="5">
        <f t="shared" si="10"/>
        <v>0</v>
      </c>
      <c r="M343" s="5">
        <f t="shared" si="11"/>
        <v>0</v>
      </c>
      <c r="N343" s="19"/>
      <c r="O343" s="4"/>
      <c r="P343" s="4"/>
      <c r="Q343" s="4"/>
      <c r="R343" s="4"/>
      <c r="S343" s="4"/>
      <c r="T343" s="20"/>
    </row>
    <row r="344" spans="1:20" s="1" customFormat="1" ht="30" x14ac:dyDescent="0.25">
      <c r="A344" s="10">
        <v>339</v>
      </c>
      <c r="B344" s="33" t="s">
        <v>3150</v>
      </c>
      <c r="C344" s="34" t="s">
        <v>3151</v>
      </c>
      <c r="D344" s="34" t="s">
        <v>170</v>
      </c>
      <c r="E344" s="34" t="s">
        <v>2476</v>
      </c>
      <c r="F344" s="60">
        <v>13.1666666666666</v>
      </c>
      <c r="G344" s="4">
        <v>1</v>
      </c>
      <c r="H344" s="4"/>
      <c r="I344" s="19">
        <v>0</v>
      </c>
      <c r="J344" s="5">
        <v>0</v>
      </c>
      <c r="K344" s="5">
        <v>0</v>
      </c>
      <c r="L344" s="5">
        <f t="shared" si="10"/>
        <v>0</v>
      </c>
      <c r="M344" s="5">
        <f t="shared" si="11"/>
        <v>0</v>
      </c>
      <c r="N344" s="19"/>
      <c r="O344" s="4"/>
      <c r="P344" s="4"/>
      <c r="Q344" s="4"/>
      <c r="R344" s="4"/>
      <c r="S344" s="4"/>
      <c r="T344" s="20"/>
    </row>
    <row r="345" spans="1:20" s="1" customFormat="1" ht="30" x14ac:dyDescent="0.25">
      <c r="A345" s="10">
        <v>340</v>
      </c>
      <c r="B345" s="33" t="s">
        <v>3152</v>
      </c>
      <c r="C345" s="34" t="s">
        <v>3153</v>
      </c>
      <c r="D345" s="34" t="s">
        <v>3154</v>
      </c>
      <c r="E345" s="34" t="s">
        <v>2476</v>
      </c>
      <c r="F345" s="60">
        <v>79.6666666666666</v>
      </c>
      <c r="G345" s="4">
        <v>1</v>
      </c>
      <c r="H345" s="4"/>
      <c r="I345" s="19">
        <v>0</v>
      </c>
      <c r="J345" s="5">
        <v>0</v>
      </c>
      <c r="K345" s="5">
        <v>0</v>
      </c>
      <c r="L345" s="5">
        <f t="shared" si="10"/>
        <v>0</v>
      </c>
      <c r="M345" s="5">
        <f t="shared" si="11"/>
        <v>0</v>
      </c>
      <c r="N345" s="19"/>
      <c r="O345" s="4"/>
      <c r="P345" s="4"/>
      <c r="Q345" s="4"/>
      <c r="R345" s="4"/>
      <c r="S345" s="4"/>
      <c r="T345" s="20"/>
    </row>
    <row r="346" spans="1:20" s="1" customFormat="1" ht="30" x14ac:dyDescent="0.25">
      <c r="A346" s="10">
        <v>341</v>
      </c>
      <c r="B346" s="33" t="s">
        <v>3155</v>
      </c>
      <c r="C346" s="34" t="s">
        <v>3156</v>
      </c>
      <c r="D346" s="34" t="s">
        <v>170</v>
      </c>
      <c r="E346" s="34" t="s">
        <v>2476</v>
      </c>
      <c r="F346" s="60">
        <v>1</v>
      </c>
      <c r="G346" s="4">
        <v>1</v>
      </c>
      <c r="H346" s="4"/>
      <c r="I346" s="19">
        <v>0</v>
      </c>
      <c r="J346" s="5">
        <v>0</v>
      </c>
      <c r="K346" s="5">
        <v>0</v>
      </c>
      <c r="L346" s="5">
        <f t="shared" si="10"/>
        <v>0</v>
      </c>
      <c r="M346" s="5">
        <f t="shared" si="11"/>
        <v>0</v>
      </c>
      <c r="N346" s="19"/>
      <c r="O346" s="4"/>
      <c r="P346" s="4"/>
      <c r="Q346" s="4"/>
      <c r="R346" s="4"/>
      <c r="S346" s="4"/>
      <c r="T346" s="20"/>
    </row>
    <row r="347" spans="1:20" s="1" customFormat="1" ht="30" x14ac:dyDescent="0.25">
      <c r="A347" s="10">
        <v>342</v>
      </c>
      <c r="B347" s="33" t="s">
        <v>3157</v>
      </c>
      <c r="C347" s="34" t="s">
        <v>1068</v>
      </c>
      <c r="D347" s="34" t="s">
        <v>170</v>
      </c>
      <c r="E347" s="34" t="s">
        <v>2476</v>
      </c>
      <c r="F347" s="60">
        <v>1</v>
      </c>
      <c r="G347" s="4">
        <v>1</v>
      </c>
      <c r="H347" s="4"/>
      <c r="I347" s="19">
        <v>0</v>
      </c>
      <c r="J347" s="5">
        <v>0</v>
      </c>
      <c r="K347" s="5">
        <v>0</v>
      </c>
      <c r="L347" s="5">
        <f t="shared" si="10"/>
        <v>0</v>
      </c>
      <c r="M347" s="5">
        <f t="shared" si="11"/>
        <v>0</v>
      </c>
      <c r="N347" s="19"/>
      <c r="O347" s="4"/>
      <c r="P347" s="4"/>
      <c r="Q347" s="4"/>
      <c r="R347" s="4"/>
      <c r="S347" s="4"/>
      <c r="T347" s="20"/>
    </row>
    <row r="348" spans="1:20" s="1" customFormat="1" ht="30" x14ac:dyDescent="0.25">
      <c r="A348" s="10">
        <v>343</v>
      </c>
      <c r="B348" s="33" t="s">
        <v>3158</v>
      </c>
      <c r="C348" s="34" t="s">
        <v>3159</v>
      </c>
      <c r="D348" s="34" t="s">
        <v>170</v>
      </c>
      <c r="E348" s="34" t="s">
        <v>2476</v>
      </c>
      <c r="F348" s="60">
        <v>29</v>
      </c>
      <c r="G348" s="4">
        <v>1</v>
      </c>
      <c r="H348" s="4"/>
      <c r="I348" s="19">
        <v>0</v>
      </c>
      <c r="J348" s="5">
        <v>0</v>
      </c>
      <c r="K348" s="5">
        <v>0</v>
      </c>
      <c r="L348" s="5">
        <f t="shared" si="10"/>
        <v>0</v>
      </c>
      <c r="M348" s="5">
        <f t="shared" si="11"/>
        <v>0</v>
      </c>
      <c r="N348" s="19"/>
      <c r="O348" s="4"/>
      <c r="P348" s="4"/>
      <c r="Q348" s="4"/>
      <c r="R348" s="4"/>
      <c r="S348" s="4"/>
      <c r="T348" s="20"/>
    </row>
    <row r="349" spans="1:20" s="1" customFormat="1" ht="30" x14ac:dyDescent="0.25">
      <c r="A349" s="10">
        <v>344</v>
      </c>
      <c r="B349" s="33" t="s">
        <v>3160</v>
      </c>
      <c r="C349" s="34" t="s">
        <v>3161</v>
      </c>
      <c r="D349" s="34" t="s">
        <v>170</v>
      </c>
      <c r="E349" s="34" t="s">
        <v>2476</v>
      </c>
      <c r="F349" s="60">
        <v>25.8333333333333</v>
      </c>
      <c r="G349" s="4">
        <v>1</v>
      </c>
      <c r="H349" s="4"/>
      <c r="I349" s="19">
        <v>0</v>
      </c>
      <c r="J349" s="5">
        <v>0</v>
      </c>
      <c r="K349" s="5">
        <v>0</v>
      </c>
      <c r="L349" s="5">
        <f t="shared" si="10"/>
        <v>0</v>
      </c>
      <c r="M349" s="5">
        <f t="shared" si="11"/>
        <v>0</v>
      </c>
      <c r="N349" s="19"/>
      <c r="O349" s="4"/>
      <c r="P349" s="4"/>
      <c r="Q349" s="4"/>
      <c r="R349" s="4"/>
      <c r="S349" s="4"/>
      <c r="T349" s="20"/>
    </row>
    <row r="350" spans="1:20" s="1" customFormat="1" ht="30" x14ac:dyDescent="0.25">
      <c r="A350" s="10">
        <v>345</v>
      </c>
      <c r="B350" s="33" t="s">
        <v>3162</v>
      </c>
      <c r="C350" s="34" t="s">
        <v>3163</v>
      </c>
      <c r="D350" s="34" t="s">
        <v>170</v>
      </c>
      <c r="E350" s="34" t="s">
        <v>2476</v>
      </c>
      <c r="F350" s="60">
        <v>22.6666666666666</v>
      </c>
      <c r="G350" s="4">
        <v>1</v>
      </c>
      <c r="H350" s="4"/>
      <c r="I350" s="19">
        <v>0</v>
      </c>
      <c r="J350" s="5">
        <v>0</v>
      </c>
      <c r="K350" s="5">
        <v>0</v>
      </c>
      <c r="L350" s="5">
        <f t="shared" si="10"/>
        <v>0</v>
      </c>
      <c r="M350" s="5">
        <f t="shared" si="11"/>
        <v>0</v>
      </c>
      <c r="N350" s="19"/>
      <c r="O350" s="4"/>
      <c r="P350" s="4"/>
      <c r="Q350" s="4"/>
      <c r="R350" s="4"/>
      <c r="S350" s="4"/>
      <c r="T350" s="20"/>
    </row>
    <row r="351" spans="1:20" s="1" customFormat="1" ht="30" x14ac:dyDescent="0.25">
      <c r="A351" s="10">
        <v>346</v>
      </c>
      <c r="B351" s="33" t="s">
        <v>3164</v>
      </c>
      <c r="C351" s="34" t="s">
        <v>3165</v>
      </c>
      <c r="D351" s="34" t="s">
        <v>170</v>
      </c>
      <c r="E351" s="34" t="s">
        <v>2476</v>
      </c>
      <c r="F351" s="60">
        <v>1</v>
      </c>
      <c r="G351" s="4">
        <v>1</v>
      </c>
      <c r="H351" s="4"/>
      <c r="I351" s="19">
        <v>0</v>
      </c>
      <c r="J351" s="5">
        <v>0</v>
      </c>
      <c r="K351" s="5">
        <v>0</v>
      </c>
      <c r="L351" s="5">
        <f t="shared" si="10"/>
        <v>0</v>
      </c>
      <c r="M351" s="5">
        <f t="shared" si="11"/>
        <v>0</v>
      </c>
      <c r="N351" s="19"/>
      <c r="O351" s="4"/>
      <c r="P351" s="4"/>
      <c r="Q351" s="4"/>
      <c r="R351" s="4"/>
      <c r="S351" s="4"/>
      <c r="T351" s="20"/>
    </row>
    <row r="352" spans="1:20" s="1" customFormat="1" ht="30" x14ac:dyDescent="0.25">
      <c r="A352" s="10">
        <v>347</v>
      </c>
      <c r="B352" s="33" t="s">
        <v>3166</v>
      </c>
      <c r="C352" s="34" t="s">
        <v>3167</v>
      </c>
      <c r="D352" s="34" t="s">
        <v>170</v>
      </c>
      <c r="E352" s="34" t="s">
        <v>2476</v>
      </c>
      <c r="F352" s="60">
        <v>8</v>
      </c>
      <c r="G352" s="4">
        <v>1</v>
      </c>
      <c r="H352" s="4"/>
      <c r="I352" s="19">
        <v>0</v>
      </c>
      <c r="J352" s="5">
        <v>0</v>
      </c>
      <c r="K352" s="5">
        <v>0</v>
      </c>
      <c r="L352" s="5">
        <f t="shared" si="10"/>
        <v>0</v>
      </c>
      <c r="M352" s="5">
        <f t="shared" si="11"/>
        <v>0</v>
      </c>
      <c r="N352" s="19"/>
      <c r="O352" s="4"/>
      <c r="P352" s="4"/>
      <c r="Q352" s="4"/>
      <c r="R352" s="4"/>
      <c r="S352" s="4"/>
      <c r="T352" s="20"/>
    </row>
    <row r="353" spans="1:20" s="1" customFormat="1" ht="30" x14ac:dyDescent="0.25">
      <c r="A353" s="10">
        <v>348</v>
      </c>
      <c r="B353" s="33" t="s">
        <v>3168</v>
      </c>
      <c r="C353" s="34" t="s">
        <v>3169</v>
      </c>
      <c r="D353" s="34" t="s">
        <v>2497</v>
      </c>
      <c r="E353" s="34" t="s">
        <v>2476</v>
      </c>
      <c r="F353" s="60">
        <v>1</v>
      </c>
      <c r="G353" s="4">
        <v>1</v>
      </c>
      <c r="H353" s="4"/>
      <c r="I353" s="19">
        <v>0</v>
      </c>
      <c r="J353" s="5">
        <v>0</v>
      </c>
      <c r="K353" s="5">
        <v>0</v>
      </c>
      <c r="L353" s="5">
        <f t="shared" si="10"/>
        <v>0</v>
      </c>
      <c r="M353" s="5">
        <f t="shared" si="11"/>
        <v>0</v>
      </c>
      <c r="N353" s="19"/>
      <c r="O353" s="4"/>
      <c r="P353" s="4"/>
      <c r="Q353" s="4"/>
      <c r="R353" s="4"/>
      <c r="S353" s="4"/>
      <c r="T353" s="20"/>
    </row>
    <row r="354" spans="1:20" s="1" customFormat="1" ht="30" x14ac:dyDescent="0.25">
      <c r="A354" s="10">
        <v>349</v>
      </c>
      <c r="B354" s="33" t="s">
        <v>3170</v>
      </c>
      <c r="C354" s="34" t="s">
        <v>3171</v>
      </c>
      <c r="D354" s="34" t="s">
        <v>182</v>
      </c>
      <c r="E354" s="34" t="s">
        <v>2476</v>
      </c>
      <c r="F354" s="60">
        <v>8</v>
      </c>
      <c r="G354" s="4">
        <v>1</v>
      </c>
      <c r="H354" s="4"/>
      <c r="I354" s="19">
        <v>0</v>
      </c>
      <c r="J354" s="5">
        <v>0</v>
      </c>
      <c r="K354" s="5">
        <v>0</v>
      </c>
      <c r="L354" s="5">
        <f t="shared" si="10"/>
        <v>0</v>
      </c>
      <c r="M354" s="5">
        <f t="shared" si="11"/>
        <v>0</v>
      </c>
      <c r="N354" s="19"/>
      <c r="O354" s="4"/>
      <c r="P354" s="4"/>
      <c r="Q354" s="4"/>
      <c r="R354" s="4"/>
      <c r="S354" s="4"/>
      <c r="T354" s="20"/>
    </row>
    <row r="355" spans="1:20" s="1" customFormat="1" ht="30" x14ac:dyDescent="0.25">
      <c r="A355" s="10">
        <v>350</v>
      </c>
      <c r="B355" s="33" t="s">
        <v>3172</v>
      </c>
      <c r="C355" s="34" t="s">
        <v>3173</v>
      </c>
      <c r="D355" s="34" t="s">
        <v>2497</v>
      </c>
      <c r="E355" s="34" t="s">
        <v>2476</v>
      </c>
      <c r="F355" s="60">
        <v>119.333333333333</v>
      </c>
      <c r="G355" s="4">
        <v>1</v>
      </c>
      <c r="H355" s="4"/>
      <c r="I355" s="19">
        <v>0</v>
      </c>
      <c r="J355" s="5">
        <v>0</v>
      </c>
      <c r="K355" s="5">
        <v>0</v>
      </c>
      <c r="L355" s="5">
        <f t="shared" si="10"/>
        <v>0</v>
      </c>
      <c r="M355" s="5">
        <f t="shared" si="11"/>
        <v>0</v>
      </c>
      <c r="N355" s="19"/>
      <c r="O355" s="4"/>
      <c r="P355" s="4"/>
      <c r="Q355" s="4"/>
      <c r="R355" s="4"/>
      <c r="S355" s="4"/>
      <c r="T355" s="20"/>
    </row>
    <row r="356" spans="1:20" s="1" customFormat="1" ht="30" x14ac:dyDescent="0.25">
      <c r="A356" s="10">
        <v>351</v>
      </c>
      <c r="B356" s="33" t="s">
        <v>3174</v>
      </c>
      <c r="C356" s="34" t="s">
        <v>3175</v>
      </c>
      <c r="D356" s="34" t="s">
        <v>183</v>
      </c>
      <c r="E356" s="34" t="s">
        <v>2476</v>
      </c>
      <c r="F356" s="60">
        <v>1</v>
      </c>
      <c r="G356" s="4">
        <v>1</v>
      </c>
      <c r="H356" s="4"/>
      <c r="I356" s="19">
        <v>0</v>
      </c>
      <c r="J356" s="5">
        <v>0</v>
      </c>
      <c r="K356" s="5">
        <v>0</v>
      </c>
      <c r="L356" s="5">
        <f t="shared" si="10"/>
        <v>0</v>
      </c>
      <c r="M356" s="5">
        <f t="shared" si="11"/>
        <v>0</v>
      </c>
      <c r="N356" s="19"/>
      <c r="O356" s="4"/>
      <c r="P356" s="4"/>
      <c r="Q356" s="4"/>
      <c r="R356" s="4"/>
      <c r="S356" s="4"/>
      <c r="T356" s="20"/>
    </row>
    <row r="357" spans="1:20" s="1" customFormat="1" ht="30" x14ac:dyDescent="0.25">
      <c r="A357" s="10">
        <v>352</v>
      </c>
      <c r="B357" s="33" t="s">
        <v>3176</v>
      </c>
      <c r="C357" s="34" t="s">
        <v>3177</v>
      </c>
      <c r="D357" s="34" t="s">
        <v>183</v>
      </c>
      <c r="E357" s="34" t="s">
        <v>2476</v>
      </c>
      <c r="F357" s="60">
        <v>3</v>
      </c>
      <c r="G357" s="4">
        <v>1</v>
      </c>
      <c r="H357" s="4"/>
      <c r="I357" s="19">
        <v>0</v>
      </c>
      <c r="J357" s="5">
        <v>0</v>
      </c>
      <c r="K357" s="5">
        <v>0</v>
      </c>
      <c r="L357" s="5">
        <f t="shared" si="10"/>
        <v>0</v>
      </c>
      <c r="M357" s="5">
        <f t="shared" si="11"/>
        <v>0</v>
      </c>
      <c r="N357" s="19"/>
      <c r="O357" s="4"/>
      <c r="P357" s="4"/>
      <c r="Q357" s="4"/>
      <c r="R357" s="4"/>
      <c r="S357" s="4"/>
      <c r="T357" s="20"/>
    </row>
    <row r="358" spans="1:20" s="1" customFormat="1" ht="30" x14ac:dyDescent="0.25">
      <c r="A358" s="10">
        <v>353</v>
      </c>
      <c r="B358" s="33" t="s">
        <v>3178</v>
      </c>
      <c r="C358" s="34" t="s">
        <v>3179</v>
      </c>
      <c r="D358" s="34" t="s">
        <v>3154</v>
      </c>
      <c r="E358" s="34" t="s">
        <v>2476</v>
      </c>
      <c r="F358" s="60">
        <v>946.33333333333303</v>
      </c>
      <c r="G358" s="4">
        <v>1</v>
      </c>
      <c r="H358" s="4"/>
      <c r="I358" s="19">
        <v>0</v>
      </c>
      <c r="J358" s="5">
        <v>0</v>
      </c>
      <c r="K358" s="5">
        <v>0</v>
      </c>
      <c r="L358" s="5">
        <f t="shared" si="10"/>
        <v>0</v>
      </c>
      <c r="M358" s="5">
        <f t="shared" si="11"/>
        <v>0</v>
      </c>
      <c r="N358" s="19"/>
      <c r="O358" s="4"/>
      <c r="P358" s="4"/>
      <c r="Q358" s="4"/>
      <c r="R358" s="4"/>
      <c r="S358" s="4"/>
      <c r="T358" s="20"/>
    </row>
    <row r="359" spans="1:20" s="1" customFormat="1" ht="30" x14ac:dyDescent="0.25">
      <c r="A359" s="10">
        <v>354</v>
      </c>
      <c r="B359" s="33" t="s">
        <v>3180</v>
      </c>
      <c r="C359" s="34" t="s">
        <v>3181</v>
      </c>
      <c r="D359" s="34" t="s">
        <v>183</v>
      </c>
      <c r="E359" s="34" t="s">
        <v>2476</v>
      </c>
      <c r="F359" s="60">
        <v>23.6666666666666</v>
      </c>
      <c r="G359" s="4">
        <v>1</v>
      </c>
      <c r="H359" s="4"/>
      <c r="I359" s="19">
        <v>0</v>
      </c>
      <c r="J359" s="5">
        <v>0</v>
      </c>
      <c r="K359" s="5">
        <v>0</v>
      </c>
      <c r="L359" s="5">
        <f t="shared" si="10"/>
        <v>0</v>
      </c>
      <c r="M359" s="5">
        <f t="shared" si="11"/>
        <v>0</v>
      </c>
      <c r="N359" s="19"/>
      <c r="O359" s="4"/>
      <c r="P359" s="4"/>
      <c r="Q359" s="4"/>
      <c r="R359" s="4"/>
      <c r="S359" s="4"/>
      <c r="T359" s="20"/>
    </row>
    <row r="360" spans="1:20" s="1" customFormat="1" ht="30" x14ac:dyDescent="0.25">
      <c r="A360" s="10">
        <v>355</v>
      </c>
      <c r="B360" s="33" t="s">
        <v>3182</v>
      </c>
      <c r="C360" s="34" t="s">
        <v>3183</v>
      </c>
      <c r="D360" s="34" t="s">
        <v>183</v>
      </c>
      <c r="E360" s="34" t="s">
        <v>2476</v>
      </c>
      <c r="F360" s="60">
        <v>16</v>
      </c>
      <c r="G360" s="4">
        <v>1</v>
      </c>
      <c r="H360" s="4"/>
      <c r="I360" s="19">
        <v>0</v>
      </c>
      <c r="J360" s="5">
        <v>0</v>
      </c>
      <c r="K360" s="5">
        <v>0</v>
      </c>
      <c r="L360" s="5">
        <f t="shared" si="10"/>
        <v>0</v>
      </c>
      <c r="M360" s="5">
        <f t="shared" si="11"/>
        <v>0</v>
      </c>
      <c r="N360" s="19"/>
      <c r="O360" s="4"/>
      <c r="P360" s="4"/>
      <c r="Q360" s="4"/>
      <c r="R360" s="4"/>
      <c r="S360" s="4"/>
      <c r="T360" s="20"/>
    </row>
    <row r="361" spans="1:20" s="1" customFormat="1" ht="30" x14ac:dyDescent="0.25">
      <c r="A361" s="10">
        <v>356</v>
      </c>
      <c r="B361" s="33" t="s">
        <v>3184</v>
      </c>
      <c r="C361" s="34" t="s">
        <v>3185</v>
      </c>
      <c r="D361" s="34" t="s">
        <v>183</v>
      </c>
      <c r="E361" s="34" t="s">
        <v>2476</v>
      </c>
      <c r="F361" s="60">
        <v>16.3333333333333</v>
      </c>
      <c r="G361" s="4">
        <v>1</v>
      </c>
      <c r="H361" s="4"/>
      <c r="I361" s="19">
        <v>0</v>
      </c>
      <c r="J361" s="5">
        <v>0</v>
      </c>
      <c r="K361" s="5">
        <v>0</v>
      </c>
      <c r="L361" s="5">
        <f t="shared" si="10"/>
        <v>0</v>
      </c>
      <c r="M361" s="5">
        <f t="shared" si="11"/>
        <v>0</v>
      </c>
      <c r="N361" s="19"/>
      <c r="O361" s="4"/>
      <c r="P361" s="4"/>
      <c r="Q361" s="4"/>
      <c r="R361" s="4"/>
      <c r="S361" s="4"/>
      <c r="T361" s="20"/>
    </row>
    <row r="362" spans="1:20" s="1" customFormat="1" ht="30" x14ac:dyDescent="0.25">
      <c r="A362" s="10">
        <v>357</v>
      </c>
      <c r="B362" s="33" t="s">
        <v>3186</v>
      </c>
      <c r="C362" s="34" t="s">
        <v>3187</v>
      </c>
      <c r="D362" s="34" t="s">
        <v>183</v>
      </c>
      <c r="E362" s="34" t="s">
        <v>2476</v>
      </c>
      <c r="F362" s="60">
        <v>287.166666666666</v>
      </c>
      <c r="G362" s="4">
        <v>1</v>
      </c>
      <c r="H362" s="4"/>
      <c r="I362" s="19">
        <v>0</v>
      </c>
      <c r="J362" s="5">
        <v>0</v>
      </c>
      <c r="K362" s="5">
        <v>0</v>
      </c>
      <c r="L362" s="5">
        <f t="shared" si="10"/>
        <v>0</v>
      </c>
      <c r="M362" s="5">
        <f t="shared" si="11"/>
        <v>0</v>
      </c>
      <c r="N362" s="19"/>
      <c r="O362" s="4"/>
      <c r="P362" s="4"/>
      <c r="Q362" s="4"/>
      <c r="R362" s="4"/>
      <c r="S362" s="4"/>
      <c r="T362" s="20"/>
    </row>
    <row r="363" spans="1:20" s="1" customFormat="1" ht="30" x14ac:dyDescent="0.25">
      <c r="A363" s="10">
        <v>358</v>
      </c>
      <c r="B363" s="33" t="s">
        <v>3188</v>
      </c>
      <c r="C363" s="34" t="s">
        <v>1060</v>
      </c>
      <c r="D363" s="34" t="s">
        <v>170</v>
      </c>
      <c r="E363" s="34" t="s">
        <v>2476</v>
      </c>
      <c r="F363" s="60">
        <v>1.8333333333333299</v>
      </c>
      <c r="G363" s="4">
        <v>1</v>
      </c>
      <c r="H363" s="4"/>
      <c r="I363" s="19">
        <v>0</v>
      </c>
      <c r="J363" s="5">
        <v>0</v>
      </c>
      <c r="K363" s="5">
        <v>0</v>
      </c>
      <c r="L363" s="5">
        <f t="shared" si="10"/>
        <v>0</v>
      </c>
      <c r="M363" s="5">
        <f t="shared" si="11"/>
        <v>0</v>
      </c>
      <c r="N363" s="19"/>
      <c r="O363" s="4"/>
      <c r="P363" s="4"/>
      <c r="Q363" s="4"/>
      <c r="R363" s="4"/>
      <c r="S363" s="4"/>
      <c r="T363" s="20"/>
    </row>
    <row r="364" spans="1:20" s="1" customFormat="1" ht="30" x14ac:dyDescent="0.25">
      <c r="A364" s="10">
        <v>359</v>
      </c>
      <c r="B364" s="33" t="s">
        <v>3189</v>
      </c>
      <c r="C364" s="34" t="s">
        <v>3190</v>
      </c>
      <c r="D364" s="34" t="s">
        <v>183</v>
      </c>
      <c r="E364" s="34" t="s">
        <v>2476</v>
      </c>
      <c r="F364" s="60">
        <v>11.6666666666666</v>
      </c>
      <c r="G364" s="4">
        <v>1</v>
      </c>
      <c r="H364" s="4"/>
      <c r="I364" s="19">
        <v>0</v>
      </c>
      <c r="J364" s="5">
        <v>0</v>
      </c>
      <c r="K364" s="5">
        <v>0</v>
      </c>
      <c r="L364" s="5">
        <f t="shared" si="10"/>
        <v>0</v>
      </c>
      <c r="M364" s="5">
        <f t="shared" si="11"/>
        <v>0</v>
      </c>
      <c r="N364" s="19"/>
      <c r="O364" s="4"/>
      <c r="P364" s="4"/>
      <c r="Q364" s="4"/>
      <c r="R364" s="4"/>
      <c r="S364" s="4"/>
      <c r="T364" s="20"/>
    </row>
    <row r="365" spans="1:20" s="1" customFormat="1" ht="30" x14ac:dyDescent="0.25">
      <c r="A365" s="10">
        <v>360</v>
      </c>
      <c r="B365" s="33" t="s">
        <v>3191</v>
      </c>
      <c r="C365" s="34" t="s">
        <v>3192</v>
      </c>
      <c r="D365" s="34" t="s">
        <v>170</v>
      </c>
      <c r="E365" s="34" t="s">
        <v>2476</v>
      </c>
      <c r="F365" s="60">
        <v>1</v>
      </c>
      <c r="G365" s="4">
        <v>1</v>
      </c>
      <c r="H365" s="4"/>
      <c r="I365" s="19">
        <v>0</v>
      </c>
      <c r="J365" s="5">
        <v>0</v>
      </c>
      <c r="K365" s="5">
        <v>0</v>
      </c>
      <c r="L365" s="5">
        <f t="shared" si="10"/>
        <v>0</v>
      </c>
      <c r="M365" s="5">
        <f t="shared" si="11"/>
        <v>0</v>
      </c>
      <c r="N365" s="19"/>
      <c r="O365" s="4"/>
      <c r="P365" s="4"/>
      <c r="Q365" s="4"/>
      <c r="R365" s="4"/>
      <c r="S365" s="4"/>
      <c r="T365" s="20"/>
    </row>
    <row r="366" spans="1:20" s="1" customFormat="1" ht="30" x14ac:dyDescent="0.25">
      <c r="A366" s="10">
        <v>361</v>
      </c>
      <c r="B366" s="33" t="s">
        <v>3193</v>
      </c>
      <c r="C366" s="34" t="s">
        <v>3194</v>
      </c>
      <c r="D366" s="34" t="s">
        <v>170</v>
      </c>
      <c r="E366" s="34" t="s">
        <v>2476</v>
      </c>
      <c r="F366" s="60">
        <v>12.3333333333333</v>
      </c>
      <c r="G366" s="4">
        <v>1</v>
      </c>
      <c r="H366" s="4"/>
      <c r="I366" s="19">
        <v>0</v>
      </c>
      <c r="J366" s="5">
        <v>0</v>
      </c>
      <c r="K366" s="5">
        <v>0</v>
      </c>
      <c r="L366" s="5">
        <f t="shared" si="10"/>
        <v>0</v>
      </c>
      <c r="M366" s="5">
        <f t="shared" si="11"/>
        <v>0</v>
      </c>
      <c r="N366" s="19"/>
      <c r="O366" s="4"/>
      <c r="P366" s="4"/>
      <c r="Q366" s="4"/>
      <c r="R366" s="4"/>
      <c r="S366" s="4"/>
      <c r="T366" s="20"/>
    </row>
    <row r="367" spans="1:20" s="1" customFormat="1" ht="30" x14ac:dyDescent="0.25">
      <c r="A367" s="10">
        <v>362</v>
      </c>
      <c r="B367" s="33" t="s">
        <v>3195</v>
      </c>
      <c r="C367" s="34" t="s">
        <v>3196</v>
      </c>
      <c r="D367" s="34" t="s">
        <v>170</v>
      </c>
      <c r="E367" s="34" t="s">
        <v>2476</v>
      </c>
      <c r="F367" s="60">
        <v>15</v>
      </c>
      <c r="G367" s="4">
        <v>1</v>
      </c>
      <c r="H367" s="4"/>
      <c r="I367" s="19">
        <v>0</v>
      </c>
      <c r="J367" s="5">
        <v>0</v>
      </c>
      <c r="K367" s="5">
        <v>0</v>
      </c>
      <c r="L367" s="5">
        <f t="shared" si="10"/>
        <v>0</v>
      </c>
      <c r="M367" s="5">
        <f t="shared" si="11"/>
        <v>0</v>
      </c>
      <c r="N367" s="19"/>
      <c r="O367" s="4"/>
      <c r="P367" s="4"/>
      <c r="Q367" s="4"/>
      <c r="R367" s="4"/>
      <c r="S367" s="4"/>
      <c r="T367" s="20"/>
    </row>
    <row r="368" spans="1:20" s="1" customFormat="1" ht="30" x14ac:dyDescent="0.25">
      <c r="A368" s="10">
        <v>363</v>
      </c>
      <c r="B368" s="33" t="s">
        <v>3197</v>
      </c>
      <c r="C368" s="34" t="s">
        <v>3198</v>
      </c>
      <c r="D368" s="34" t="s">
        <v>170</v>
      </c>
      <c r="E368" s="34" t="s">
        <v>2476</v>
      </c>
      <c r="F368" s="60">
        <v>20.3333333333333</v>
      </c>
      <c r="G368" s="4">
        <v>1</v>
      </c>
      <c r="H368" s="4"/>
      <c r="I368" s="19">
        <v>0</v>
      </c>
      <c r="J368" s="5">
        <v>0</v>
      </c>
      <c r="K368" s="5">
        <v>0</v>
      </c>
      <c r="L368" s="5">
        <f t="shared" si="10"/>
        <v>0</v>
      </c>
      <c r="M368" s="5">
        <f t="shared" si="11"/>
        <v>0</v>
      </c>
      <c r="N368" s="19"/>
      <c r="O368" s="4"/>
      <c r="P368" s="4"/>
      <c r="Q368" s="4"/>
      <c r="R368" s="4"/>
      <c r="S368" s="4"/>
      <c r="T368" s="20"/>
    </row>
    <row r="369" spans="1:20" s="1" customFormat="1" ht="30" x14ac:dyDescent="0.25">
      <c r="A369" s="10">
        <v>364</v>
      </c>
      <c r="B369" s="33" t="s">
        <v>3199</v>
      </c>
      <c r="C369" s="34" t="s">
        <v>3200</v>
      </c>
      <c r="D369" s="34" t="s">
        <v>170</v>
      </c>
      <c r="E369" s="34" t="s">
        <v>2476</v>
      </c>
      <c r="F369" s="60">
        <v>40</v>
      </c>
      <c r="G369" s="4">
        <v>1</v>
      </c>
      <c r="H369" s="4"/>
      <c r="I369" s="19">
        <v>0</v>
      </c>
      <c r="J369" s="5">
        <v>0</v>
      </c>
      <c r="K369" s="5">
        <v>0</v>
      </c>
      <c r="L369" s="5">
        <f t="shared" si="10"/>
        <v>0</v>
      </c>
      <c r="M369" s="5">
        <f t="shared" si="11"/>
        <v>0</v>
      </c>
      <c r="N369" s="19"/>
      <c r="O369" s="4"/>
      <c r="P369" s="4"/>
      <c r="Q369" s="4"/>
      <c r="R369" s="4"/>
      <c r="S369" s="4"/>
      <c r="T369" s="20"/>
    </row>
    <row r="370" spans="1:20" s="1" customFormat="1" ht="30" x14ac:dyDescent="0.25">
      <c r="A370" s="10">
        <v>365</v>
      </c>
      <c r="B370" s="33" t="s">
        <v>3201</v>
      </c>
      <c r="C370" s="34" t="s">
        <v>3202</v>
      </c>
      <c r="D370" s="34" t="s">
        <v>182</v>
      </c>
      <c r="E370" s="34" t="s">
        <v>2476</v>
      </c>
      <c r="F370" s="60">
        <v>1</v>
      </c>
      <c r="G370" s="4">
        <v>1</v>
      </c>
      <c r="H370" s="4"/>
      <c r="I370" s="19">
        <v>0</v>
      </c>
      <c r="J370" s="5">
        <v>0</v>
      </c>
      <c r="K370" s="5">
        <v>0</v>
      </c>
      <c r="L370" s="5">
        <f t="shared" si="10"/>
        <v>0</v>
      </c>
      <c r="M370" s="5">
        <f t="shared" si="11"/>
        <v>0</v>
      </c>
      <c r="N370" s="19"/>
      <c r="O370" s="4"/>
      <c r="P370" s="4"/>
      <c r="Q370" s="4"/>
      <c r="R370" s="4"/>
      <c r="S370" s="4"/>
      <c r="T370" s="20"/>
    </row>
    <row r="371" spans="1:20" s="1" customFormat="1" ht="30" x14ac:dyDescent="0.25">
      <c r="A371" s="10">
        <v>366</v>
      </c>
      <c r="B371" s="33" t="s">
        <v>3203</v>
      </c>
      <c r="C371" s="34" t="s">
        <v>3204</v>
      </c>
      <c r="D371" s="34" t="s">
        <v>170</v>
      </c>
      <c r="E371" s="34" t="s">
        <v>2476</v>
      </c>
      <c r="F371" s="60">
        <v>7.5</v>
      </c>
      <c r="G371" s="4">
        <v>1</v>
      </c>
      <c r="H371" s="4"/>
      <c r="I371" s="19">
        <v>0</v>
      </c>
      <c r="J371" s="5">
        <v>0</v>
      </c>
      <c r="K371" s="5">
        <v>0</v>
      </c>
      <c r="L371" s="5">
        <f t="shared" si="10"/>
        <v>0</v>
      </c>
      <c r="M371" s="5">
        <f t="shared" si="11"/>
        <v>0</v>
      </c>
      <c r="N371" s="19"/>
      <c r="O371" s="4"/>
      <c r="P371" s="4"/>
      <c r="Q371" s="4"/>
      <c r="R371" s="4"/>
      <c r="S371" s="4"/>
      <c r="T371" s="20"/>
    </row>
    <row r="372" spans="1:20" s="1" customFormat="1" ht="30" x14ac:dyDescent="0.25">
      <c r="A372" s="10">
        <v>367</v>
      </c>
      <c r="B372" s="33" t="s">
        <v>3205</v>
      </c>
      <c r="C372" s="34" t="s">
        <v>3206</v>
      </c>
      <c r="D372" s="34" t="s">
        <v>182</v>
      </c>
      <c r="E372" s="34" t="s">
        <v>2476</v>
      </c>
      <c r="F372" s="60">
        <v>2.5</v>
      </c>
      <c r="G372" s="4">
        <v>1</v>
      </c>
      <c r="H372" s="4"/>
      <c r="I372" s="19">
        <v>0</v>
      </c>
      <c r="J372" s="5">
        <v>0</v>
      </c>
      <c r="K372" s="5">
        <v>0</v>
      </c>
      <c r="L372" s="5">
        <f t="shared" si="10"/>
        <v>0</v>
      </c>
      <c r="M372" s="5">
        <f t="shared" si="11"/>
        <v>0</v>
      </c>
      <c r="N372" s="19"/>
      <c r="O372" s="4"/>
      <c r="P372" s="4"/>
      <c r="Q372" s="4"/>
      <c r="R372" s="4"/>
      <c r="S372" s="4"/>
      <c r="T372" s="20"/>
    </row>
    <row r="373" spans="1:20" s="1" customFormat="1" ht="30" x14ac:dyDescent="0.25">
      <c r="A373" s="10">
        <v>368</v>
      </c>
      <c r="B373" s="33" t="s">
        <v>3207</v>
      </c>
      <c r="C373" s="34" t="s">
        <v>3208</v>
      </c>
      <c r="D373" s="34" t="s">
        <v>170</v>
      </c>
      <c r="E373" s="34" t="s">
        <v>2476</v>
      </c>
      <c r="F373" s="60">
        <v>15</v>
      </c>
      <c r="G373" s="4">
        <v>1</v>
      </c>
      <c r="H373" s="4"/>
      <c r="I373" s="19">
        <v>0</v>
      </c>
      <c r="J373" s="5">
        <v>0</v>
      </c>
      <c r="K373" s="5">
        <v>0</v>
      </c>
      <c r="L373" s="5">
        <f t="shared" si="10"/>
        <v>0</v>
      </c>
      <c r="M373" s="5">
        <f t="shared" si="11"/>
        <v>0</v>
      </c>
      <c r="N373" s="19"/>
      <c r="O373" s="4"/>
      <c r="P373" s="4"/>
      <c r="Q373" s="4"/>
      <c r="R373" s="4"/>
      <c r="S373" s="4"/>
      <c r="T373" s="20"/>
    </row>
    <row r="374" spans="1:20" s="1" customFormat="1" ht="30" x14ac:dyDescent="0.25">
      <c r="A374" s="10">
        <v>369</v>
      </c>
      <c r="B374" s="33" t="s">
        <v>3209</v>
      </c>
      <c r="C374" s="34" t="s">
        <v>187</v>
      </c>
      <c r="D374" s="34" t="s">
        <v>170</v>
      </c>
      <c r="E374" s="34" t="s">
        <v>2476</v>
      </c>
      <c r="F374" s="60">
        <v>46.6666666666666</v>
      </c>
      <c r="G374" s="4">
        <v>1</v>
      </c>
      <c r="H374" s="4"/>
      <c r="I374" s="19">
        <v>0</v>
      </c>
      <c r="J374" s="5">
        <v>0</v>
      </c>
      <c r="K374" s="5">
        <v>0</v>
      </c>
      <c r="L374" s="5">
        <f t="shared" si="10"/>
        <v>0</v>
      </c>
      <c r="M374" s="5">
        <f t="shared" si="11"/>
        <v>0</v>
      </c>
      <c r="N374" s="19"/>
      <c r="O374" s="4"/>
      <c r="P374" s="4"/>
      <c r="Q374" s="4"/>
      <c r="R374" s="4"/>
      <c r="S374" s="4"/>
      <c r="T374" s="20"/>
    </row>
    <row r="375" spans="1:20" s="1" customFormat="1" ht="30" x14ac:dyDescent="0.25">
      <c r="A375" s="10">
        <v>370</v>
      </c>
      <c r="B375" s="33" t="s">
        <v>3210</v>
      </c>
      <c r="C375" s="34" t="s">
        <v>3211</v>
      </c>
      <c r="D375" s="34" t="s">
        <v>170</v>
      </c>
      <c r="E375" s="34" t="s">
        <v>2476</v>
      </c>
      <c r="F375" s="60">
        <v>1</v>
      </c>
      <c r="G375" s="4">
        <v>1</v>
      </c>
      <c r="H375" s="4"/>
      <c r="I375" s="19">
        <v>0</v>
      </c>
      <c r="J375" s="5">
        <v>0</v>
      </c>
      <c r="K375" s="5">
        <v>0</v>
      </c>
      <c r="L375" s="5">
        <f t="shared" si="10"/>
        <v>0</v>
      </c>
      <c r="M375" s="5">
        <f t="shared" si="11"/>
        <v>0</v>
      </c>
      <c r="N375" s="19"/>
      <c r="O375" s="4"/>
      <c r="P375" s="4"/>
      <c r="Q375" s="4"/>
      <c r="R375" s="4"/>
      <c r="S375" s="4"/>
      <c r="T375" s="20"/>
    </row>
    <row r="376" spans="1:20" s="1" customFormat="1" ht="30" x14ac:dyDescent="0.25">
      <c r="A376" s="10">
        <v>371</v>
      </c>
      <c r="B376" s="33" t="s">
        <v>3212</v>
      </c>
      <c r="C376" s="34" t="s">
        <v>3213</v>
      </c>
      <c r="D376" s="34" t="s">
        <v>170</v>
      </c>
      <c r="E376" s="34" t="s">
        <v>2476</v>
      </c>
      <c r="F376" s="60">
        <v>133.333333333333</v>
      </c>
      <c r="G376" s="4">
        <v>1</v>
      </c>
      <c r="H376" s="4"/>
      <c r="I376" s="19">
        <v>0</v>
      </c>
      <c r="J376" s="5">
        <v>0</v>
      </c>
      <c r="K376" s="5">
        <v>0</v>
      </c>
      <c r="L376" s="5">
        <f t="shared" si="10"/>
        <v>0</v>
      </c>
      <c r="M376" s="5">
        <f t="shared" si="11"/>
        <v>0</v>
      </c>
      <c r="N376" s="19"/>
      <c r="O376" s="4"/>
      <c r="P376" s="4"/>
      <c r="Q376" s="4"/>
      <c r="R376" s="4"/>
      <c r="S376" s="4"/>
      <c r="T376" s="20"/>
    </row>
    <row r="377" spans="1:20" s="1" customFormat="1" ht="30" x14ac:dyDescent="0.25">
      <c r="A377" s="10">
        <v>372</v>
      </c>
      <c r="B377" s="33" t="s">
        <v>3214</v>
      </c>
      <c r="C377" s="34" t="s">
        <v>3215</v>
      </c>
      <c r="D377" s="34" t="s">
        <v>170</v>
      </c>
      <c r="E377" s="34" t="s">
        <v>2476</v>
      </c>
      <c r="F377" s="60">
        <v>355</v>
      </c>
      <c r="G377" s="4">
        <v>1</v>
      </c>
      <c r="H377" s="4"/>
      <c r="I377" s="19">
        <v>0</v>
      </c>
      <c r="J377" s="5">
        <v>0</v>
      </c>
      <c r="K377" s="5">
        <v>0</v>
      </c>
      <c r="L377" s="5">
        <f t="shared" si="10"/>
        <v>0</v>
      </c>
      <c r="M377" s="5">
        <f t="shared" si="11"/>
        <v>0</v>
      </c>
      <c r="N377" s="19"/>
      <c r="O377" s="4"/>
      <c r="P377" s="4"/>
      <c r="Q377" s="4"/>
      <c r="R377" s="4"/>
      <c r="S377" s="4"/>
      <c r="T377" s="20"/>
    </row>
    <row r="378" spans="1:20" s="1" customFormat="1" ht="30" x14ac:dyDescent="0.25">
      <c r="A378" s="10">
        <v>373</v>
      </c>
      <c r="B378" s="33" t="s">
        <v>3216</v>
      </c>
      <c r="C378" s="34" t="s">
        <v>3217</v>
      </c>
      <c r="D378" s="34" t="s">
        <v>170</v>
      </c>
      <c r="E378" s="34" t="s">
        <v>2476</v>
      </c>
      <c r="F378" s="60">
        <v>27</v>
      </c>
      <c r="G378" s="4">
        <v>1</v>
      </c>
      <c r="H378" s="4"/>
      <c r="I378" s="19">
        <v>0</v>
      </c>
      <c r="J378" s="5">
        <v>0</v>
      </c>
      <c r="K378" s="5">
        <v>0</v>
      </c>
      <c r="L378" s="5">
        <f t="shared" si="10"/>
        <v>0</v>
      </c>
      <c r="M378" s="5">
        <f t="shared" si="11"/>
        <v>0</v>
      </c>
      <c r="N378" s="19"/>
      <c r="O378" s="4"/>
      <c r="P378" s="4"/>
      <c r="Q378" s="4"/>
      <c r="R378" s="4"/>
      <c r="S378" s="4"/>
      <c r="T378" s="20"/>
    </row>
    <row r="379" spans="1:20" s="1" customFormat="1" ht="30" x14ac:dyDescent="0.25">
      <c r="A379" s="10">
        <v>374</v>
      </c>
      <c r="B379" s="33" t="s">
        <v>3218</v>
      </c>
      <c r="C379" s="34" t="s">
        <v>3219</v>
      </c>
      <c r="D379" s="34" t="s">
        <v>170</v>
      </c>
      <c r="E379" s="34" t="s">
        <v>2476</v>
      </c>
      <c r="F379" s="60">
        <v>114.833333333333</v>
      </c>
      <c r="G379" s="4">
        <v>1</v>
      </c>
      <c r="H379" s="4"/>
      <c r="I379" s="19">
        <v>0</v>
      </c>
      <c r="J379" s="5">
        <v>0</v>
      </c>
      <c r="K379" s="5">
        <v>0</v>
      </c>
      <c r="L379" s="5">
        <f t="shared" si="10"/>
        <v>0</v>
      </c>
      <c r="M379" s="5">
        <f t="shared" si="11"/>
        <v>0</v>
      </c>
      <c r="N379" s="19"/>
      <c r="O379" s="4"/>
      <c r="P379" s="4"/>
      <c r="Q379" s="4"/>
      <c r="R379" s="4"/>
      <c r="S379" s="4"/>
      <c r="T379" s="20"/>
    </row>
    <row r="380" spans="1:20" s="1" customFormat="1" ht="30" x14ac:dyDescent="0.25">
      <c r="A380" s="10">
        <v>375</v>
      </c>
      <c r="B380" s="33" t="s">
        <v>3220</v>
      </c>
      <c r="C380" s="34" t="s">
        <v>3221</v>
      </c>
      <c r="D380" s="34" t="s">
        <v>170</v>
      </c>
      <c r="E380" s="34" t="s">
        <v>2476</v>
      </c>
      <c r="F380" s="60">
        <v>1</v>
      </c>
      <c r="G380" s="4">
        <v>1</v>
      </c>
      <c r="H380" s="4"/>
      <c r="I380" s="19">
        <v>0</v>
      </c>
      <c r="J380" s="5">
        <v>0</v>
      </c>
      <c r="K380" s="5">
        <v>0</v>
      </c>
      <c r="L380" s="5">
        <f t="shared" si="10"/>
        <v>0</v>
      </c>
      <c r="M380" s="5">
        <f t="shared" si="11"/>
        <v>0</v>
      </c>
      <c r="N380" s="19"/>
      <c r="O380" s="4"/>
      <c r="P380" s="4"/>
      <c r="Q380" s="4"/>
      <c r="R380" s="4"/>
      <c r="S380" s="4"/>
      <c r="T380" s="20"/>
    </row>
    <row r="381" spans="1:20" s="1" customFormat="1" ht="30" x14ac:dyDescent="0.25">
      <c r="A381" s="10">
        <v>376</v>
      </c>
      <c r="B381" s="33" t="s">
        <v>3222</v>
      </c>
      <c r="C381" s="34" t="s">
        <v>3223</v>
      </c>
      <c r="D381" s="34" t="s">
        <v>183</v>
      </c>
      <c r="E381" s="34" t="s">
        <v>2476</v>
      </c>
      <c r="F381" s="60">
        <v>127.666666666666</v>
      </c>
      <c r="G381" s="4">
        <v>1</v>
      </c>
      <c r="H381" s="4"/>
      <c r="I381" s="19">
        <v>0</v>
      </c>
      <c r="J381" s="5">
        <v>0</v>
      </c>
      <c r="K381" s="5">
        <v>0</v>
      </c>
      <c r="L381" s="5">
        <f t="shared" si="10"/>
        <v>0</v>
      </c>
      <c r="M381" s="5">
        <f t="shared" si="11"/>
        <v>0</v>
      </c>
      <c r="N381" s="19"/>
      <c r="O381" s="4"/>
      <c r="P381" s="4"/>
      <c r="Q381" s="4"/>
      <c r="R381" s="4"/>
      <c r="S381" s="4"/>
      <c r="T381" s="20"/>
    </row>
    <row r="382" spans="1:20" s="1" customFormat="1" ht="30" x14ac:dyDescent="0.25">
      <c r="A382" s="10">
        <v>377</v>
      </c>
      <c r="B382" s="33" t="s">
        <v>3224</v>
      </c>
      <c r="C382" s="34" t="s">
        <v>3225</v>
      </c>
      <c r="D382" s="34" t="s">
        <v>185</v>
      </c>
      <c r="E382" s="34" t="s">
        <v>2476</v>
      </c>
      <c r="F382" s="60">
        <v>1</v>
      </c>
      <c r="G382" s="4">
        <v>1</v>
      </c>
      <c r="H382" s="4"/>
      <c r="I382" s="19">
        <v>0</v>
      </c>
      <c r="J382" s="5">
        <v>0</v>
      </c>
      <c r="K382" s="5">
        <v>0</v>
      </c>
      <c r="L382" s="5">
        <f t="shared" si="10"/>
        <v>0</v>
      </c>
      <c r="M382" s="5">
        <f t="shared" si="11"/>
        <v>0</v>
      </c>
      <c r="N382" s="19"/>
      <c r="O382" s="4"/>
      <c r="P382" s="4"/>
      <c r="Q382" s="4"/>
      <c r="R382" s="4"/>
      <c r="S382" s="4"/>
      <c r="T382" s="20"/>
    </row>
    <row r="383" spans="1:20" s="1" customFormat="1" ht="30" x14ac:dyDescent="0.25">
      <c r="A383" s="10">
        <v>378</v>
      </c>
      <c r="B383" s="33" t="s">
        <v>3226</v>
      </c>
      <c r="C383" s="34" t="s">
        <v>3227</v>
      </c>
      <c r="D383" s="34" t="s">
        <v>170</v>
      </c>
      <c r="E383" s="34" t="s">
        <v>2476</v>
      </c>
      <c r="F383" s="60">
        <v>1</v>
      </c>
      <c r="G383" s="4">
        <v>1</v>
      </c>
      <c r="H383" s="4"/>
      <c r="I383" s="19">
        <v>0</v>
      </c>
      <c r="J383" s="5">
        <v>0</v>
      </c>
      <c r="K383" s="5">
        <v>0</v>
      </c>
      <c r="L383" s="5">
        <f t="shared" si="10"/>
        <v>0</v>
      </c>
      <c r="M383" s="5">
        <f t="shared" si="11"/>
        <v>0</v>
      </c>
      <c r="N383" s="19"/>
      <c r="O383" s="4"/>
      <c r="P383" s="4"/>
      <c r="Q383" s="4"/>
      <c r="R383" s="4"/>
      <c r="S383" s="4"/>
      <c r="T383" s="20"/>
    </row>
    <row r="384" spans="1:20" s="1" customFormat="1" ht="30" x14ac:dyDescent="0.25">
      <c r="A384" s="10">
        <v>379</v>
      </c>
      <c r="B384" s="33" t="s">
        <v>3228</v>
      </c>
      <c r="C384" s="34" t="s">
        <v>3229</v>
      </c>
      <c r="D384" s="34" t="s">
        <v>182</v>
      </c>
      <c r="E384" s="34" t="s">
        <v>2476</v>
      </c>
      <c r="F384" s="60">
        <v>1</v>
      </c>
      <c r="G384" s="4">
        <v>1</v>
      </c>
      <c r="H384" s="4"/>
      <c r="I384" s="19">
        <v>0</v>
      </c>
      <c r="J384" s="5">
        <v>0</v>
      </c>
      <c r="K384" s="5">
        <v>0</v>
      </c>
      <c r="L384" s="5">
        <f t="shared" si="10"/>
        <v>0</v>
      </c>
      <c r="M384" s="5">
        <f t="shared" si="11"/>
        <v>0</v>
      </c>
      <c r="N384" s="19"/>
      <c r="O384" s="4"/>
      <c r="P384" s="4"/>
      <c r="Q384" s="4"/>
      <c r="R384" s="4"/>
      <c r="S384" s="4"/>
      <c r="T384" s="20"/>
    </row>
    <row r="385" spans="1:20" s="1" customFormat="1" ht="30" x14ac:dyDescent="0.25">
      <c r="A385" s="10">
        <v>380</v>
      </c>
      <c r="B385" s="33" t="s">
        <v>3230</v>
      </c>
      <c r="C385" s="34" t="s">
        <v>3231</v>
      </c>
      <c r="D385" s="34" t="s">
        <v>183</v>
      </c>
      <c r="E385" s="34" t="s">
        <v>2476</v>
      </c>
      <c r="F385" s="60">
        <v>28.1666666666666</v>
      </c>
      <c r="G385" s="4">
        <v>1</v>
      </c>
      <c r="H385" s="4"/>
      <c r="I385" s="19">
        <v>0</v>
      </c>
      <c r="J385" s="5">
        <v>0</v>
      </c>
      <c r="K385" s="5">
        <v>0</v>
      </c>
      <c r="L385" s="5">
        <f t="shared" si="10"/>
        <v>0</v>
      </c>
      <c r="M385" s="5">
        <f t="shared" si="11"/>
        <v>0</v>
      </c>
      <c r="N385" s="19"/>
      <c r="O385" s="4"/>
      <c r="P385" s="4"/>
      <c r="Q385" s="4"/>
      <c r="R385" s="4"/>
      <c r="S385" s="4"/>
      <c r="T385" s="20"/>
    </row>
    <row r="386" spans="1:20" s="1" customFormat="1" ht="30" x14ac:dyDescent="0.25">
      <c r="A386" s="10">
        <v>381</v>
      </c>
      <c r="B386" s="33" t="s">
        <v>3232</v>
      </c>
      <c r="C386" s="34" t="s">
        <v>3233</v>
      </c>
      <c r="D386" s="34" t="s">
        <v>170</v>
      </c>
      <c r="E386" s="34" t="s">
        <v>2476</v>
      </c>
      <c r="F386" s="60">
        <v>1</v>
      </c>
      <c r="G386" s="4">
        <v>1</v>
      </c>
      <c r="H386" s="4"/>
      <c r="I386" s="19">
        <v>0</v>
      </c>
      <c r="J386" s="5">
        <v>0</v>
      </c>
      <c r="K386" s="5">
        <v>0</v>
      </c>
      <c r="L386" s="5">
        <f t="shared" si="10"/>
        <v>0</v>
      </c>
      <c r="M386" s="5">
        <f t="shared" si="11"/>
        <v>0</v>
      </c>
      <c r="N386" s="19"/>
      <c r="O386" s="4"/>
      <c r="P386" s="4"/>
      <c r="Q386" s="4"/>
      <c r="R386" s="4"/>
      <c r="S386" s="4"/>
      <c r="T386" s="20"/>
    </row>
    <row r="387" spans="1:20" s="1" customFormat="1" ht="30" x14ac:dyDescent="0.25">
      <c r="A387" s="10">
        <v>382</v>
      </c>
      <c r="B387" s="33" t="s">
        <v>3234</v>
      </c>
      <c r="C387" s="34" t="s">
        <v>3235</v>
      </c>
      <c r="D387" s="34" t="s">
        <v>183</v>
      </c>
      <c r="E387" s="34" t="s">
        <v>2476</v>
      </c>
      <c r="F387" s="60">
        <v>1</v>
      </c>
      <c r="G387" s="4">
        <v>1</v>
      </c>
      <c r="H387" s="4"/>
      <c r="I387" s="19">
        <v>0</v>
      </c>
      <c r="J387" s="5">
        <v>0</v>
      </c>
      <c r="K387" s="5">
        <v>0</v>
      </c>
      <c r="L387" s="5">
        <f t="shared" si="10"/>
        <v>0</v>
      </c>
      <c r="M387" s="5">
        <f t="shared" si="11"/>
        <v>0</v>
      </c>
      <c r="N387" s="19"/>
      <c r="O387" s="4"/>
      <c r="P387" s="4"/>
      <c r="Q387" s="4"/>
      <c r="R387" s="4"/>
      <c r="S387" s="4"/>
      <c r="T387" s="20"/>
    </row>
    <row r="388" spans="1:20" s="1" customFormat="1" ht="30" x14ac:dyDescent="0.25">
      <c r="A388" s="10">
        <v>383</v>
      </c>
      <c r="B388" s="33" t="s">
        <v>3236</v>
      </c>
      <c r="C388" s="34" t="s">
        <v>3237</v>
      </c>
      <c r="D388" s="34" t="s">
        <v>170</v>
      </c>
      <c r="E388" s="34" t="s">
        <v>2476</v>
      </c>
      <c r="F388" s="60">
        <v>1</v>
      </c>
      <c r="G388" s="4">
        <v>1</v>
      </c>
      <c r="H388" s="4"/>
      <c r="I388" s="19">
        <v>0</v>
      </c>
      <c r="J388" s="5">
        <v>0</v>
      </c>
      <c r="K388" s="5">
        <v>0</v>
      </c>
      <c r="L388" s="5">
        <f t="shared" si="10"/>
        <v>0</v>
      </c>
      <c r="M388" s="5">
        <f t="shared" si="11"/>
        <v>0</v>
      </c>
      <c r="N388" s="19"/>
      <c r="O388" s="4"/>
      <c r="P388" s="4"/>
      <c r="Q388" s="4"/>
      <c r="R388" s="4"/>
      <c r="S388" s="4"/>
      <c r="T388" s="20"/>
    </row>
    <row r="389" spans="1:20" s="1" customFormat="1" ht="30" x14ac:dyDescent="0.25">
      <c r="A389" s="10">
        <v>384</v>
      </c>
      <c r="B389" s="33" t="s">
        <v>3238</v>
      </c>
      <c r="C389" s="34" t="s">
        <v>3239</v>
      </c>
      <c r="D389" s="34" t="s">
        <v>170</v>
      </c>
      <c r="E389" s="34" t="s">
        <v>2476</v>
      </c>
      <c r="F389" s="60">
        <v>1</v>
      </c>
      <c r="G389" s="4">
        <v>1</v>
      </c>
      <c r="H389" s="4"/>
      <c r="I389" s="19">
        <v>0</v>
      </c>
      <c r="J389" s="5">
        <v>0</v>
      </c>
      <c r="K389" s="5">
        <v>0</v>
      </c>
      <c r="L389" s="5">
        <f t="shared" si="10"/>
        <v>0</v>
      </c>
      <c r="M389" s="5">
        <f t="shared" si="11"/>
        <v>0</v>
      </c>
      <c r="N389" s="19"/>
      <c r="O389" s="4"/>
      <c r="P389" s="4"/>
      <c r="Q389" s="4"/>
      <c r="R389" s="4"/>
      <c r="S389" s="4"/>
      <c r="T389" s="20"/>
    </row>
    <row r="390" spans="1:20" s="1" customFormat="1" ht="30" x14ac:dyDescent="0.25">
      <c r="A390" s="10">
        <v>385</v>
      </c>
      <c r="B390" s="33" t="s">
        <v>3240</v>
      </c>
      <c r="C390" s="34" t="s">
        <v>3241</v>
      </c>
      <c r="D390" s="34" t="s">
        <v>183</v>
      </c>
      <c r="E390" s="34" t="s">
        <v>2476</v>
      </c>
      <c r="F390" s="60">
        <v>19.1666666666666</v>
      </c>
      <c r="G390" s="4">
        <v>1</v>
      </c>
      <c r="H390" s="4"/>
      <c r="I390" s="19">
        <v>0</v>
      </c>
      <c r="J390" s="5">
        <v>0</v>
      </c>
      <c r="K390" s="5">
        <v>0</v>
      </c>
      <c r="L390" s="5">
        <f t="shared" si="10"/>
        <v>0</v>
      </c>
      <c r="M390" s="5">
        <f t="shared" si="11"/>
        <v>0</v>
      </c>
      <c r="N390" s="19"/>
      <c r="O390" s="4"/>
      <c r="P390" s="4"/>
      <c r="Q390" s="4"/>
      <c r="R390" s="4"/>
      <c r="S390" s="4"/>
      <c r="T390" s="20"/>
    </row>
    <row r="391" spans="1:20" s="1" customFormat="1" ht="30" x14ac:dyDescent="0.25">
      <c r="A391" s="10">
        <v>386</v>
      </c>
      <c r="B391" s="33" t="s">
        <v>3242</v>
      </c>
      <c r="C391" s="34" t="s">
        <v>3243</v>
      </c>
      <c r="D391" s="34" t="s">
        <v>183</v>
      </c>
      <c r="E391" s="34" t="s">
        <v>2476</v>
      </c>
      <c r="F391" s="60">
        <v>6</v>
      </c>
      <c r="G391" s="4">
        <v>1</v>
      </c>
      <c r="H391" s="4"/>
      <c r="I391" s="19">
        <v>0</v>
      </c>
      <c r="J391" s="5">
        <v>0</v>
      </c>
      <c r="K391" s="5">
        <v>0</v>
      </c>
      <c r="L391" s="5">
        <f t="shared" ref="L391:L454" si="12">K391+J391</f>
        <v>0</v>
      </c>
      <c r="M391" s="5">
        <f t="shared" ref="M391:M454" si="13">L391*F391</f>
        <v>0</v>
      </c>
      <c r="N391" s="19"/>
      <c r="O391" s="4"/>
      <c r="P391" s="4"/>
      <c r="Q391" s="4"/>
      <c r="R391" s="4"/>
      <c r="S391" s="4"/>
      <c r="T391" s="20"/>
    </row>
    <row r="392" spans="1:20" s="1" customFormat="1" ht="30" x14ac:dyDescent="0.25">
      <c r="A392" s="10">
        <v>387</v>
      </c>
      <c r="B392" s="33" t="s">
        <v>3244</v>
      </c>
      <c r="C392" s="34" t="s">
        <v>3245</v>
      </c>
      <c r="D392" s="34" t="s">
        <v>2322</v>
      </c>
      <c r="E392" s="34" t="s">
        <v>2476</v>
      </c>
      <c r="F392" s="60">
        <v>1</v>
      </c>
      <c r="G392" s="4">
        <v>1</v>
      </c>
      <c r="H392" s="4"/>
      <c r="I392" s="19">
        <v>0</v>
      </c>
      <c r="J392" s="5">
        <v>0</v>
      </c>
      <c r="K392" s="5">
        <v>0</v>
      </c>
      <c r="L392" s="5">
        <f t="shared" si="12"/>
        <v>0</v>
      </c>
      <c r="M392" s="5">
        <f t="shared" si="13"/>
        <v>0</v>
      </c>
      <c r="N392" s="19"/>
      <c r="O392" s="4"/>
      <c r="P392" s="4"/>
      <c r="Q392" s="4"/>
      <c r="R392" s="4"/>
      <c r="S392" s="4"/>
      <c r="T392" s="20"/>
    </row>
    <row r="393" spans="1:20" s="1" customFormat="1" ht="30" x14ac:dyDescent="0.25">
      <c r="A393" s="10">
        <v>388</v>
      </c>
      <c r="B393" s="33" t="s">
        <v>3246</v>
      </c>
      <c r="C393" s="34" t="s">
        <v>3247</v>
      </c>
      <c r="D393" s="34" t="s">
        <v>170</v>
      </c>
      <c r="E393" s="34" t="s">
        <v>2476</v>
      </c>
      <c r="F393" s="60">
        <v>1</v>
      </c>
      <c r="G393" s="4">
        <v>1</v>
      </c>
      <c r="H393" s="4"/>
      <c r="I393" s="19">
        <v>0</v>
      </c>
      <c r="J393" s="5">
        <v>0</v>
      </c>
      <c r="K393" s="5">
        <v>0</v>
      </c>
      <c r="L393" s="5">
        <f t="shared" si="12"/>
        <v>0</v>
      </c>
      <c r="M393" s="5">
        <f t="shared" si="13"/>
        <v>0</v>
      </c>
      <c r="N393" s="19"/>
      <c r="O393" s="4"/>
      <c r="P393" s="4"/>
      <c r="Q393" s="4"/>
      <c r="R393" s="4"/>
      <c r="S393" s="4"/>
      <c r="T393" s="20"/>
    </row>
    <row r="394" spans="1:20" s="1" customFormat="1" ht="30" x14ac:dyDescent="0.25">
      <c r="A394" s="10">
        <v>389</v>
      </c>
      <c r="B394" s="33" t="s">
        <v>3248</v>
      </c>
      <c r="C394" s="34" t="s">
        <v>3249</v>
      </c>
      <c r="D394" s="34" t="s">
        <v>170</v>
      </c>
      <c r="E394" s="34" t="s">
        <v>2476</v>
      </c>
      <c r="F394" s="60">
        <v>1</v>
      </c>
      <c r="G394" s="4">
        <v>1</v>
      </c>
      <c r="H394" s="4"/>
      <c r="I394" s="19">
        <v>0</v>
      </c>
      <c r="J394" s="5">
        <v>0</v>
      </c>
      <c r="K394" s="5">
        <v>0</v>
      </c>
      <c r="L394" s="5">
        <f t="shared" si="12"/>
        <v>0</v>
      </c>
      <c r="M394" s="5">
        <f t="shared" si="13"/>
        <v>0</v>
      </c>
      <c r="N394" s="19"/>
      <c r="O394" s="4"/>
      <c r="P394" s="4"/>
      <c r="Q394" s="4"/>
      <c r="R394" s="4"/>
      <c r="S394" s="4"/>
      <c r="T394" s="20"/>
    </row>
    <row r="395" spans="1:20" s="1" customFormat="1" ht="30" x14ac:dyDescent="0.25">
      <c r="A395" s="10">
        <v>390</v>
      </c>
      <c r="B395" s="33" t="s">
        <v>3250</v>
      </c>
      <c r="C395" s="34" t="s">
        <v>3251</v>
      </c>
      <c r="D395" s="34" t="s">
        <v>170</v>
      </c>
      <c r="E395" s="34" t="s">
        <v>2476</v>
      </c>
      <c r="F395" s="60">
        <v>1</v>
      </c>
      <c r="G395" s="4">
        <v>1</v>
      </c>
      <c r="H395" s="4"/>
      <c r="I395" s="19">
        <v>0</v>
      </c>
      <c r="J395" s="5">
        <v>0</v>
      </c>
      <c r="K395" s="5">
        <v>0</v>
      </c>
      <c r="L395" s="5">
        <f t="shared" si="12"/>
        <v>0</v>
      </c>
      <c r="M395" s="5">
        <f t="shared" si="13"/>
        <v>0</v>
      </c>
      <c r="N395" s="19"/>
      <c r="O395" s="4"/>
      <c r="P395" s="4"/>
      <c r="Q395" s="4"/>
      <c r="R395" s="4"/>
      <c r="S395" s="4"/>
      <c r="T395" s="20"/>
    </row>
    <row r="396" spans="1:20" s="1" customFormat="1" ht="30" x14ac:dyDescent="0.25">
      <c r="A396" s="10">
        <v>391</v>
      </c>
      <c r="B396" s="33" t="s">
        <v>3252</v>
      </c>
      <c r="C396" s="34" t="s">
        <v>3253</v>
      </c>
      <c r="D396" s="34" t="s">
        <v>170</v>
      </c>
      <c r="E396" s="34" t="s">
        <v>2476</v>
      </c>
      <c r="F396" s="60">
        <v>3.5</v>
      </c>
      <c r="G396" s="4">
        <v>1</v>
      </c>
      <c r="H396" s="4"/>
      <c r="I396" s="19">
        <v>0</v>
      </c>
      <c r="J396" s="5">
        <v>0</v>
      </c>
      <c r="K396" s="5">
        <v>0</v>
      </c>
      <c r="L396" s="5">
        <f t="shared" si="12"/>
        <v>0</v>
      </c>
      <c r="M396" s="5">
        <f t="shared" si="13"/>
        <v>0</v>
      </c>
      <c r="N396" s="19"/>
      <c r="O396" s="4"/>
      <c r="P396" s="4"/>
      <c r="Q396" s="4"/>
      <c r="R396" s="4"/>
      <c r="S396" s="4"/>
      <c r="T396" s="20"/>
    </row>
    <row r="397" spans="1:20" s="1" customFormat="1" ht="30" x14ac:dyDescent="0.25">
      <c r="A397" s="10">
        <v>392</v>
      </c>
      <c r="B397" s="33" t="s">
        <v>3254</v>
      </c>
      <c r="C397" s="34" t="s">
        <v>3255</v>
      </c>
      <c r="D397" s="34" t="s">
        <v>170</v>
      </c>
      <c r="E397" s="34" t="s">
        <v>2476</v>
      </c>
      <c r="F397" s="60">
        <v>21</v>
      </c>
      <c r="G397" s="4">
        <v>1</v>
      </c>
      <c r="H397" s="4"/>
      <c r="I397" s="19">
        <v>0</v>
      </c>
      <c r="J397" s="5">
        <v>0</v>
      </c>
      <c r="K397" s="5">
        <v>0</v>
      </c>
      <c r="L397" s="5">
        <f t="shared" si="12"/>
        <v>0</v>
      </c>
      <c r="M397" s="5">
        <f t="shared" si="13"/>
        <v>0</v>
      </c>
      <c r="N397" s="19"/>
      <c r="O397" s="4"/>
      <c r="P397" s="4"/>
      <c r="Q397" s="4"/>
      <c r="R397" s="4"/>
      <c r="S397" s="4"/>
      <c r="T397" s="20"/>
    </row>
    <row r="398" spans="1:20" s="1" customFormat="1" ht="30" x14ac:dyDescent="0.25">
      <c r="A398" s="10">
        <v>393</v>
      </c>
      <c r="B398" s="33" t="s">
        <v>3256</v>
      </c>
      <c r="C398" s="34" t="s">
        <v>3257</v>
      </c>
      <c r="D398" s="34" t="s">
        <v>183</v>
      </c>
      <c r="E398" s="34" t="s">
        <v>2476</v>
      </c>
      <c r="F398" s="60">
        <v>11.1666666666666</v>
      </c>
      <c r="G398" s="4">
        <v>1</v>
      </c>
      <c r="H398" s="4"/>
      <c r="I398" s="19">
        <v>0</v>
      </c>
      <c r="J398" s="5">
        <v>0</v>
      </c>
      <c r="K398" s="5">
        <v>0</v>
      </c>
      <c r="L398" s="5">
        <f t="shared" si="12"/>
        <v>0</v>
      </c>
      <c r="M398" s="5">
        <f t="shared" si="13"/>
        <v>0</v>
      </c>
      <c r="N398" s="19"/>
      <c r="O398" s="4"/>
      <c r="P398" s="4"/>
      <c r="Q398" s="4"/>
      <c r="R398" s="4"/>
      <c r="S398" s="4"/>
      <c r="T398" s="20"/>
    </row>
    <row r="399" spans="1:20" s="1" customFormat="1" ht="30" x14ac:dyDescent="0.25">
      <c r="A399" s="10">
        <v>394</v>
      </c>
      <c r="B399" s="33" t="s">
        <v>3258</v>
      </c>
      <c r="C399" s="34" t="s">
        <v>3259</v>
      </c>
      <c r="D399" s="34" t="s">
        <v>183</v>
      </c>
      <c r="E399" s="34" t="s">
        <v>2476</v>
      </c>
      <c r="F399" s="60">
        <v>229.183333333333</v>
      </c>
      <c r="G399" s="4">
        <v>1</v>
      </c>
      <c r="H399" s="4"/>
      <c r="I399" s="19">
        <v>0</v>
      </c>
      <c r="J399" s="5">
        <v>0</v>
      </c>
      <c r="K399" s="5">
        <v>0</v>
      </c>
      <c r="L399" s="5">
        <f t="shared" si="12"/>
        <v>0</v>
      </c>
      <c r="M399" s="5">
        <f t="shared" si="13"/>
        <v>0</v>
      </c>
      <c r="N399" s="19"/>
      <c r="O399" s="4"/>
      <c r="P399" s="4"/>
      <c r="Q399" s="4"/>
      <c r="R399" s="4"/>
      <c r="S399" s="4"/>
      <c r="T399" s="20"/>
    </row>
    <row r="400" spans="1:20" s="1" customFormat="1" ht="30" x14ac:dyDescent="0.25">
      <c r="A400" s="10">
        <v>395</v>
      </c>
      <c r="B400" s="33" t="s">
        <v>3260</v>
      </c>
      <c r="C400" s="34" t="s">
        <v>3261</v>
      </c>
      <c r="D400" s="34" t="s">
        <v>170</v>
      </c>
      <c r="E400" s="34" t="s">
        <v>2476</v>
      </c>
      <c r="F400" s="60">
        <v>1.1666666666666601</v>
      </c>
      <c r="G400" s="4">
        <v>1</v>
      </c>
      <c r="H400" s="4"/>
      <c r="I400" s="19">
        <v>0</v>
      </c>
      <c r="J400" s="5">
        <v>0</v>
      </c>
      <c r="K400" s="5">
        <v>0</v>
      </c>
      <c r="L400" s="5">
        <f t="shared" si="12"/>
        <v>0</v>
      </c>
      <c r="M400" s="5">
        <f t="shared" si="13"/>
        <v>0</v>
      </c>
      <c r="N400" s="19"/>
      <c r="O400" s="4"/>
      <c r="P400" s="4"/>
      <c r="Q400" s="4"/>
      <c r="R400" s="4"/>
      <c r="S400" s="4"/>
      <c r="T400" s="20"/>
    </row>
    <row r="401" spans="1:20" s="1" customFormat="1" ht="30" x14ac:dyDescent="0.25">
      <c r="A401" s="10">
        <v>396</v>
      </c>
      <c r="B401" s="33" t="s">
        <v>3262</v>
      </c>
      <c r="C401" s="34" t="s">
        <v>3263</v>
      </c>
      <c r="D401" s="34" t="s">
        <v>170</v>
      </c>
      <c r="E401" s="34" t="s">
        <v>2476</v>
      </c>
      <c r="F401" s="60">
        <v>2</v>
      </c>
      <c r="G401" s="4">
        <v>1</v>
      </c>
      <c r="H401" s="4"/>
      <c r="I401" s="19">
        <v>0</v>
      </c>
      <c r="J401" s="5">
        <v>0</v>
      </c>
      <c r="K401" s="5">
        <v>0</v>
      </c>
      <c r="L401" s="5">
        <f t="shared" si="12"/>
        <v>0</v>
      </c>
      <c r="M401" s="5">
        <f t="shared" si="13"/>
        <v>0</v>
      </c>
      <c r="N401" s="19"/>
      <c r="O401" s="4"/>
      <c r="P401" s="4"/>
      <c r="Q401" s="4"/>
      <c r="R401" s="4"/>
      <c r="S401" s="4"/>
      <c r="T401" s="20"/>
    </row>
    <row r="402" spans="1:20" s="1" customFormat="1" ht="30" x14ac:dyDescent="0.25">
      <c r="A402" s="10">
        <v>397</v>
      </c>
      <c r="B402" s="33" t="s">
        <v>3264</v>
      </c>
      <c r="C402" s="34" t="s">
        <v>3265</v>
      </c>
      <c r="D402" s="34" t="s">
        <v>170</v>
      </c>
      <c r="E402" s="34" t="s">
        <v>2476</v>
      </c>
      <c r="F402" s="60">
        <v>3.1666666666666599</v>
      </c>
      <c r="G402" s="4">
        <v>1</v>
      </c>
      <c r="H402" s="4"/>
      <c r="I402" s="19">
        <v>0</v>
      </c>
      <c r="J402" s="5">
        <v>0</v>
      </c>
      <c r="K402" s="5">
        <v>0</v>
      </c>
      <c r="L402" s="5">
        <f t="shared" si="12"/>
        <v>0</v>
      </c>
      <c r="M402" s="5">
        <f t="shared" si="13"/>
        <v>0</v>
      </c>
      <c r="N402" s="19"/>
      <c r="O402" s="4"/>
      <c r="P402" s="4"/>
      <c r="Q402" s="4"/>
      <c r="R402" s="4"/>
      <c r="S402" s="4"/>
      <c r="T402" s="20"/>
    </row>
    <row r="403" spans="1:20" s="1" customFormat="1" ht="30" x14ac:dyDescent="0.25">
      <c r="A403" s="10">
        <v>398</v>
      </c>
      <c r="B403" s="33" t="s">
        <v>3266</v>
      </c>
      <c r="C403" s="34" t="s">
        <v>3267</v>
      </c>
      <c r="D403" s="34" t="s">
        <v>183</v>
      </c>
      <c r="E403" s="34" t="s">
        <v>2476</v>
      </c>
      <c r="F403" s="60">
        <v>1</v>
      </c>
      <c r="G403" s="4">
        <v>1</v>
      </c>
      <c r="H403" s="4"/>
      <c r="I403" s="19">
        <v>0</v>
      </c>
      <c r="J403" s="5">
        <v>0</v>
      </c>
      <c r="K403" s="5">
        <v>0</v>
      </c>
      <c r="L403" s="5">
        <f t="shared" si="12"/>
        <v>0</v>
      </c>
      <c r="M403" s="5">
        <f t="shared" si="13"/>
        <v>0</v>
      </c>
      <c r="N403" s="19"/>
      <c r="O403" s="4"/>
      <c r="P403" s="4"/>
      <c r="Q403" s="4"/>
      <c r="R403" s="4"/>
      <c r="S403" s="4"/>
      <c r="T403" s="20"/>
    </row>
    <row r="404" spans="1:20" s="1" customFormat="1" ht="30" x14ac:dyDescent="0.25">
      <c r="A404" s="10">
        <v>399</v>
      </c>
      <c r="B404" s="33" t="s">
        <v>3268</v>
      </c>
      <c r="C404" s="34" t="s">
        <v>3269</v>
      </c>
      <c r="D404" s="34" t="s">
        <v>182</v>
      </c>
      <c r="E404" s="34" t="s">
        <v>2476</v>
      </c>
      <c r="F404" s="60">
        <v>1</v>
      </c>
      <c r="G404" s="4">
        <v>1</v>
      </c>
      <c r="H404" s="4"/>
      <c r="I404" s="19">
        <v>0</v>
      </c>
      <c r="J404" s="5">
        <v>0</v>
      </c>
      <c r="K404" s="5">
        <v>0</v>
      </c>
      <c r="L404" s="5">
        <f t="shared" si="12"/>
        <v>0</v>
      </c>
      <c r="M404" s="5">
        <f t="shared" si="13"/>
        <v>0</v>
      </c>
      <c r="N404" s="19"/>
      <c r="O404" s="4"/>
      <c r="P404" s="4"/>
      <c r="Q404" s="4"/>
      <c r="R404" s="4"/>
      <c r="S404" s="4"/>
      <c r="T404" s="20"/>
    </row>
    <row r="405" spans="1:20" s="1" customFormat="1" ht="30" x14ac:dyDescent="0.25">
      <c r="A405" s="10">
        <v>400</v>
      </c>
      <c r="B405" s="33" t="s">
        <v>3270</v>
      </c>
      <c r="C405" s="34" t="s">
        <v>3271</v>
      </c>
      <c r="D405" s="34" t="s">
        <v>183</v>
      </c>
      <c r="E405" s="34" t="s">
        <v>2476</v>
      </c>
      <c r="F405" s="60">
        <v>2.5</v>
      </c>
      <c r="G405" s="4">
        <v>1</v>
      </c>
      <c r="H405" s="4"/>
      <c r="I405" s="19">
        <v>0</v>
      </c>
      <c r="J405" s="5">
        <v>0</v>
      </c>
      <c r="K405" s="5">
        <v>0</v>
      </c>
      <c r="L405" s="5">
        <f t="shared" si="12"/>
        <v>0</v>
      </c>
      <c r="M405" s="5">
        <f t="shared" si="13"/>
        <v>0</v>
      </c>
      <c r="N405" s="19"/>
      <c r="O405" s="4"/>
      <c r="P405" s="4"/>
      <c r="Q405" s="4"/>
      <c r="R405" s="4"/>
      <c r="S405" s="4"/>
      <c r="T405" s="20"/>
    </row>
    <row r="406" spans="1:20" s="1" customFormat="1" ht="30" x14ac:dyDescent="0.25">
      <c r="A406" s="10">
        <v>401</v>
      </c>
      <c r="B406" s="33" t="s">
        <v>3272</v>
      </c>
      <c r="C406" s="34" t="s">
        <v>3273</v>
      </c>
      <c r="D406" s="34" t="s">
        <v>170</v>
      </c>
      <c r="E406" s="34" t="s">
        <v>2476</v>
      </c>
      <c r="F406" s="60">
        <v>1</v>
      </c>
      <c r="G406" s="4">
        <v>1</v>
      </c>
      <c r="H406" s="4"/>
      <c r="I406" s="19">
        <v>0</v>
      </c>
      <c r="J406" s="5">
        <v>0</v>
      </c>
      <c r="K406" s="5">
        <v>0</v>
      </c>
      <c r="L406" s="5">
        <f t="shared" si="12"/>
        <v>0</v>
      </c>
      <c r="M406" s="5">
        <f t="shared" si="13"/>
        <v>0</v>
      </c>
      <c r="N406" s="19"/>
      <c r="O406" s="4"/>
      <c r="P406" s="4"/>
      <c r="Q406" s="4"/>
      <c r="R406" s="4"/>
      <c r="S406" s="4"/>
      <c r="T406" s="20"/>
    </row>
    <row r="407" spans="1:20" s="1" customFormat="1" ht="30" x14ac:dyDescent="0.25">
      <c r="A407" s="10">
        <v>402</v>
      </c>
      <c r="B407" s="33" t="s">
        <v>3274</v>
      </c>
      <c r="C407" s="34" t="s">
        <v>3275</v>
      </c>
      <c r="D407" s="34" t="s">
        <v>183</v>
      </c>
      <c r="E407" s="34" t="s">
        <v>2476</v>
      </c>
      <c r="F407" s="60">
        <v>2.8333333333333299</v>
      </c>
      <c r="G407" s="4">
        <v>1</v>
      </c>
      <c r="H407" s="4"/>
      <c r="I407" s="19">
        <v>0</v>
      </c>
      <c r="J407" s="5">
        <v>0</v>
      </c>
      <c r="K407" s="5">
        <v>0</v>
      </c>
      <c r="L407" s="5">
        <f t="shared" si="12"/>
        <v>0</v>
      </c>
      <c r="M407" s="5">
        <f t="shared" si="13"/>
        <v>0</v>
      </c>
      <c r="N407" s="19"/>
      <c r="O407" s="4"/>
      <c r="P407" s="4"/>
      <c r="Q407" s="4"/>
      <c r="R407" s="4"/>
      <c r="S407" s="4"/>
      <c r="T407" s="20"/>
    </row>
    <row r="408" spans="1:20" s="1" customFormat="1" ht="30" x14ac:dyDescent="0.25">
      <c r="A408" s="10">
        <v>403</v>
      </c>
      <c r="B408" s="33" t="s">
        <v>3276</v>
      </c>
      <c r="C408" s="34" t="s">
        <v>3277</v>
      </c>
      <c r="D408" s="34" t="s">
        <v>170</v>
      </c>
      <c r="E408" s="34" t="s">
        <v>2476</v>
      </c>
      <c r="F408" s="60">
        <v>12.1666666666666</v>
      </c>
      <c r="G408" s="4">
        <v>1</v>
      </c>
      <c r="H408" s="4"/>
      <c r="I408" s="19">
        <v>0</v>
      </c>
      <c r="J408" s="5">
        <v>0</v>
      </c>
      <c r="K408" s="5">
        <v>0</v>
      </c>
      <c r="L408" s="5">
        <f t="shared" si="12"/>
        <v>0</v>
      </c>
      <c r="M408" s="5">
        <f t="shared" si="13"/>
        <v>0</v>
      </c>
      <c r="N408" s="19"/>
      <c r="O408" s="4"/>
      <c r="P408" s="4"/>
      <c r="Q408" s="4"/>
      <c r="R408" s="4"/>
      <c r="S408" s="4"/>
      <c r="T408" s="20"/>
    </row>
    <row r="409" spans="1:20" s="1" customFormat="1" ht="30" x14ac:dyDescent="0.25">
      <c r="A409" s="10">
        <v>404</v>
      </c>
      <c r="B409" s="33" t="s">
        <v>3278</v>
      </c>
      <c r="C409" s="34" t="s">
        <v>3279</v>
      </c>
      <c r="D409" s="34" t="s">
        <v>170</v>
      </c>
      <c r="E409" s="34" t="s">
        <v>2476</v>
      </c>
      <c r="F409" s="60">
        <v>1</v>
      </c>
      <c r="G409" s="4">
        <v>1</v>
      </c>
      <c r="H409" s="4"/>
      <c r="I409" s="19">
        <v>0</v>
      </c>
      <c r="J409" s="5">
        <v>0</v>
      </c>
      <c r="K409" s="5">
        <v>0</v>
      </c>
      <c r="L409" s="5">
        <f t="shared" si="12"/>
        <v>0</v>
      </c>
      <c r="M409" s="5">
        <f t="shared" si="13"/>
        <v>0</v>
      </c>
      <c r="N409" s="19"/>
      <c r="O409" s="4"/>
      <c r="P409" s="4"/>
      <c r="Q409" s="4"/>
      <c r="R409" s="4"/>
      <c r="S409" s="4"/>
      <c r="T409" s="20"/>
    </row>
    <row r="410" spans="1:20" s="1" customFormat="1" ht="30" x14ac:dyDescent="0.25">
      <c r="A410" s="10">
        <v>405</v>
      </c>
      <c r="B410" s="33" t="s">
        <v>3280</v>
      </c>
      <c r="C410" s="34" t="s">
        <v>3281</v>
      </c>
      <c r="D410" s="34" t="s">
        <v>170</v>
      </c>
      <c r="E410" s="34" t="s">
        <v>2476</v>
      </c>
      <c r="F410" s="60">
        <v>30.3333333333333</v>
      </c>
      <c r="G410" s="4">
        <v>1</v>
      </c>
      <c r="H410" s="4"/>
      <c r="I410" s="19">
        <v>0</v>
      </c>
      <c r="J410" s="5">
        <v>0</v>
      </c>
      <c r="K410" s="5">
        <v>0</v>
      </c>
      <c r="L410" s="5">
        <f t="shared" si="12"/>
        <v>0</v>
      </c>
      <c r="M410" s="5">
        <f t="shared" si="13"/>
        <v>0</v>
      </c>
      <c r="N410" s="19"/>
      <c r="O410" s="4"/>
      <c r="P410" s="4"/>
      <c r="Q410" s="4"/>
      <c r="R410" s="4"/>
      <c r="S410" s="4"/>
      <c r="T410" s="20"/>
    </row>
    <row r="411" spans="1:20" s="1" customFormat="1" ht="30" x14ac:dyDescent="0.25">
      <c r="A411" s="10">
        <v>406</v>
      </c>
      <c r="B411" s="44" t="s">
        <v>3282</v>
      </c>
      <c r="C411" s="34" t="s">
        <v>3283</v>
      </c>
      <c r="D411" s="34" t="s">
        <v>170</v>
      </c>
      <c r="E411" s="34" t="s">
        <v>2476</v>
      </c>
      <c r="F411" s="60">
        <v>1</v>
      </c>
      <c r="G411" s="4">
        <v>1</v>
      </c>
      <c r="H411" s="4"/>
      <c r="I411" s="19">
        <v>0</v>
      </c>
      <c r="J411" s="5">
        <v>0</v>
      </c>
      <c r="K411" s="5">
        <v>0</v>
      </c>
      <c r="L411" s="5">
        <f t="shared" si="12"/>
        <v>0</v>
      </c>
      <c r="M411" s="5">
        <f t="shared" si="13"/>
        <v>0</v>
      </c>
      <c r="N411" s="19"/>
      <c r="O411" s="4"/>
      <c r="P411" s="4"/>
      <c r="Q411" s="4"/>
      <c r="R411" s="4"/>
      <c r="S411" s="4"/>
      <c r="T411" s="20"/>
    </row>
    <row r="412" spans="1:20" s="1" customFormat="1" ht="30" x14ac:dyDescent="0.25">
      <c r="A412" s="10">
        <v>407</v>
      </c>
      <c r="B412" s="33" t="s">
        <v>3284</v>
      </c>
      <c r="C412" s="34" t="s">
        <v>3285</v>
      </c>
      <c r="D412" s="34" t="s">
        <v>183</v>
      </c>
      <c r="E412" s="34" t="s">
        <v>2476</v>
      </c>
      <c r="F412" s="60">
        <v>1.3333333333333299</v>
      </c>
      <c r="G412" s="4">
        <v>1</v>
      </c>
      <c r="H412" s="4"/>
      <c r="I412" s="19">
        <v>0</v>
      </c>
      <c r="J412" s="5">
        <v>0</v>
      </c>
      <c r="K412" s="5">
        <v>0</v>
      </c>
      <c r="L412" s="5">
        <f t="shared" si="12"/>
        <v>0</v>
      </c>
      <c r="M412" s="5">
        <f t="shared" si="13"/>
        <v>0</v>
      </c>
      <c r="N412" s="19"/>
      <c r="O412" s="4"/>
      <c r="P412" s="4"/>
      <c r="Q412" s="4"/>
      <c r="R412" s="4"/>
      <c r="S412" s="4"/>
      <c r="T412" s="20"/>
    </row>
    <row r="413" spans="1:20" s="1" customFormat="1" ht="30" x14ac:dyDescent="0.25">
      <c r="A413" s="10">
        <v>408</v>
      </c>
      <c r="B413" s="33" t="s">
        <v>3286</v>
      </c>
      <c r="C413" s="34" t="s">
        <v>3287</v>
      </c>
      <c r="D413" s="34" t="s">
        <v>182</v>
      </c>
      <c r="E413" s="34" t="s">
        <v>2476</v>
      </c>
      <c r="F413" s="60">
        <v>1.5</v>
      </c>
      <c r="G413" s="4">
        <v>1</v>
      </c>
      <c r="H413" s="4"/>
      <c r="I413" s="19">
        <v>0</v>
      </c>
      <c r="J413" s="5">
        <v>0</v>
      </c>
      <c r="K413" s="5">
        <v>0</v>
      </c>
      <c r="L413" s="5">
        <f t="shared" si="12"/>
        <v>0</v>
      </c>
      <c r="M413" s="5">
        <f t="shared" si="13"/>
        <v>0</v>
      </c>
      <c r="N413" s="19"/>
      <c r="O413" s="4"/>
      <c r="P413" s="4"/>
      <c r="Q413" s="4"/>
      <c r="R413" s="4"/>
      <c r="S413" s="4"/>
      <c r="T413" s="20"/>
    </row>
    <row r="414" spans="1:20" s="1" customFormat="1" ht="30" x14ac:dyDescent="0.25">
      <c r="A414" s="10">
        <v>409</v>
      </c>
      <c r="B414" s="33" t="s">
        <v>3288</v>
      </c>
      <c r="C414" s="34" t="s">
        <v>3289</v>
      </c>
      <c r="D414" s="34" t="s">
        <v>3290</v>
      </c>
      <c r="E414" s="34" t="s">
        <v>2476</v>
      </c>
      <c r="F414" s="60">
        <v>0.83333333333333304</v>
      </c>
      <c r="G414" s="4">
        <v>1</v>
      </c>
      <c r="H414" s="4"/>
      <c r="I414" s="19">
        <v>0</v>
      </c>
      <c r="J414" s="5">
        <v>0</v>
      </c>
      <c r="K414" s="5">
        <v>0</v>
      </c>
      <c r="L414" s="5">
        <f t="shared" si="12"/>
        <v>0</v>
      </c>
      <c r="M414" s="5">
        <f t="shared" si="13"/>
        <v>0</v>
      </c>
      <c r="N414" s="19"/>
      <c r="O414" s="4"/>
      <c r="P414" s="4"/>
      <c r="Q414" s="4"/>
      <c r="R414" s="4"/>
      <c r="S414" s="4"/>
      <c r="T414" s="20"/>
    </row>
    <row r="415" spans="1:20" s="1" customFormat="1" ht="30" x14ac:dyDescent="0.25">
      <c r="A415" s="10">
        <v>410</v>
      </c>
      <c r="B415" s="33" t="s">
        <v>3291</v>
      </c>
      <c r="C415" s="34" t="s">
        <v>3292</v>
      </c>
      <c r="D415" s="34" t="s">
        <v>170</v>
      </c>
      <c r="E415" s="34" t="s">
        <v>2476</v>
      </c>
      <c r="F415" s="60">
        <v>103.333333333333</v>
      </c>
      <c r="G415" s="4">
        <v>1</v>
      </c>
      <c r="H415" s="4"/>
      <c r="I415" s="19">
        <v>0</v>
      </c>
      <c r="J415" s="5">
        <v>0</v>
      </c>
      <c r="K415" s="5">
        <v>0</v>
      </c>
      <c r="L415" s="5">
        <f t="shared" si="12"/>
        <v>0</v>
      </c>
      <c r="M415" s="5">
        <f t="shared" si="13"/>
        <v>0</v>
      </c>
      <c r="N415" s="19"/>
      <c r="O415" s="4"/>
      <c r="P415" s="4"/>
      <c r="Q415" s="4"/>
      <c r="R415" s="4"/>
      <c r="S415" s="4"/>
      <c r="T415" s="20"/>
    </row>
    <row r="416" spans="1:20" s="1" customFormat="1" ht="30" x14ac:dyDescent="0.25">
      <c r="A416" s="10">
        <v>411</v>
      </c>
      <c r="B416" s="33" t="s">
        <v>3293</v>
      </c>
      <c r="C416" s="34" t="s">
        <v>3294</v>
      </c>
      <c r="D416" s="34" t="s">
        <v>183</v>
      </c>
      <c r="E416" s="34" t="s">
        <v>2476</v>
      </c>
      <c r="F416" s="60">
        <v>66.1666666666666</v>
      </c>
      <c r="G416" s="4">
        <v>1</v>
      </c>
      <c r="H416" s="4"/>
      <c r="I416" s="19">
        <v>0</v>
      </c>
      <c r="J416" s="5">
        <v>0</v>
      </c>
      <c r="K416" s="5">
        <v>0</v>
      </c>
      <c r="L416" s="5">
        <f t="shared" si="12"/>
        <v>0</v>
      </c>
      <c r="M416" s="5">
        <f t="shared" si="13"/>
        <v>0</v>
      </c>
      <c r="N416" s="19"/>
      <c r="O416" s="4"/>
      <c r="P416" s="4"/>
      <c r="Q416" s="4"/>
      <c r="R416" s="4"/>
      <c r="S416" s="4"/>
      <c r="T416" s="20"/>
    </row>
    <row r="417" spans="1:20" s="1" customFormat="1" ht="30" x14ac:dyDescent="0.25">
      <c r="A417" s="10">
        <v>412</v>
      </c>
      <c r="B417" s="33" t="s">
        <v>3295</v>
      </c>
      <c r="C417" s="34" t="s">
        <v>3296</v>
      </c>
      <c r="D417" s="34" t="s">
        <v>170</v>
      </c>
      <c r="E417" s="34" t="s">
        <v>2476</v>
      </c>
      <c r="F417" s="60">
        <v>1</v>
      </c>
      <c r="G417" s="4">
        <v>1</v>
      </c>
      <c r="H417" s="4"/>
      <c r="I417" s="19">
        <v>0</v>
      </c>
      <c r="J417" s="5">
        <v>0</v>
      </c>
      <c r="K417" s="5">
        <v>0</v>
      </c>
      <c r="L417" s="5">
        <f t="shared" si="12"/>
        <v>0</v>
      </c>
      <c r="M417" s="5">
        <f t="shared" si="13"/>
        <v>0</v>
      </c>
      <c r="N417" s="19"/>
      <c r="O417" s="4"/>
      <c r="P417" s="4"/>
      <c r="Q417" s="4"/>
      <c r="R417" s="4"/>
      <c r="S417" s="4"/>
      <c r="T417" s="20"/>
    </row>
    <row r="418" spans="1:20" s="1" customFormat="1" ht="30" x14ac:dyDescent="0.25">
      <c r="A418" s="10">
        <v>413</v>
      </c>
      <c r="B418" s="33" t="s">
        <v>3297</v>
      </c>
      <c r="C418" s="34" t="s">
        <v>3298</v>
      </c>
      <c r="D418" s="34" t="s">
        <v>170</v>
      </c>
      <c r="E418" s="34" t="s">
        <v>2476</v>
      </c>
      <c r="F418" s="60">
        <v>1</v>
      </c>
      <c r="G418" s="4">
        <v>1</v>
      </c>
      <c r="H418" s="4"/>
      <c r="I418" s="19">
        <v>0</v>
      </c>
      <c r="J418" s="5">
        <v>0</v>
      </c>
      <c r="K418" s="5">
        <v>0</v>
      </c>
      <c r="L418" s="5">
        <f t="shared" si="12"/>
        <v>0</v>
      </c>
      <c r="M418" s="5">
        <f t="shared" si="13"/>
        <v>0</v>
      </c>
      <c r="N418" s="19"/>
      <c r="O418" s="4"/>
      <c r="P418" s="4"/>
      <c r="Q418" s="4"/>
      <c r="R418" s="4"/>
      <c r="S418" s="4"/>
      <c r="T418" s="20"/>
    </row>
    <row r="419" spans="1:20" s="1" customFormat="1" ht="30" x14ac:dyDescent="0.25">
      <c r="A419" s="10">
        <v>414</v>
      </c>
      <c r="B419" s="33" t="s">
        <v>3299</v>
      </c>
      <c r="C419" s="34" t="s">
        <v>3300</v>
      </c>
      <c r="D419" s="34" t="s">
        <v>170</v>
      </c>
      <c r="E419" s="34" t="s">
        <v>2476</v>
      </c>
      <c r="F419" s="60">
        <v>1</v>
      </c>
      <c r="G419" s="4">
        <v>1</v>
      </c>
      <c r="H419" s="4"/>
      <c r="I419" s="19">
        <v>0</v>
      </c>
      <c r="J419" s="5">
        <v>0</v>
      </c>
      <c r="K419" s="5">
        <v>0</v>
      </c>
      <c r="L419" s="5">
        <f t="shared" si="12"/>
        <v>0</v>
      </c>
      <c r="M419" s="5">
        <f t="shared" si="13"/>
        <v>0</v>
      </c>
      <c r="N419" s="19"/>
      <c r="O419" s="4"/>
      <c r="P419" s="4"/>
      <c r="Q419" s="4"/>
      <c r="R419" s="4"/>
      <c r="S419" s="4"/>
      <c r="T419" s="20"/>
    </row>
    <row r="420" spans="1:20" s="1" customFormat="1" ht="30" x14ac:dyDescent="0.25">
      <c r="A420" s="10">
        <v>415</v>
      </c>
      <c r="B420" s="33" t="s">
        <v>3301</v>
      </c>
      <c r="C420" s="34" t="s">
        <v>3302</v>
      </c>
      <c r="D420" s="34" t="s">
        <v>183</v>
      </c>
      <c r="E420" s="34" t="s">
        <v>2476</v>
      </c>
      <c r="F420" s="60">
        <v>90.6666666666666</v>
      </c>
      <c r="G420" s="4">
        <v>1</v>
      </c>
      <c r="H420" s="4"/>
      <c r="I420" s="19">
        <v>0</v>
      </c>
      <c r="J420" s="5">
        <v>0</v>
      </c>
      <c r="K420" s="5">
        <v>0</v>
      </c>
      <c r="L420" s="5">
        <f t="shared" si="12"/>
        <v>0</v>
      </c>
      <c r="M420" s="5">
        <f t="shared" si="13"/>
        <v>0</v>
      </c>
      <c r="N420" s="19"/>
      <c r="O420" s="4"/>
      <c r="P420" s="4"/>
      <c r="Q420" s="4"/>
      <c r="R420" s="4"/>
      <c r="S420" s="4"/>
      <c r="T420" s="20"/>
    </row>
    <row r="421" spans="1:20" s="1" customFormat="1" ht="30" x14ac:dyDescent="0.25">
      <c r="A421" s="10">
        <v>416</v>
      </c>
      <c r="B421" s="33" t="s">
        <v>3303</v>
      </c>
      <c r="C421" s="34" t="s">
        <v>3304</v>
      </c>
      <c r="D421" s="34" t="s">
        <v>183</v>
      </c>
      <c r="E421" s="34" t="s">
        <v>2476</v>
      </c>
      <c r="F421" s="60">
        <v>63.3333333333333</v>
      </c>
      <c r="G421" s="4">
        <v>1</v>
      </c>
      <c r="H421" s="4"/>
      <c r="I421" s="19">
        <v>0</v>
      </c>
      <c r="J421" s="5">
        <v>0</v>
      </c>
      <c r="K421" s="5">
        <v>0</v>
      </c>
      <c r="L421" s="5">
        <f t="shared" si="12"/>
        <v>0</v>
      </c>
      <c r="M421" s="5">
        <f t="shared" si="13"/>
        <v>0</v>
      </c>
      <c r="N421" s="19"/>
      <c r="O421" s="4"/>
      <c r="P421" s="4"/>
      <c r="Q421" s="4"/>
      <c r="R421" s="4"/>
      <c r="S421" s="4"/>
      <c r="T421" s="20"/>
    </row>
    <row r="422" spans="1:20" s="1" customFormat="1" ht="30" x14ac:dyDescent="0.25">
      <c r="A422" s="10">
        <v>417</v>
      </c>
      <c r="B422" s="33" t="s">
        <v>3305</v>
      </c>
      <c r="C422" s="34" t="s">
        <v>3306</v>
      </c>
      <c r="D422" s="34" t="s">
        <v>170</v>
      </c>
      <c r="E422" s="34" t="s">
        <v>2476</v>
      </c>
      <c r="F422" s="60">
        <v>1.6666666666666601</v>
      </c>
      <c r="G422" s="4">
        <v>1</v>
      </c>
      <c r="H422" s="4"/>
      <c r="I422" s="19">
        <v>0</v>
      </c>
      <c r="J422" s="5">
        <v>0</v>
      </c>
      <c r="K422" s="5">
        <v>0</v>
      </c>
      <c r="L422" s="5">
        <f t="shared" si="12"/>
        <v>0</v>
      </c>
      <c r="M422" s="5">
        <f t="shared" si="13"/>
        <v>0</v>
      </c>
      <c r="N422" s="19"/>
      <c r="O422" s="4"/>
      <c r="P422" s="4"/>
      <c r="Q422" s="4"/>
      <c r="R422" s="4"/>
      <c r="S422" s="4"/>
      <c r="T422" s="20"/>
    </row>
    <row r="423" spans="1:20" s="1" customFormat="1" ht="30" x14ac:dyDescent="0.25">
      <c r="A423" s="10">
        <v>418</v>
      </c>
      <c r="B423" s="33" t="s">
        <v>3307</v>
      </c>
      <c r="C423" s="34" t="s">
        <v>3308</v>
      </c>
      <c r="D423" s="34" t="s">
        <v>170</v>
      </c>
      <c r="E423" s="34" t="s">
        <v>2476</v>
      </c>
      <c r="F423" s="60">
        <v>1</v>
      </c>
      <c r="G423" s="4">
        <v>1</v>
      </c>
      <c r="H423" s="4"/>
      <c r="I423" s="19">
        <v>0</v>
      </c>
      <c r="J423" s="5">
        <v>0</v>
      </c>
      <c r="K423" s="5">
        <v>0</v>
      </c>
      <c r="L423" s="5">
        <f t="shared" si="12"/>
        <v>0</v>
      </c>
      <c r="M423" s="5">
        <f t="shared" si="13"/>
        <v>0</v>
      </c>
      <c r="N423" s="19"/>
      <c r="O423" s="4"/>
      <c r="P423" s="4"/>
      <c r="Q423" s="4"/>
      <c r="R423" s="4"/>
      <c r="S423" s="4"/>
      <c r="T423" s="20"/>
    </row>
    <row r="424" spans="1:20" s="1" customFormat="1" ht="30" x14ac:dyDescent="0.25">
      <c r="A424" s="10">
        <v>419</v>
      </c>
      <c r="B424" s="33" t="s">
        <v>3309</v>
      </c>
      <c r="C424" s="34" t="s">
        <v>3310</v>
      </c>
      <c r="D424" s="34" t="s">
        <v>170</v>
      </c>
      <c r="E424" s="34" t="s">
        <v>2476</v>
      </c>
      <c r="F424" s="60">
        <v>1</v>
      </c>
      <c r="G424" s="4">
        <v>1</v>
      </c>
      <c r="H424" s="4"/>
      <c r="I424" s="19">
        <v>0</v>
      </c>
      <c r="J424" s="5">
        <v>0</v>
      </c>
      <c r="K424" s="5">
        <v>0</v>
      </c>
      <c r="L424" s="5">
        <f t="shared" si="12"/>
        <v>0</v>
      </c>
      <c r="M424" s="5">
        <f t="shared" si="13"/>
        <v>0</v>
      </c>
      <c r="N424" s="19"/>
      <c r="O424" s="4"/>
      <c r="P424" s="4"/>
      <c r="Q424" s="4"/>
      <c r="R424" s="4"/>
      <c r="S424" s="4"/>
      <c r="T424" s="20"/>
    </row>
    <row r="425" spans="1:20" s="1" customFormat="1" ht="30" x14ac:dyDescent="0.25">
      <c r="A425" s="10">
        <v>420</v>
      </c>
      <c r="B425" s="33" t="s">
        <v>3311</v>
      </c>
      <c r="C425" s="34" t="s">
        <v>3312</v>
      </c>
      <c r="D425" s="34" t="s">
        <v>170</v>
      </c>
      <c r="E425" s="34" t="s">
        <v>2476</v>
      </c>
      <c r="F425" s="60">
        <v>3.3333333333333299</v>
      </c>
      <c r="G425" s="4">
        <v>1</v>
      </c>
      <c r="H425" s="4"/>
      <c r="I425" s="19">
        <v>0</v>
      </c>
      <c r="J425" s="5">
        <v>0</v>
      </c>
      <c r="K425" s="5">
        <v>0</v>
      </c>
      <c r="L425" s="5">
        <f t="shared" si="12"/>
        <v>0</v>
      </c>
      <c r="M425" s="5">
        <f t="shared" si="13"/>
        <v>0</v>
      </c>
      <c r="N425" s="19"/>
      <c r="O425" s="4"/>
      <c r="P425" s="4"/>
      <c r="Q425" s="4"/>
      <c r="R425" s="4"/>
      <c r="S425" s="4"/>
      <c r="T425" s="20"/>
    </row>
    <row r="426" spans="1:20" s="1" customFormat="1" ht="30" x14ac:dyDescent="0.25">
      <c r="A426" s="10">
        <v>421</v>
      </c>
      <c r="B426" s="33" t="s">
        <v>3313</v>
      </c>
      <c r="C426" s="34" t="s">
        <v>3314</v>
      </c>
      <c r="D426" s="34" t="s">
        <v>170</v>
      </c>
      <c r="E426" s="34" t="s">
        <v>2476</v>
      </c>
      <c r="F426" s="60">
        <v>97.6666666666666</v>
      </c>
      <c r="G426" s="4">
        <v>1</v>
      </c>
      <c r="H426" s="4"/>
      <c r="I426" s="19">
        <v>0</v>
      </c>
      <c r="J426" s="5">
        <v>0</v>
      </c>
      <c r="K426" s="5">
        <v>0</v>
      </c>
      <c r="L426" s="5">
        <f t="shared" si="12"/>
        <v>0</v>
      </c>
      <c r="M426" s="5">
        <f t="shared" si="13"/>
        <v>0</v>
      </c>
      <c r="N426" s="19"/>
      <c r="O426" s="4"/>
      <c r="P426" s="4"/>
      <c r="Q426" s="4"/>
      <c r="R426" s="4"/>
      <c r="S426" s="4"/>
      <c r="T426" s="20"/>
    </row>
    <row r="427" spans="1:20" s="1" customFormat="1" ht="30" x14ac:dyDescent="0.25">
      <c r="A427" s="10">
        <v>422</v>
      </c>
      <c r="B427" s="33" t="s">
        <v>3315</v>
      </c>
      <c r="C427" s="34" t="s">
        <v>3316</v>
      </c>
      <c r="D427" s="34" t="s">
        <v>170</v>
      </c>
      <c r="E427" s="34" t="s">
        <v>2476</v>
      </c>
      <c r="F427" s="60">
        <v>1</v>
      </c>
      <c r="G427" s="4">
        <v>1</v>
      </c>
      <c r="H427" s="4"/>
      <c r="I427" s="19">
        <v>0</v>
      </c>
      <c r="J427" s="5">
        <v>0</v>
      </c>
      <c r="K427" s="5">
        <v>0</v>
      </c>
      <c r="L427" s="5">
        <f t="shared" si="12"/>
        <v>0</v>
      </c>
      <c r="M427" s="5">
        <f t="shared" si="13"/>
        <v>0</v>
      </c>
      <c r="N427" s="19"/>
      <c r="O427" s="4"/>
      <c r="P427" s="4"/>
      <c r="Q427" s="4"/>
      <c r="R427" s="4"/>
      <c r="S427" s="4"/>
      <c r="T427" s="20"/>
    </row>
    <row r="428" spans="1:20" s="1" customFormat="1" ht="30" x14ac:dyDescent="0.25">
      <c r="A428" s="10">
        <v>423</v>
      </c>
      <c r="B428" s="33" t="s">
        <v>3317</v>
      </c>
      <c r="C428" s="34" t="s">
        <v>3318</v>
      </c>
      <c r="D428" s="34" t="s">
        <v>170</v>
      </c>
      <c r="E428" s="34" t="s">
        <v>2476</v>
      </c>
      <c r="F428" s="60">
        <v>1</v>
      </c>
      <c r="G428" s="4">
        <v>1</v>
      </c>
      <c r="H428" s="4"/>
      <c r="I428" s="19">
        <v>0</v>
      </c>
      <c r="J428" s="5">
        <v>0</v>
      </c>
      <c r="K428" s="5">
        <v>0</v>
      </c>
      <c r="L428" s="5">
        <f t="shared" si="12"/>
        <v>0</v>
      </c>
      <c r="M428" s="5">
        <f t="shared" si="13"/>
        <v>0</v>
      </c>
      <c r="N428" s="19"/>
      <c r="O428" s="4"/>
      <c r="P428" s="4"/>
      <c r="Q428" s="4"/>
      <c r="R428" s="4"/>
      <c r="S428" s="4"/>
      <c r="T428" s="20"/>
    </row>
    <row r="429" spans="1:20" s="1" customFormat="1" ht="30" x14ac:dyDescent="0.25">
      <c r="A429" s="10">
        <v>424</v>
      </c>
      <c r="B429" s="33" t="s">
        <v>3319</v>
      </c>
      <c r="C429" s="34" t="s">
        <v>3320</v>
      </c>
      <c r="D429" s="34" t="s">
        <v>170</v>
      </c>
      <c r="E429" s="34" t="s">
        <v>2476</v>
      </c>
      <c r="F429" s="60">
        <v>1</v>
      </c>
      <c r="G429" s="4">
        <v>1</v>
      </c>
      <c r="H429" s="4"/>
      <c r="I429" s="19">
        <v>0</v>
      </c>
      <c r="J429" s="5">
        <v>0</v>
      </c>
      <c r="K429" s="5">
        <v>0</v>
      </c>
      <c r="L429" s="5">
        <f t="shared" si="12"/>
        <v>0</v>
      </c>
      <c r="M429" s="5">
        <f t="shared" si="13"/>
        <v>0</v>
      </c>
      <c r="N429" s="19"/>
      <c r="O429" s="4"/>
      <c r="P429" s="4"/>
      <c r="Q429" s="4"/>
      <c r="R429" s="4"/>
      <c r="S429" s="4"/>
      <c r="T429" s="20"/>
    </row>
    <row r="430" spans="1:20" s="1" customFormat="1" ht="30" x14ac:dyDescent="0.25">
      <c r="A430" s="10">
        <v>425</v>
      </c>
      <c r="B430" s="33" t="s">
        <v>3321</v>
      </c>
      <c r="C430" s="34" t="s">
        <v>3322</v>
      </c>
      <c r="D430" s="34" t="s">
        <v>183</v>
      </c>
      <c r="E430" s="34" t="s">
        <v>2476</v>
      </c>
      <c r="F430" s="60">
        <v>0.66666666666666596</v>
      </c>
      <c r="G430" s="4">
        <v>1</v>
      </c>
      <c r="H430" s="4"/>
      <c r="I430" s="19">
        <v>0</v>
      </c>
      <c r="J430" s="5">
        <v>0</v>
      </c>
      <c r="K430" s="5">
        <v>0</v>
      </c>
      <c r="L430" s="5">
        <f t="shared" si="12"/>
        <v>0</v>
      </c>
      <c r="M430" s="5">
        <f t="shared" si="13"/>
        <v>0</v>
      </c>
      <c r="N430" s="19"/>
      <c r="O430" s="4"/>
      <c r="P430" s="4"/>
      <c r="Q430" s="4"/>
      <c r="R430" s="4"/>
      <c r="S430" s="4"/>
      <c r="T430" s="20"/>
    </row>
    <row r="431" spans="1:20" s="1" customFormat="1" ht="30" x14ac:dyDescent="0.25">
      <c r="A431" s="10">
        <v>426</v>
      </c>
      <c r="B431" s="33" t="s">
        <v>3323</v>
      </c>
      <c r="C431" s="34" t="s">
        <v>3324</v>
      </c>
      <c r="D431" s="34" t="s">
        <v>182</v>
      </c>
      <c r="E431" s="34" t="s">
        <v>2476</v>
      </c>
      <c r="F431" s="60">
        <v>7.8333333333333304</v>
      </c>
      <c r="G431" s="4">
        <v>1</v>
      </c>
      <c r="H431" s="4"/>
      <c r="I431" s="19">
        <v>0</v>
      </c>
      <c r="J431" s="5">
        <v>0</v>
      </c>
      <c r="K431" s="5">
        <v>0</v>
      </c>
      <c r="L431" s="5">
        <f t="shared" si="12"/>
        <v>0</v>
      </c>
      <c r="M431" s="5">
        <f t="shared" si="13"/>
        <v>0</v>
      </c>
      <c r="N431" s="19"/>
      <c r="O431" s="4"/>
      <c r="P431" s="4"/>
      <c r="Q431" s="4"/>
      <c r="R431" s="4"/>
      <c r="S431" s="4"/>
      <c r="T431" s="20"/>
    </row>
    <row r="432" spans="1:20" s="1" customFormat="1" ht="30" x14ac:dyDescent="0.25">
      <c r="A432" s="10">
        <v>427</v>
      </c>
      <c r="B432" s="33" t="s">
        <v>3325</v>
      </c>
      <c r="C432" s="34" t="s">
        <v>3326</v>
      </c>
      <c r="D432" s="34" t="s">
        <v>170</v>
      </c>
      <c r="E432" s="34" t="s">
        <v>2476</v>
      </c>
      <c r="F432" s="60">
        <v>20.5</v>
      </c>
      <c r="G432" s="4">
        <v>1</v>
      </c>
      <c r="H432" s="4"/>
      <c r="I432" s="19">
        <v>0</v>
      </c>
      <c r="J432" s="5">
        <v>0</v>
      </c>
      <c r="K432" s="5">
        <v>0</v>
      </c>
      <c r="L432" s="5">
        <f t="shared" si="12"/>
        <v>0</v>
      </c>
      <c r="M432" s="5">
        <f t="shared" si="13"/>
        <v>0</v>
      </c>
      <c r="N432" s="19"/>
      <c r="O432" s="4"/>
      <c r="P432" s="4"/>
      <c r="Q432" s="4"/>
      <c r="R432" s="4"/>
      <c r="S432" s="4"/>
      <c r="T432" s="20"/>
    </row>
    <row r="433" spans="1:20" s="1" customFormat="1" ht="30" x14ac:dyDescent="0.25">
      <c r="A433" s="10">
        <v>428</v>
      </c>
      <c r="B433" s="33" t="s">
        <v>3327</v>
      </c>
      <c r="C433" s="34" t="s">
        <v>3328</v>
      </c>
      <c r="D433" s="34" t="s">
        <v>183</v>
      </c>
      <c r="E433" s="34" t="s">
        <v>2476</v>
      </c>
      <c r="F433" s="60">
        <v>1</v>
      </c>
      <c r="G433" s="4">
        <v>1</v>
      </c>
      <c r="H433" s="4"/>
      <c r="I433" s="19">
        <v>0</v>
      </c>
      <c r="J433" s="5">
        <v>0</v>
      </c>
      <c r="K433" s="5">
        <v>0</v>
      </c>
      <c r="L433" s="5">
        <f t="shared" si="12"/>
        <v>0</v>
      </c>
      <c r="M433" s="5">
        <f t="shared" si="13"/>
        <v>0</v>
      </c>
      <c r="N433" s="19"/>
      <c r="O433" s="4"/>
      <c r="P433" s="4"/>
      <c r="Q433" s="4"/>
      <c r="R433" s="4"/>
      <c r="S433" s="4"/>
      <c r="T433" s="20"/>
    </row>
    <row r="434" spans="1:20" s="1" customFormat="1" ht="30" x14ac:dyDescent="0.25">
      <c r="A434" s="10">
        <v>429</v>
      </c>
      <c r="B434" s="33" t="s">
        <v>3329</v>
      </c>
      <c r="C434" s="34" t="s">
        <v>1053</v>
      </c>
      <c r="D434" s="34" t="s">
        <v>170</v>
      </c>
      <c r="E434" s="34" t="s">
        <v>2476</v>
      </c>
      <c r="F434" s="60">
        <v>1</v>
      </c>
      <c r="G434" s="4">
        <v>1</v>
      </c>
      <c r="H434" s="4"/>
      <c r="I434" s="19">
        <v>0</v>
      </c>
      <c r="J434" s="5">
        <v>0</v>
      </c>
      <c r="K434" s="5">
        <v>0</v>
      </c>
      <c r="L434" s="5">
        <f t="shared" si="12"/>
        <v>0</v>
      </c>
      <c r="M434" s="5">
        <f t="shared" si="13"/>
        <v>0</v>
      </c>
      <c r="N434" s="19"/>
      <c r="O434" s="4"/>
      <c r="P434" s="4"/>
      <c r="Q434" s="4"/>
      <c r="R434" s="4"/>
      <c r="S434" s="4"/>
      <c r="T434" s="20"/>
    </row>
    <row r="435" spans="1:20" s="1" customFormat="1" ht="30" x14ac:dyDescent="0.25">
      <c r="A435" s="10">
        <v>430</v>
      </c>
      <c r="B435" s="33" t="s">
        <v>3330</v>
      </c>
      <c r="C435" s="34" t="s">
        <v>3331</v>
      </c>
      <c r="D435" s="34" t="s">
        <v>182</v>
      </c>
      <c r="E435" s="34" t="s">
        <v>2476</v>
      </c>
      <c r="F435" s="60">
        <v>1</v>
      </c>
      <c r="G435" s="4">
        <v>1</v>
      </c>
      <c r="H435" s="4"/>
      <c r="I435" s="19">
        <v>0</v>
      </c>
      <c r="J435" s="5">
        <v>0</v>
      </c>
      <c r="K435" s="5">
        <v>0</v>
      </c>
      <c r="L435" s="5">
        <f t="shared" si="12"/>
        <v>0</v>
      </c>
      <c r="M435" s="5">
        <f t="shared" si="13"/>
        <v>0</v>
      </c>
      <c r="N435" s="19"/>
      <c r="O435" s="4"/>
      <c r="P435" s="4"/>
      <c r="Q435" s="4"/>
      <c r="R435" s="4"/>
      <c r="S435" s="4"/>
      <c r="T435" s="20"/>
    </row>
    <row r="436" spans="1:20" s="1" customFormat="1" ht="30" x14ac:dyDescent="0.25">
      <c r="A436" s="10">
        <v>431</v>
      </c>
      <c r="B436" s="33" t="s">
        <v>3332</v>
      </c>
      <c r="C436" s="34" t="s">
        <v>3333</v>
      </c>
      <c r="D436" s="34" t="s">
        <v>1013</v>
      </c>
      <c r="E436" s="34" t="s">
        <v>2476</v>
      </c>
      <c r="F436" s="60">
        <v>12.3333333333333</v>
      </c>
      <c r="G436" s="4">
        <v>1</v>
      </c>
      <c r="H436" s="4"/>
      <c r="I436" s="19">
        <v>0</v>
      </c>
      <c r="J436" s="5">
        <v>0</v>
      </c>
      <c r="K436" s="5">
        <v>0</v>
      </c>
      <c r="L436" s="5">
        <f t="shared" si="12"/>
        <v>0</v>
      </c>
      <c r="M436" s="5">
        <f t="shared" si="13"/>
        <v>0</v>
      </c>
      <c r="N436" s="19"/>
      <c r="O436" s="4"/>
      <c r="P436" s="4"/>
      <c r="Q436" s="4"/>
      <c r="R436" s="4"/>
      <c r="S436" s="4"/>
      <c r="T436" s="20"/>
    </row>
    <row r="437" spans="1:20" s="1" customFormat="1" ht="30" x14ac:dyDescent="0.25">
      <c r="A437" s="10">
        <v>432</v>
      </c>
      <c r="B437" s="33" t="s">
        <v>3334</v>
      </c>
      <c r="C437" s="34" t="s">
        <v>3335</v>
      </c>
      <c r="D437" s="34" t="s">
        <v>1013</v>
      </c>
      <c r="E437" s="34" t="s">
        <v>2476</v>
      </c>
      <c r="F437" s="60">
        <v>190</v>
      </c>
      <c r="G437" s="4">
        <v>1</v>
      </c>
      <c r="H437" s="4"/>
      <c r="I437" s="19">
        <v>0</v>
      </c>
      <c r="J437" s="5">
        <v>0</v>
      </c>
      <c r="K437" s="5">
        <v>0</v>
      </c>
      <c r="L437" s="5">
        <f t="shared" si="12"/>
        <v>0</v>
      </c>
      <c r="M437" s="5">
        <f t="shared" si="13"/>
        <v>0</v>
      </c>
      <c r="N437" s="19"/>
      <c r="O437" s="4"/>
      <c r="P437" s="4"/>
      <c r="Q437" s="4"/>
      <c r="R437" s="4"/>
      <c r="S437" s="4"/>
      <c r="T437" s="20"/>
    </row>
    <row r="438" spans="1:20" s="1" customFormat="1" ht="30" x14ac:dyDescent="0.25">
      <c r="A438" s="10">
        <v>433</v>
      </c>
      <c r="B438" s="33" t="s">
        <v>3336</v>
      </c>
      <c r="C438" s="34" t="s">
        <v>3337</v>
      </c>
      <c r="D438" s="34" t="s">
        <v>170</v>
      </c>
      <c r="E438" s="34" t="s">
        <v>2476</v>
      </c>
      <c r="F438" s="60">
        <v>20.5</v>
      </c>
      <c r="G438" s="4">
        <v>1</v>
      </c>
      <c r="H438" s="4"/>
      <c r="I438" s="19">
        <v>0</v>
      </c>
      <c r="J438" s="5">
        <v>0</v>
      </c>
      <c r="K438" s="5">
        <v>0</v>
      </c>
      <c r="L438" s="5">
        <f t="shared" si="12"/>
        <v>0</v>
      </c>
      <c r="M438" s="5">
        <f t="shared" si="13"/>
        <v>0</v>
      </c>
      <c r="N438" s="19"/>
      <c r="O438" s="4"/>
      <c r="P438" s="4"/>
      <c r="Q438" s="4"/>
      <c r="R438" s="4"/>
      <c r="S438" s="4"/>
      <c r="T438" s="20"/>
    </row>
    <row r="439" spans="1:20" s="1" customFormat="1" ht="30" x14ac:dyDescent="0.25">
      <c r="A439" s="10">
        <v>434</v>
      </c>
      <c r="B439" s="33" t="s">
        <v>3338</v>
      </c>
      <c r="C439" s="34" t="s">
        <v>3339</v>
      </c>
      <c r="D439" s="34" t="s">
        <v>182</v>
      </c>
      <c r="E439" s="34" t="s">
        <v>2476</v>
      </c>
      <c r="F439" s="60">
        <v>2.1666666666666599</v>
      </c>
      <c r="G439" s="4">
        <v>1</v>
      </c>
      <c r="H439" s="4"/>
      <c r="I439" s="19">
        <v>0</v>
      </c>
      <c r="J439" s="5">
        <v>0</v>
      </c>
      <c r="K439" s="5">
        <v>0</v>
      </c>
      <c r="L439" s="5">
        <f t="shared" si="12"/>
        <v>0</v>
      </c>
      <c r="M439" s="5">
        <f t="shared" si="13"/>
        <v>0</v>
      </c>
      <c r="N439" s="19"/>
      <c r="O439" s="4"/>
      <c r="P439" s="4"/>
      <c r="Q439" s="4"/>
      <c r="R439" s="4"/>
      <c r="S439" s="4"/>
      <c r="T439" s="20"/>
    </row>
    <row r="440" spans="1:20" s="1" customFormat="1" ht="30" x14ac:dyDescent="0.25">
      <c r="A440" s="10">
        <v>435</v>
      </c>
      <c r="B440" s="33" t="s">
        <v>3340</v>
      </c>
      <c r="C440" s="34" t="s">
        <v>3341</v>
      </c>
      <c r="D440" s="34" t="s">
        <v>170</v>
      </c>
      <c r="E440" s="34" t="s">
        <v>2476</v>
      </c>
      <c r="F440" s="60">
        <v>0.5</v>
      </c>
      <c r="G440" s="4">
        <v>1</v>
      </c>
      <c r="H440" s="4"/>
      <c r="I440" s="19">
        <v>0</v>
      </c>
      <c r="J440" s="5">
        <v>0</v>
      </c>
      <c r="K440" s="5">
        <v>0</v>
      </c>
      <c r="L440" s="5">
        <f t="shared" si="12"/>
        <v>0</v>
      </c>
      <c r="M440" s="5">
        <f t="shared" si="13"/>
        <v>0</v>
      </c>
      <c r="N440" s="19"/>
      <c r="O440" s="4"/>
      <c r="P440" s="4"/>
      <c r="Q440" s="4"/>
      <c r="R440" s="4"/>
      <c r="S440" s="4"/>
      <c r="T440" s="20"/>
    </row>
    <row r="441" spans="1:20" s="1" customFormat="1" ht="30" x14ac:dyDescent="0.25">
      <c r="A441" s="10">
        <v>436</v>
      </c>
      <c r="B441" s="33" t="s">
        <v>3342</v>
      </c>
      <c r="C441" s="34" t="s">
        <v>3343</v>
      </c>
      <c r="D441" s="34" t="s">
        <v>2497</v>
      </c>
      <c r="E441" s="34" t="s">
        <v>2476</v>
      </c>
      <c r="F441" s="60">
        <v>2.3333333333333299</v>
      </c>
      <c r="G441" s="4">
        <v>1</v>
      </c>
      <c r="H441" s="4"/>
      <c r="I441" s="19">
        <v>0</v>
      </c>
      <c r="J441" s="5">
        <v>0</v>
      </c>
      <c r="K441" s="5">
        <v>0</v>
      </c>
      <c r="L441" s="5">
        <f t="shared" si="12"/>
        <v>0</v>
      </c>
      <c r="M441" s="5">
        <f t="shared" si="13"/>
        <v>0</v>
      </c>
      <c r="N441" s="19"/>
      <c r="O441" s="4"/>
      <c r="P441" s="4"/>
      <c r="Q441" s="4"/>
      <c r="R441" s="4"/>
      <c r="S441" s="4"/>
      <c r="T441" s="20"/>
    </row>
    <row r="442" spans="1:20" s="1" customFormat="1" ht="30" x14ac:dyDescent="0.25">
      <c r="A442" s="10">
        <v>437</v>
      </c>
      <c r="B442" s="33" t="s">
        <v>3344</v>
      </c>
      <c r="C442" s="34" t="s">
        <v>3345</v>
      </c>
      <c r="D442" s="34" t="s">
        <v>170</v>
      </c>
      <c r="E442" s="34" t="s">
        <v>2476</v>
      </c>
      <c r="F442" s="60">
        <v>1</v>
      </c>
      <c r="G442" s="4">
        <v>1</v>
      </c>
      <c r="H442" s="4"/>
      <c r="I442" s="19">
        <v>0</v>
      </c>
      <c r="J442" s="5">
        <v>0</v>
      </c>
      <c r="K442" s="5">
        <v>0</v>
      </c>
      <c r="L442" s="5">
        <f t="shared" si="12"/>
        <v>0</v>
      </c>
      <c r="M442" s="5">
        <f t="shared" si="13"/>
        <v>0</v>
      </c>
      <c r="N442" s="19"/>
      <c r="O442" s="4"/>
      <c r="P442" s="4"/>
      <c r="Q442" s="4"/>
      <c r="R442" s="4"/>
      <c r="S442" s="4"/>
      <c r="T442" s="20"/>
    </row>
    <row r="443" spans="1:20" s="1" customFormat="1" ht="30" x14ac:dyDescent="0.25">
      <c r="A443" s="10">
        <v>438</v>
      </c>
      <c r="B443" s="33" t="s">
        <v>3346</v>
      </c>
      <c r="C443" s="34" t="s">
        <v>3347</v>
      </c>
      <c r="D443" s="34" t="s">
        <v>170</v>
      </c>
      <c r="E443" s="34" t="s">
        <v>2476</v>
      </c>
      <c r="F443" s="60">
        <v>4.6666666666666599</v>
      </c>
      <c r="G443" s="4">
        <v>1</v>
      </c>
      <c r="H443" s="4"/>
      <c r="I443" s="19">
        <v>0</v>
      </c>
      <c r="J443" s="5">
        <v>0</v>
      </c>
      <c r="K443" s="5">
        <v>0</v>
      </c>
      <c r="L443" s="5">
        <f t="shared" si="12"/>
        <v>0</v>
      </c>
      <c r="M443" s="5">
        <f t="shared" si="13"/>
        <v>0</v>
      </c>
      <c r="N443" s="19"/>
      <c r="O443" s="4"/>
      <c r="P443" s="4"/>
      <c r="Q443" s="4"/>
      <c r="R443" s="4"/>
      <c r="S443" s="4"/>
      <c r="T443" s="20"/>
    </row>
    <row r="444" spans="1:20" s="1" customFormat="1" ht="30" x14ac:dyDescent="0.25">
      <c r="A444" s="10">
        <v>439</v>
      </c>
      <c r="B444" s="33" t="s">
        <v>3348</v>
      </c>
      <c r="C444" s="34" t="s">
        <v>3349</v>
      </c>
      <c r="D444" s="34" t="s">
        <v>1013</v>
      </c>
      <c r="E444" s="34" t="s">
        <v>2476</v>
      </c>
      <c r="F444" s="60">
        <v>1</v>
      </c>
      <c r="G444" s="4">
        <v>1</v>
      </c>
      <c r="H444" s="4"/>
      <c r="I444" s="19">
        <v>0</v>
      </c>
      <c r="J444" s="5">
        <v>0</v>
      </c>
      <c r="K444" s="5">
        <v>0</v>
      </c>
      <c r="L444" s="5">
        <f t="shared" si="12"/>
        <v>0</v>
      </c>
      <c r="M444" s="5">
        <f t="shared" si="13"/>
        <v>0</v>
      </c>
      <c r="N444" s="19"/>
      <c r="O444" s="4"/>
      <c r="P444" s="4"/>
      <c r="Q444" s="4"/>
      <c r="R444" s="4"/>
      <c r="S444" s="4"/>
      <c r="T444" s="20"/>
    </row>
    <row r="445" spans="1:20" s="1" customFormat="1" ht="30" x14ac:dyDescent="0.25">
      <c r="A445" s="10">
        <v>440</v>
      </c>
      <c r="B445" s="33" t="s">
        <v>3350</v>
      </c>
      <c r="C445" s="34" t="s">
        <v>3351</v>
      </c>
      <c r="D445" s="34" t="s">
        <v>1112</v>
      </c>
      <c r="E445" s="34" t="s">
        <v>2476</v>
      </c>
      <c r="F445" s="60">
        <v>4.8333333333333304</v>
      </c>
      <c r="G445" s="4">
        <v>1</v>
      </c>
      <c r="H445" s="4"/>
      <c r="I445" s="19">
        <v>0</v>
      </c>
      <c r="J445" s="5">
        <v>0</v>
      </c>
      <c r="K445" s="5">
        <v>0</v>
      </c>
      <c r="L445" s="5">
        <f t="shared" si="12"/>
        <v>0</v>
      </c>
      <c r="M445" s="5">
        <f t="shared" si="13"/>
        <v>0</v>
      </c>
      <c r="N445" s="19"/>
      <c r="O445" s="4"/>
      <c r="P445" s="4"/>
      <c r="Q445" s="4"/>
      <c r="R445" s="4"/>
      <c r="S445" s="4"/>
      <c r="T445" s="20"/>
    </row>
    <row r="446" spans="1:20" s="1" customFormat="1" ht="30" x14ac:dyDescent="0.25">
      <c r="A446" s="10">
        <v>441</v>
      </c>
      <c r="B446" s="33" t="s">
        <v>3352</v>
      </c>
      <c r="C446" s="34" t="s">
        <v>3353</v>
      </c>
      <c r="D446" s="34" t="s">
        <v>2497</v>
      </c>
      <c r="E446" s="34" t="s">
        <v>2476</v>
      </c>
      <c r="F446" s="60">
        <v>1</v>
      </c>
      <c r="G446" s="4">
        <v>1</v>
      </c>
      <c r="H446" s="4"/>
      <c r="I446" s="19">
        <v>0</v>
      </c>
      <c r="J446" s="5">
        <v>0</v>
      </c>
      <c r="K446" s="5">
        <v>0</v>
      </c>
      <c r="L446" s="5">
        <f t="shared" si="12"/>
        <v>0</v>
      </c>
      <c r="M446" s="5">
        <f t="shared" si="13"/>
        <v>0</v>
      </c>
      <c r="N446" s="19"/>
      <c r="O446" s="4"/>
      <c r="P446" s="4"/>
      <c r="Q446" s="4"/>
      <c r="R446" s="4"/>
      <c r="S446" s="4"/>
      <c r="T446" s="20"/>
    </row>
    <row r="447" spans="1:20" s="1" customFormat="1" ht="30" x14ac:dyDescent="0.25">
      <c r="A447" s="10">
        <v>442</v>
      </c>
      <c r="B447" s="33" t="s">
        <v>3354</v>
      </c>
      <c r="C447" s="34" t="s">
        <v>3355</v>
      </c>
      <c r="D447" s="34" t="s">
        <v>183</v>
      </c>
      <c r="E447" s="34" t="s">
        <v>2476</v>
      </c>
      <c r="F447" s="60">
        <v>1.6666666666666601</v>
      </c>
      <c r="G447" s="4">
        <v>1</v>
      </c>
      <c r="H447" s="4"/>
      <c r="I447" s="19">
        <v>0</v>
      </c>
      <c r="J447" s="5">
        <v>0</v>
      </c>
      <c r="K447" s="5">
        <v>0</v>
      </c>
      <c r="L447" s="5">
        <f t="shared" si="12"/>
        <v>0</v>
      </c>
      <c r="M447" s="5">
        <f t="shared" si="13"/>
        <v>0</v>
      </c>
      <c r="N447" s="19"/>
      <c r="O447" s="4"/>
      <c r="P447" s="4"/>
      <c r="Q447" s="4"/>
      <c r="R447" s="4"/>
      <c r="S447" s="4"/>
      <c r="T447" s="20"/>
    </row>
    <row r="448" spans="1:20" s="1" customFormat="1" ht="30" x14ac:dyDescent="0.25">
      <c r="A448" s="10">
        <v>443</v>
      </c>
      <c r="B448" s="33" t="s">
        <v>3356</v>
      </c>
      <c r="C448" s="34" t="s">
        <v>3357</v>
      </c>
      <c r="D448" s="34" t="s">
        <v>183</v>
      </c>
      <c r="E448" s="34" t="s">
        <v>2476</v>
      </c>
      <c r="F448" s="60">
        <v>1</v>
      </c>
      <c r="G448" s="4">
        <v>1</v>
      </c>
      <c r="H448" s="4"/>
      <c r="I448" s="19">
        <v>0</v>
      </c>
      <c r="J448" s="5">
        <v>0</v>
      </c>
      <c r="K448" s="5">
        <v>0</v>
      </c>
      <c r="L448" s="5">
        <f t="shared" si="12"/>
        <v>0</v>
      </c>
      <c r="M448" s="5">
        <f t="shared" si="13"/>
        <v>0</v>
      </c>
      <c r="N448" s="19"/>
      <c r="O448" s="4"/>
      <c r="P448" s="4"/>
      <c r="Q448" s="4"/>
      <c r="R448" s="4"/>
      <c r="S448" s="4"/>
      <c r="T448" s="20"/>
    </row>
    <row r="449" spans="1:20" s="1" customFormat="1" ht="30" x14ac:dyDescent="0.25">
      <c r="A449" s="10">
        <v>444</v>
      </c>
      <c r="B449" s="33" t="s">
        <v>3358</v>
      </c>
      <c r="C449" s="34" t="s">
        <v>3359</v>
      </c>
      <c r="D449" s="34" t="s">
        <v>183</v>
      </c>
      <c r="E449" s="34" t="s">
        <v>2476</v>
      </c>
      <c r="F449" s="60">
        <v>62.3333333333333</v>
      </c>
      <c r="G449" s="4">
        <v>1</v>
      </c>
      <c r="H449" s="4"/>
      <c r="I449" s="19">
        <v>0</v>
      </c>
      <c r="J449" s="5">
        <v>0</v>
      </c>
      <c r="K449" s="5">
        <v>0</v>
      </c>
      <c r="L449" s="5">
        <f t="shared" si="12"/>
        <v>0</v>
      </c>
      <c r="M449" s="5">
        <f t="shared" si="13"/>
        <v>0</v>
      </c>
      <c r="N449" s="19"/>
      <c r="O449" s="4"/>
      <c r="P449" s="4"/>
      <c r="Q449" s="4"/>
      <c r="R449" s="4"/>
      <c r="S449" s="4"/>
      <c r="T449" s="20"/>
    </row>
    <row r="450" spans="1:20" s="1" customFormat="1" ht="30" x14ac:dyDescent="0.25">
      <c r="A450" s="10">
        <v>445</v>
      </c>
      <c r="B450" s="33" t="s">
        <v>3360</v>
      </c>
      <c r="C450" s="34" t="s">
        <v>3361</v>
      </c>
      <c r="D450" s="34" t="s">
        <v>170</v>
      </c>
      <c r="E450" s="34" t="s">
        <v>2476</v>
      </c>
      <c r="F450" s="60">
        <v>1</v>
      </c>
      <c r="G450" s="4">
        <v>1</v>
      </c>
      <c r="H450" s="4"/>
      <c r="I450" s="19">
        <v>0</v>
      </c>
      <c r="J450" s="5">
        <v>0</v>
      </c>
      <c r="K450" s="5">
        <v>0</v>
      </c>
      <c r="L450" s="5">
        <f t="shared" si="12"/>
        <v>0</v>
      </c>
      <c r="M450" s="5">
        <f t="shared" si="13"/>
        <v>0</v>
      </c>
      <c r="N450" s="19"/>
      <c r="O450" s="4"/>
      <c r="P450" s="4"/>
      <c r="Q450" s="4"/>
      <c r="R450" s="4"/>
      <c r="S450" s="4"/>
      <c r="T450" s="20"/>
    </row>
    <row r="451" spans="1:20" s="1" customFormat="1" ht="30" x14ac:dyDescent="0.25">
      <c r="A451" s="10">
        <v>446</v>
      </c>
      <c r="B451" s="33" t="s">
        <v>3362</v>
      </c>
      <c r="C451" s="34" t="s">
        <v>3363</v>
      </c>
      <c r="D451" s="34" t="s">
        <v>170</v>
      </c>
      <c r="E451" s="34" t="s">
        <v>2476</v>
      </c>
      <c r="F451" s="60">
        <v>13.1666666666666</v>
      </c>
      <c r="G451" s="4">
        <v>1</v>
      </c>
      <c r="H451" s="4"/>
      <c r="I451" s="19">
        <v>0</v>
      </c>
      <c r="J451" s="5">
        <v>0</v>
      </c>
      <c r="K451" s="5">
        <v>0</v>
      </c>
      <c r="L451" s="5">
        <f t="shared" si="12"/>
        <v>0</v>
      </c>
      <c r="M451" s="5">
        <f t="shared" si="13"/>
        <v>0</v>
      </c>
      <c r="N451" s="19"/>
      <c r="O451" s="4"/>
      <c r="P451" s="4"/>
      <c r="Q451" s="4"/>
      <c r="R451" s="4"/>
      <c r="S451" s="4"/>
      <c r="T451" s="20"/>
    </row>
    <row r="452" spans="1:20" s="1" customFormat="1" ht="30" x14ac:dyDescent="0.25">
      <c r="A452" s="10">
        <v>447</v>
      </c>
      <c r="B452" s="33" t="s">
        <v>3364</v>
      </c>
      <c r="C452" s="34" t="s">
        <v>3365</v>
      </c>
      <c r="D452" s="34" t="s">
        <v>170</v>
      </c>
      <c r="E452" s="34" t="s">
        <v>2476</v>
      </c>
      <c r="F452" s="60">
        <v>4.1666666666666599</v>
      </c>
      <c r="G452" s="4">
        <v>1</v>
      </c>
      <c r="H452" s="4"/>
      <c r="I452" s="19">
        <v>0</v>
      </c>
      <c r="J452" s="5">
        <v>0</v>
      </c>
      <c r="K452" s="5">
        <v>0</v>
      </c>
      <c r="L452" s="5">
        <f t="shared" si="12"/>
        <v>0</v>
      </c>
      <c r="M452" s="5">
        <f t="shared" si="13"/>
        <v>0</v>
      </c>
      <c r="N452" s="19"/>
      <c r="O452" s="4"/>
      <c r="P452" s="4"/>
      <c r="Q452" s="4"/>
      <c r="R452" s="4"/>
      <c r="S452" s="4"/>
      <c r="T452" s="20"/>
    </row>
    <row r="453" spans="1:20" s="1" customFormat="1" ht="30" x14ac:dyDescent="0.25">
      <c r="A453" s="10">
        <v>448</v>
      </c>
      <c r="B453" s="33" t="s">
        <v>3366</v>
      </c>
      <c r="C453" s="34" t="s">
        <v>3367</v>
      </c>
      <c r="D453" s="34" t="s">
        <v>182</v>
      </c>
      <c r="E453" s="34" t="s">
        <v>2476</v>
      </c>
      <c r="F453" s="60">
        <v>1</v>
      </c>
      <c r="G453" s="4">
        <v>1</v>
      </c>
      <c r="H453" s="4"/>
      <c r="I453" s="19">
        <v>0</v>
      </c>
      <c r="J453" s="5">
        <v>0</v>
      </c>
      <c r="K453" s="5">
        <v>0</v>
      </c>
      <c r="L453" s="5">
        <f t="shared" si="12"/>
        <v>0</v>
      </c>
      <c r="M453" s="5">
        <f t="shared" si="13"/>
        <v>0</v>
      </c>
      <c r="N453" s="19"/>
      <c r="O453" s="4"/>
      <c r="P453" s="4"/>
      <c r="Q453" s="4"/>
      <c r="R453" s="4"/>
      <c r="S453" s="4"/>
      <c r="T453" s="20"/>
    </row>
    <row r="454" spans="1:20" s="1" customFormat="1" ht="30" x14ac:dyDescent="0.25">
      <c r="A454" s="10">
        <v>449</v>
      </c>
      <c r="B454" s="33" t="s">
        <v>3368</v>
      </c>
      <c r="C454" s="34" t="s">
        <v>3369</v>
      </c>
      <c r="D454" s="34" t="s">
        <v>1013</v>
      </c>
      <c r="E454" s="34" t="s">
        <v>2476</v>
      </c>
      <c r="F454" s="60">
        <v>310.33333333333297</v>
      </c>
      <c r="G454" s="4">
        <v>1</v>
      </c>
      <c r="H454" s="4"/>
      <c r="I454" s="19">
        <v>0</v>
      </c>
      <c r="J454" s="5">
        <v>0</v>
      </c>
      <c r="K454" s="5">
        <v>0</v>
      </c>
      <c r="L454" s="5">
        <f t="shared" si="12"/>
        <v>0</v>
      </c>
      <c r="M454" s="5">
        <f t="shared" si="13"/>
        <v>0</v>
      </c>
      <c r="N454" s="19"/>
      <c r="O454" s="4"/>
      <c r="P454" s="4"/>
      <c r="Q454" s="4"/>
      <c r="R454" s="4"/>
      <c r="S454" s="4"/>
      <c r="T454" s="20"/>
    </row>
    <row r="455" spans="1:20" s="1" customFormat="1" ht="30" x14ac:dyDescent="0.25">
      <c r="A455" s="10">
        <v>450</v>
      </c>
      <c r="B455" s="33" t="s">
        <v>3370</v>
      </c>
      <c r="C455" s="34" t="s">
        <v>3371</v>
      </c>
      <c r="D455" s="34" t="s">
        <v>183</v>
      </c>
      <c r="E455" s="34" t="s">
        <v>2476</v>
      </c>
      <c r="F455" s="60">
        <v>464.83333333333297</v>
      </c>
      <c r="G455" s="4">
        <v>1</v>
      </c>
      <c r="H455" s="4"/>
      <c r="I455" s="19">
        <v>0</v>
      </c>
      <c r="J455" s="5">
        <v>0</v>
      </c>
      <c r="K455" s="5">
        <v>0</v>
      </c>
      <c r="L455" s="5">
        <f t="shared" ref="L455:L518" si="14">K455+J455</f>
        <v>0</v>
      </c>
      <c r="M455" s="5">
        <f t="shared" ref="M455:M518" si="15">L455*F455</f>
        <v>0</v>
      </c>
      <c r="N455" s="19"/>
      <c r="O455" s="4"/>
      <c r="P455" s="4"/>
      <c r="Q455" s="4"/>
      <c r="R455" s="4"/>
      <c r="S455" s="4"/>
      <c r="T455" s="20"/>
    </row>
    <row r="456" spans="1:20" s="1" customFormat="1" ht="30" x14ac:dyDescent="0.25">
      <c r="A456" s="10">
        <v>451</v>
      </c>
      <c r="B456" s="33" t="s">
        <v>3372</v>
      </c>
      <c r="C456" s="34" t="s">
        <v>3373</v>
      </c>
      <c r="D456" s="34" t="s">
        <v>183</v>
      </c>
      <c r="E456" s="34" t="s">
        <v>2476</v>
      </c>
      <c r="F456" s="60">
        <v>2.5</v>
      </c>
      <c r="G456" s="4">
        <v>1</v>
      </c>
      <c r="H456" s="25"/>
      <c r="I456" s="19">
        <v>0</v>
      </c>
      <c r="J456" s="5">
        <v>0</v>
      </c>
      <c r="K456" s="5">
        <v>0</v>
      </c>
      <c r="L456" s="5">
        <f t="shared" si="14"/>
        <v>0</v>
      </c>
      <c r="M456" s="5">
        <f t="shared" si="15"/>
        <v>0</v>
      </c>
      <c r="N456" s="27"/>
      <c r="O456" s="25"/>
      <c r="P456" s="25"/>
      <c r="Q456" s="25"/>
      <c r="R456" s="25"/>
      <c r="S456" s="25"/>
      <c r="T456" s="29"/>
    </row>
    <row r="457" spans="1:20" s="1" customFormat="1" ht="30" x14ac:dyDescent="0.25">
      <c r="A457" s="10">
        <v>452</v>
      </c>
      <c r="B457" s="33" t="s">
        <v>3374</v>
      </c>
      <c r="C457" s="34" t="s">
        <v>3375</v>
      </c>
      <c r="D457" s="34" t="s">
        <v>183</v>
      </c>
      <c r="E457" s="34" t="s">
        <v>2476</v>
      </c>
      <c r="F457" s="60">
        <v>1</v>
      </c>
      <c r="G457" s="4">
        <v>1</v>
      </c>
      <c r="H457" s="25"/>
      <c r="I457" s="19">
        <v>0</v>
      </c>
      <c r="J457" s="5">
        <v>0</v>
      </c>
      <c r="K457" s="5">
        <v>0</v>
      </c>
      <c r="L457" s="5">
        <f t="shared" si="14"/>
        <v>0</v>
      </c>
      <c r="M457" s="5">
        <f t="shared" si="15"/>
        <v>0</v>
      </c>
      <c r="N457" s="27"/>
      <c r="O457" s="25"/>
      <c r="P457" s="25"/>
      <c r="Q457" s="25"/>
      <c r="R457" s="25"/>
      <c r="S457" s="25"/>
      <c r="T457" s="29"/>
    </row>
    <row r="458" spans="1:20" s="1" customFormat="1" ht="30" x14ac:dyDescent="0.25">
      <c r="A458" s="10">
        <v>453</v>
      </c>
      <c r="B458" s="33" t="s">
        <v>3376</v>
      </c>
      <c r="C458" s="34" t="s">
        <v>3377</v>
      </c>
      <c r="D458" s="34" t="s">
        <v>1013</v>
      </c>
      <c r="E458" s="34" t="s">
        <v>2476</v>
      </c>
      <c r="F458" s="60">
        <v>1</v>
      </c>
      <c r="G458" s="4">
        <v>1</v>
      </c>
      <c r="H458" s="25"/>
      <c r="I458" s="19">
        <v>0</v>
      </c>
      <c r="J458" s="5">
        <v>0</v>
      </c>
      <c r="K458" s="5">
        <v>0</v>
      </c>
      <c r="L458" s="5">
        <f t="shared" si="14"/>
        <v>0</v>
      </c>
      <c r="M458" s="5">
        <f t="shared" si="15"/>
        <v>0</v>
      </c>
      <c r="N458" s="27"/>
      <c r="O458" s="25"/>
      <c r="P458" s="25"/>
      <c r="Q458" s="25"/>
      <c r="R458" s="25"/>
      <c r="S458" s="25"/>
      <c r="T458" s="29"/>
    </row>
    <row r="459" spans="1:20" s="1" customFormat="1" ht="30" x14ac:dyDescent="0.25">
      <c r="A459" s="10">
        <v>454</v>
      </c>
      <c r="B459" s="33" t="s">
        <v>3378</v>
      </c>
      <c r="C459" s="34" t="s">
        <v>3379</v>
      </c>
      <c r="D459" s="34" t="s">
        <v>183</v>
      </c>
      <c r="E459" s="34" t="s">
        <v>2476</v>
      </c>
      <c r="F459" s="60">
        <v>495</v>
      </c>
      <c r="G459" s="4">
        <v>1</v>
      </c>
      <c r="H459" s="25"/>
      <c r="I459" s="19">
        <v>0</v>
      </c>
      <c r="J459" s="5">
        <v>0</v>
      </c>
      <c r="K459" s="5">
        <v>0</v>
      </c>
      <c r="L459" s="5">
        <f t="shared" si="14"/>
        <v>0</v>
      </c>
      <c r="M459" s="5">
        <f t="shared" si="15"/>
        <v>0</v>
      </c>
      <c r="N459" s="27"/>
      <c r="O459" s="25"/>
      <c r="P459" s="25"/>
      <c r="Q459" s="25"/>
      <c r="R459" s="25"/>
      <c r="S459" s="25"/>
      <c r="T459" s="29"/>
    </row>
    <row r="460" spans="1:20" s="1" customFormat="1" ht="30" x14ac:dyDescent="0.25">
      <c r="A460" s="10">
        <v>455</v>
      </c>
      <c r="B460" s="33" t="s">
        <v>3380</v>
      </c>
      <c r="C460" s="34" t="s">
        <v>3381</v>
      </c>
      <c r="D460" s="34" t="s">
        <v>170</v>
      </c>
      <c r="E460" s="34" t="s">
        <v>2476</v>
      </c>
      <c r="F460" s="60">
        <v>1</v>
      </c>
      <c r="G460" s="4">
        <v>1</v>
      </c>
      <c r="H460" s="25"/>
      <c r="I460" s="19">
        <v>0</v>
      </c>
      <c r="J460" s="5">
        <v>0</v>
      </c>
      <c r="K460" s="5">
        <v>0</v>
      </c>
      <c r="L460" s="5">
        <f t="shared" si="14"/>
        <v>0</v>
      </c>
      <c r="M460" s="5">
        <f t="shared" si="15"/>
        <v>0</v>
      </c>
      <c r="N460" s="27"/>
      <c r="O460" s="25"/>
      <c r="P460" s="25"/>
      <c r="Q460" s="25"/>
      <c r="R460" s="25"/>
      <c r="S460" s="25"/>
      <c r="T460" s="29"/>
    </row>
    <row r="461" spans="1:20" s="1" customFormat="1" ht="30" x14ac:dyDescent="0.25">
      <c r="A461" s="10">
        <v>456</v>
      </c>
      <c r="B461" s="33" t="s">
        <v>3382</v>
      </c>
      <c r="C461" s="34" t="s">
        <v>3383</v>
      </c>
      <c r="D461" s="34" t="s">
        <v>182</v>
      </c>
      <c r="E461" s="34" t="s">
        <v>2476</v>
      </c>
      <c r="F461" s="60">
        <v>1</v>
      </c>
      <c r="G461" s="4">
        <v>1</v>
      </c>
      <c r="H461" s="25"/>
      <c r="I461" s="19">
        <v>0</v>
      </c>
      <c r="J461" s="5">
        <v>0</v>
      </c>
      <c r="K461" s="5">
        <v>0</v>
      </c>
      <c r="L461" s="5">
        <f t="shared" si="14"/>
        <v>0</v>
      </c>
      <c r="M461" s="5">
        <f t="shared" si="15"/>
        <v>0</v>
      </c>
      <c r="N461" s="27"/>
      <c r="O461" s="25"/>
      <c r="P461" s="25"/>
      <c r="Q461" s="25"/>
      <c r="R461" s="25"/>
      <c r="S461" s="25"/>
      <c r="T461" s="29"/>
    </row>
    <row r="462" spans="1:20" s="1" customFormat="1" ht="30" x14ac:dyDescent="0.25">
      <c r="A462" s="10">
        <v>457</v>
      </c>
      <c r="B462" s="33" t="s">
        <v>3384</v>
      </c>
      <c r="C462" s="34" t="s">
        <v>3385</v>
      </c>
      <c r="D462" s="34" t="s">
        <v>170</v>
      </c>
      <c r="E462" s="34" t="s">
        <v>2476</v>
      </c>
      <c r="F462" s="60">
        <v>7.5</v>
      </c>
      <c r="G462" s="4">
        <v>1</v>
      </c>
      <c r="H462" s="25"/>
      <c r="I462" s="19">
        <v>0</v>
      </c>
      <c r="J462" s="5">
        <v>0</v>
      </c>
      <c r="K462" s="5">
        <v>0</v>
      </c>
      <c r="L462" s="5">
        <f t="shared" si="14"/>
        <v>0</v>
      </c>
      <c r="M462" s="5">
        <f t="shared" si="15"/>
        <v>0</v>
      </c>
      <c r="N462" s="27"/>
      <c r="O462" s="25"/>
      <c r="P462" s="25"/>
      <c r="Q462" s="25"/>
      <c r="R462" s="25"/>
      <c r="S462" s="25"/>
      <c r="T462" s="29"/>
    </row>
    <row r="463" spans="1:20" s="1" customFormat="1" ht="30" x14ac:dyDescent="0.25">
      <c r="A463" s="10">
        <v>458</v>
      </c>
      <c r="B463" s="33" t="s">
        <v>3386</v>
      </c>
      <c r="C463" s="34" t="s">
        <v>3387</v>
      </c>
      <c r="D463" s="34" t="s">
        <v>170</v>
      </c>
      <c r="E463" s="34" t="s">
        <v>2476</v>
      </c>
      <c r="F463" s="60">
        <v>1</v>
      </c>
      <c r="G463" s="4">
        <v>1</v>
      </c>
      <c r="H463" s="25"/>
      <c r="I463" s="19">
        <v>0</v>
      </c>
      <c r="J463" s="5">
        <v>0</v>
      </c>
      <c r="K463" s="5">
        <v>0</v>
      </c>
      <c r="L463" s="5">
        <f t="shared" si="14"/>
        <v>0</v>
      </c>
      <c r="M463" s="5">
        <f t="shared" si="15"/>
        <v>0</v>
      </c>
      <c r="N463" s="27"/>
      <c r="O463" s="25"/>
      <c r="P463" s="25"/>
      <c r="Q463" s="25"/>
      <c r="R463" s="25"/>
      <c r="S463" s="25"/>
      <c r="T463" s="29"/>
    </row>
    <row r="464" spans="1:20" s="1" customFormat="1" ht="30" x14ac:dyDescent="0.25">
      <c r="A464" s="10">
        <v>459</v>
      </c>
      <c r="B464" s="33" t="s">
        <v>3388</v>
      </c>
      <c r="C464" s="34" t="s">
        <v>3389</v>
      </c>
      <c r="D464" s="34" t="s">
        <v>170</v>
      </c>
      <c r="E464" s="34" t="s">
        <v>2476</v>
      </c>
      <c r="F464" s="60">
        <v>1</v>
      </c>
      <c r="G464" s="4">
        <v>1</v>
      </c>
      <c r="H464" s="25"/>
      <c r="I464" s="19">
        <v>0</v>
      </c>
      <c r="J464" s="5">
        <v>0</v>
      </c>
      <c r="K464" s="5">
        <v>0</v>
      </c>
      <c r="L464" s="5">
        <f t="shared" si="14"/>
        <v>0</v>
      </c>
      <c r="M464" s="5">
        <f t="shared" si="15"/>
        <v>0</v>
      </c>
      <c r="N464" s="27"/>
      <c r="O464" s="25"/>
      <c r="P464" s="25"/>
      <c r="Q464" s="25"/>
      <c r="R464" s="25"/>
      <c r="S464" s="25"/>
      <c r="T464" s="29"/>
    </row>
    <row r="465" spans="1:20" s="1" customFormat="1" ht="30" x14ac:dyDescent="0.25">
      <c r="A465" s="10">
        <v>460</v>
      </c>
      <c r="B465" s="33" t="s">
        <v>3390</v>
      </c>
      <c r="C465" s="34" t="s">
        <v>3391</v>
      </c>
      <c r="D465" s="34" t="s">
        <v>182</v>
      </c>
      <c r="E465" s="34" t="s">
        <v>2476</v>
      </c>
      <c r="F465" s="60">
        <v>1</v>
      </c>
      <c r="G465" s="4">
        <v>1</v>
      </c>
      <c r="H465" s="25"/>
      <c r="I465" s="19">
        <v>0</v>
      </c>
      <c r="J465" s="5">
        <v>0</v>
      </c>
      <c r="K465" s="5">
        <v>0</v>
      </c>
      <c r="L465" s="5">
        <f t="shared" si="14"/>
        <v>0</v>
      </c>
      <c r="M465" s="5">
        <f t="shared" si="15"/>
        <v>0</v>
      </c>
      <c r="N465" s="27"/>
      <c r="O465" s="25"/>
      <c r="P465" s="25"/>
      <c r="Q465" s="25"/>
      <c r="R465" s="25"/>
      <c r="S465" s="25"/>
      <c r="T465" s="29"/>
    </row>
    <row r="466" spans="1:20" s="1" customFormat="1" ht="30" x14ac:dyDescent="0.25">
      <c r="A466" s="10">
        <v>461</v>
      </c>
      <c r="B466" s="33" t="s">
        <v>3392</v>
      </c>
      <c r="C466" s="34" t="s">
        <v>3393</v>
      </c>
      <c r="D466" s="34" t="s">
        <v>182</v>
      </c>
      <c r="E466" s="34" t="s">
        <v>2476</v>
      </c>
      <c r="F466" s="60">
        <v>1.6666666666666601</v>
      </c>
      <c r="G466" s="4">
        <v>1</v>
      </c>
      <c r="H466" s="25"/>
      <c r="I466" s="19">
        <v>0</v>
      </c>
      <c r="J466" s="5">
        <v>0</v>
      </c>
      <c r="K466" s="5">
        <v>0</v>
      </c>
      <c r="L466" s="5">
        <f t="shared" si="14"/>
        <v>0</v>
      </c>
      <c r="M466" s="5">
        <f t="shared" si="15"/>
        <v>0</v>
      </c>
      <c r="N466" s="27"/>
      <c r="O466" s="25"/>
      <c r="P466" s="25"/>
      <c r="Q466" s="25"/>
      <c r="R466" s="25"/>
      <c r="S466" s="25"/>
      <c r="T466" s="29"/>
    </row>
    <row r="467" spans="1:20" s="1" customFormat="1" ht="30" x14ac:dyDescent="0.25">
      <c r="A467" s="10">
        <v>462</v>
      </c>
      <c r="B467" s="33" t="s">
        <v>3394</v>
      </c>
      <c r="C467" s="34" t="s">
        <v>3395</v>
      </c>
      <c r="D467" s="34" t="s">
        <v>182</v>
      </c>
      <c r="E467" s="34" t="s">
        <v>2476</v>
      </c>
      <c r="F467" s="60">
        <v>2.3333333333333299</v>
      </c>
      <c r="G467" s="4">
        <v>1</v>
      </c>
      <c r="H467" s="25"/>
      <c r="I467" s="19">
        <v>0</v>
      </c>
      <c r="J467" s="5">
        <v>0</v>
      </c>
      <c r="K467" s="5">
        <v>0</v>
      </c>
      <c r="L467" s="5">
        <f t="shared" si="14"/>
        <v>0</v>
      </c>
      <c r="M467" s="5">
        <f t="shared" si="15"/>
        <v>0</v>
      </c>
      <c r="N467" s="27"/>
      <c r="O467" s="25"/>
      <c r="P467" s="25"/>
      <c r="Q467" s="25"/>
      <c r="R467" s="25"/>
      <c r="S467" s="25"/>
      <c r="T467" s="29"/>
    </row>
    <row r="468" spans="1:20" s="1" customFormat="1" ht="30" x14ac:dyDescent="0.25">
      <c r="A468" s="10">
        <v>463</v>
      </c>
      <c r="B468" s="33" t="s">
        <v>3396</v>
      </c>
      <c r="C468" s="34" t="s">
        <v>3397</v>
      </c>
      <c r="D468" s="34" t="s">
        <v>183</v>
      </c>
      <c r="E468" s="34" t="s">
        <v>2476</v>
      </c>
      <c r="F468" s="60">
        <v>371.5</v>
      </c>
      <c r="G468" s="4">
        <v>1</v>
      </c>
      <c r="H468" s="25"/>
      <c r="I468" s="19">
        <v>0</v>
      </c>
      <c r="J468" s="5">
        <v>0</v>
      </c>
      <c r="K468" s="5">
        <v>0</v>
      </c>
      <c r="L468" s="5">
        <f t="shared" si="14"/>
        <v>0</v>
      </c>
      <c r="M468" s="5">
        <f t="shared" si="15"/>
        <v>0</v>
      </c>
      <c r="N468" s="27"/>
      <c r="O468" s="25"/>
      <c r="P468" s="25"/>
      <c r="Q468" s="25"/>
      <c r="R468" s="25"/>
      <c r="S468" s="25"/>
      <c r="T468" s="29"/>
    </row>
    <row r="469" spans="1:20" s="1" customFormat="1" ht="30" x14ac:dyDescent="0.25">
      <c r="A469" s="10">
        <v>464</v>
      </c>
      <c r="B469" s="33" t="s">
        <v>3398</v>
      </c>
      <c r="C469" s="34" t="s">
        <v>3399</v>
      </c>
      <c r="D469" s="34" t="s">
        <v>183</v>
      </c>
      <c r="E469" s="34" t="s">
        <v>2476</v>
      </c>
      <c r="F469" s="60">
        <v>1</v>
      </c>
      <c r="G469" s="4">
        <v>1</v>
      </c>
      <c r="H469" s="25"/>
      <c r="I469" s="19">
        <v>0</v>
      </c>
      <c r="J469" s="5">
        <v>0</v>
      </c>
      <c r="K469" s="5">
        <v>0</v>
      </c>
      <c r="L469" s="5">
        <f t="shared" si="14"/>
        <v>0</v>
      </c>
      <c r="M469" s="5">
        <f t="shared" si="15"/>
        <v>0</v>
      </c>
      <c r="N469" s="27"/>
      <c r="O469" s="25"/>
      <c r="P469" s="25"/>
      <c r="Q469" s="25"/>
      <c r="R469" s="25"/>
      <c r="S469" s="25"/>
      <c r="T469" s="29"/>
    </row>
    <row r="470" spans="1:20" s="1" customFormat="1" ht="30" x14ac:dyDescent="0.25">
      <c r="A470" s="10">
        <v>465</v>
      </c>
      <c r="B470" s="33" t="s">
        <v>3400</v>
      </c>
      <c r="C470" s="34" t="s">
        <v>3401</v>
      </c>
      <c r="D470" s="34" t="s">
        <v>183</v>
      </c>
      <c r="E470" s="34" t="s">
        <v>2476</v>
      </c>
      <c r="F470" s="60">
        <v>1</v>
      </c>
      <c r="G470" s="4">
        <v>1</v>
      </c>
      <c r="H470" s="25"/>
      <c r="I470" s="19">
        <v>0</v>
      </c>
      <c r="J470" s="5">
        <v>0</v>
      </c>
      <c r="K470" s="5">
        <v>0</v>
      </c>
      <c r="L470" s="5">
        <f t="shared" si="14"/>
        <v>0</v>
      </c>
      <c r="M470" s="5">
        <f t="shared" si="15"/>
        <v>0</v>
      </c>
      <c r="N470" s="27"/>
      <c r="O470" s="25"/>
      <c r="P470" s="25"/>
      <c r="Q470" s="25"/>
      <c r="R470" s="25"/>
      <c r="S470" s="25"/>
      <c r="T470" s="29"/>
    </row>
    <row r="471" spans="1:20" s="1" customFormat="1" ht="30" x14ac:dyDescent="0.25">
      <c r="A471" s="10">
        <v>466</v>
      </c>
      <c r="B471" s="33" t="s">
        <v>3402</v>
      </c>
      <c r="C471" s="34" t="s">
        <v>3403</v>
      </c>
      <c r="D471" s="34" t="s">
        <v>170</v>
      </c>
      <c r="E471" s="34" t="s">
        <v>2476</v>
      </c>
      <c r="F471" s="60">
        <v>1</v>
      </c>
      <c r="G471" s="4">
        <v>1</v>
      </c>
      <c r="H471" s="25"/>
      <c r="I471" s="19">
        <v>0</v>
      </c>
      <c r="J471" s="5">
        <v>0</v>
      </c>
      <c r="K471" s="5">
        <v>0</v>
      </c>
      <c r="L471" s="5">
        <f t="shared" si="14"/>
        <v>0</v>
      </c>
      <c r="M471" s="5">
        <f t="shared" si="15"/>
        <v>0</v>
      </c>
      <c r="N471" s="27"/>
      <c r="O471" s="25"/>
      <c r="P471" s="25"/>
      <c r="Q471" s="25"/>
      <c r="R471" s="25"/>
      <c r="S471" s="25"/>
      <c r="T471" s="29"/>
    </row>
    <row r="472" spans="1:20" s="1" customFormat="1" ht="30" x14ac:dyDescent="0.25">
      <c r="A472" s="10">
        <v>467</v>
      </c>
      <c r="B472" s="33" t="s">
        <v>3404</v>
      </c>
      <c r="C472" s="34" t="s">
        <v>3405</v>
      </c>
      <c r="D472" s="34" t="s">
        <v>170</v>
      </c>
      <c r="E472" s="34" t="s">
        <v>2476</v>
      </c>
      <c r="F472" s="60">
        <v>1</v>
      </c>
      <c r="G472" s="4">
        <v>1</v>
      </c>
      <c r="H472" s="25"/>
      <c r="I472" s="19">
        <v>0</v>
      </c>
      <c r="J472" s="5">
        <v>0</v>
      </c>
      <c r="K472" s="5">
        <v>0</v>
      </c>
      <c r="L472" s="5">
        <f t="shared" si="14"/>
        <v>0</v>
      </c>
      <c r="M472" s="5">
        <f t="shared" si="15"/>
        <v>0</v>
      </c>
      <c r="N472" s="27"/>
      <c r="O472" s="25"/>
      <c r="P472" s="25"/>
      <c r="Q472" s="25"/>
      <c r="R472" s="25"/>
      <c r="S472" s="25"/>
      <c r="T472" s="29"/>
    </row>
    <row r="473" spans="1:20" s="1" customFormat="1" ht="30" x14ac:dyDescent="0.25">
      <c r="A473" s="10">
        <v>468</v>
      </c>
      <c r="B473" s="33" t="s">
        <v>3406</v>
      </c>
      <c r="C473" s="34" t="s">
        <v>3407</v>
      </c>
      <c r="D473" s="34" t="s">
        <v>170</v>
      </c>
      <c r="E473" s="34" t="s">
        <v>2476</v>
      </c>
      <c r="F473" s="60">
        <v>1</v>
      </c>
      <c r="G473" s="4">
        <v>1</v>
      </c>
      <c r="H473" s="25"/>
      <c r="I473" s="19">
        <v>0</v>
      </c>
      <c r="J473" s="5">
        <v>0</v>
      </c>
      <c r="K473" s="5">
        <v>0</v>
      </c>
      <c r="L473" s="5">
        <f t="shared" si="14"/>
        <v>0</v>
      </c>
      <c r="M473" s="5">
        <f t="shared" si="15"/>
        <v>0</v>
      </c>
      <c r="N473" s="27"/>
      <c r="O473" s="25"/>
      <c r="P473" s="25"/>
      <c r="Q473" s="25"/>
      <c r="R473" s="25"/>
      <c r="S473" s="25"/>
      <c r="T473" s="29"/>
    </row>
    <row r="474" spans="1:20" s="1" customFormat="1" ht="30" x14ac:dyDescent="0.25">
      <c r="A474" s="10">
        <v>469</v>
      </c>
      <c r="B474" s="33" t="s">
        <v>3408</v>
      </c>
      <c r="C474" s="34" t="s">
        <v>3409</v>
      </c>
      <c r="D474" s="34" t="s">
        <v>183</v>
      </c>
      <c r="E474" s="34" t="s">
        <v>2476</v>
      </c>
      <c r="F474" s="60">
        <v>26.8333333333333</v>
      </c>
      <c r="G474" s="4">
        <v>1</v>
      </c>
      <c r="H474" s="25"/>
      <c r="I474" s="19">
        <v>0</v>
      </c>
      <c r="J474" s="5">
        <v>0</v>
      </c>
      <c r="K474" s="5">
        <v>0</v>
      </c>
      <c r="L474" s="5">
        <f t="shared" si="14"/>
        <v>0</v>
      </c>
      <c r="M474" s="5">
        <f t="shared" si="15"/>
        <v>0</v>
      </c>
      <c r="N474" s="27"/>
      <c r="O474" s="25"/>
      <c r="P474" s="25"/>
      <c r="Q474" s="25"/>
      <c r="R474" s="25"/>
      <c r="S474" s="25"/>
      <c r="T474" s="29"/>
    </row>
    <row r="475" spans="1:20" s="1" customFormat="1" ht="30" x14ac:dyDescent="0.25">
      <c r="A475" s="10">
        <v>470</v>
      </c>
      <c r="B475" s="33" t="s">
        <v>3410</v>
      </c>
      <c r="C475" s="34" t="s">
        <v>3411</v>
      </c>
      <c r="D475" s="34" t="s">
        <v>183</v>
      </c>
      <c r="E475" s="34" t="s">
        <v>2476</v>
      </c>
      <c r="F475" s="60">
        <v>2.6666666666666599</v>
      </c>
      <c r="G475" s="4">
        <v>1</v>
      </c>
      <c r="H475" s="25"/>
      <c r="I475" s="19">
        <v>0</v>
      </c>
      <c r="J475" s="5">
        <v>0</v>
      </c>
      <c r="K475" s="5">
        <v>0</v>
      </c>
      <c r="L475" s="5">
        <f t="shared" si="14"/>
        <v>0</v>
      </c>
      <c r="M475" s="5">
        <f t="shared" si="15"/>
        <v>0</v>
      </c>
      <c r="N475" s="27"/>
      <c r="O475" s="25"/>
      <c r="P475" s="25"/>
      <c r="Q475" s="25"/>
      <c r="R475" s="25"/>
      <c r="S475" s="25"/>
      <c r="T475" s="29"/>
    </row>
    <row r="476" spans="1:20" s="1" customFormat="1" ht="30" x14ac:dyDescent="0.25">
      <c r="A476" s="10">
        <v>471</v>
      </c>
      <c r="B476" s="33" t="s">
        <v>3412</v>
      </c>
      <c r="C476" s="34" t="s">
        <v>3413</v>
      </c>
      <c r="D476" s="34" t="s">
        <v>183</v>
      </c>
      <c r="E476" s="34" t="s">
        <v>2476</v>
      </c>
      <c r="F476" s="60">
        <v>1</v>
      </c>
      <c r="G476" s="4">
        <v>1</v>
      </c>
      <c r="H476" s="25"/>
      <c r="I476" s="19">
        <v>0</v>
      </c>
      <c r="J476" s="5">
        <v>0</v>
      </c>
      <c r="K476" s="5">
        <v>0</v>
      </c>
      <c r="L476" s="5">
        <f t="shared" si="14"/>
        <v>0</v>
      </c>
      <c r="M476" s="5">
        <f t="shared" si="15"/>
        <v>0</v>
      </c>
      <c r="N476" s="27"/>
      <c r="O476" s="25"/>
      <c r="P476" s="25"/>
      <c r="Q476" s="25"/>
      <c r="R476" s="25"/>
      <c r="S476" s="25"/>
      <c r="T476" s="29"/>
    </row>
    <row r="477" spans="1:20" s="1" customFormat="1" ht="30" x14ac:dyDescent="0.25">
      <c r="A477" s="10">
        <v>472</v>
      </c>
      <c r="B477" s="33" t="s">
        <v>3414</v>
      </c>
      <c r="C477" s="34" t="s">
        <v>3415</v>
      </c>
      <c r="D477" s="34" t="s">
        <v>183</v>
      </c>
      <c r="E477" s="34" t="s">
        <v>2476</v>
      </c>
      <c r="F477" s="60">
        <v>1</v>
      </c>
      <c r="G477" s="4">
        <v>1</v>
      </c>
      <c r="H477" s="25"/>
      <c r="I477" s="19">
        <v>0</v>
      </c>
      <c r="J477" s="5">
        <v>0</v>
      </c>
      <c r="K477" s="5">
        <v>0</v>
      </c>
      <c r="L477" s="5">
        <f t="shared" si="14"/>
        <v>0</v>
      </c>
      <c r="M477" s="5">
        <f t="shared" si="15"/>
        <v>0</v>
      </c>
      <c r="N477" s="27"/>
      <c r="O477" s="25"/>
      <c r="P477" s="25"/>
      <c r="Q477" s="25"/>
      <c r="R477" s="25"/>
      <c r="S477" s="25"/>
      <c r="T477" s="29"/>
    </row>
    <row r="478" spans="1:20" s="1" customFormat="1" ht="30" x14ac:dyDescent="0.25">
      <c r="A478" s="10">
        <v>473</v>
      </c>
      <c r="B478" s="33" t="s">
        <v>3416</v>
      </c>
      <c r="C478" s="34" t="s">
        <v>3417</v>
      </c>
      <c r="D478" s="34" t="s">
        <v>183</v>
      </c>
      <c r="E478" s="34" t="s">
        <v>2476</v>
      </c>
      <c r="F478" s="60">
        <v>158.333333333333</v>
      </c>
      <c r="G478" s="4">
        <v>1</v>
      </c>
      <c r="H478" s="25"/>
      <c r="I478" s="19">
        <v>0</v>
      </c>
      <c r="J478" s="5">
        <v>0</v>
      </c>
      <c r="K478" s="5">
        <v>0</v>
      </c>
      <c r="L478" s="5">
        <f t="shared" si="14"/>
        <v>0</v>
      </c>
      <c r="M478" s="5">
        <f t="shared" si="15"/>
        <v>0</v>
      </c>
      <c r="N478" s="27"/>
      <c r="O478" s="25"/>
      <c r="P478" s="25"/>
      <c r="Q478" s="25"/>
      <c r="R478" s="25"/>
      <c r="S478" s="25"/>
      <c r="T478" s="29"/>
    </row>
    <row r="479" spans="1:20" s="1" customFormat="1" ht="30" x14ac:dyDescent="0.25">
      <c r="A479" s="10">
        <v>474</v>
      </c>
      <c r="B479" s="33" t="s">
        <v>3418</v>
      </c>
      <c r="C479" s="34" t="s">
        <v>3419</v>
      </c>
      <c r="D479" s="34" t="s">
        <v>183</v>
      </c>
      <c r="E479" s="34" t="s">
        <v>2476</v>
      </c>
      <c r="F479" s="60">
        <v>60.6666666666666</v>
      </c>
      <c r="G479" s="4">
        <v>1</v>
      </c>
      <c r="H479" s="25"/>
      <c r="I479" s="19">
        <v>0</v>
      </c>
      <c r="J479" s="5">
        <v>0</v>
      </c>
      <c r="K479" s="5">
        <v>0</v>
      </c>
      <c r="L479" s="5">
        <f t="shared" si="14"/>
        <v>0</v>
      </c>
      <c r="M479" s="5">
        <f t="shared" si="15"/>
        <v>0</v>
      </c>
      <c r="N479" s="27"/>
      <c r="O479" s="25"/>
      <c r="P479" s="25"/>
      <c r="Q479" s="25"/>
      <c r="R479" s="25"/>
      <c r="S479" s="25"/>
      <c r="T479" s="29"/>
    </row>
    <row r="480" spans="1:20" s="1" customFormat="1" ht="30" x14ac:dyDescent="0.25">
      <c r="A480" s="10">
        <v>475</v>
      </c>
      <c r="B480" s="33" t="s">
        <v>3420</v>
      </c>
      <c r="C480" s="34" t="s">
        <v>3421</v>
      </c>
      <c r="D480" s="34" t="s">
        <v>183</v>
      </c>
      <c r="E480" s="34" t="s">
        <v>2476</v>
      </c>
      <c r="F480" s="60">
        <v>417.33333333333297</v>
      </c>
      <c r="G480" s="4">
        <v>1</v>
      </c>
      <c r="H480" s="25"/>
      <c r="I480" s="19">
        <v>0</v>
      </c>
      <c r="J480" s="5">
        <v>0</v>
      </c>
      <c r="K480" s="5">
        <v>0</v>
      </c>
      <c r="L480" s="5">
        <f t="shared" si="14"/>
        <v>0</v>
      </c>
      <c r="M480" s="5">
        <f t="shared" si="15"/>
        <v>0</v>
      </c>
      <c r="N480" s="27"/>
      <c r="O480" s="25"/>
      <c r="P480" s="25"/>
      <c r="Q480" s="25"/>
      <c r="R480" s="25"/>
      <c r="S480" s="25"/>
      <c r="T480" s="29"/>
    </row>
    <row r="481" spans="1:20" s="1" customFormat="1" ht="30" x14ac:dyDescent="0.25">
      <c r="A481" s="10">
        <v>476</v>
      </c>
      <c r="B481" s="33" t="s">
        <v>3422</v>
      </c>
      <c r="C481" s="34" t="s">
        <v>135</v>
      </c>
      <c r="D481" s="34" t="s">
        <v>183</v>
      </c>
      <c r="E481" s="34" t="s">
        <v>2476</v>
      </c>
      <c r="F481" s="60">
        <v>1</v>
      </c>
      <c r="G481" s="4">
        <v>1</v>
      </c>
      <c r="H481" s="25"/>
      <c r="I481" s="19">
        <v>0</v>
      </c>
      <c r="J481" s="5">
        <v>0</v>
      </c>
      <c r="K481" s="5">
        <v>0</v>
      </c>
      <c r="L481" s="5">
        <f t="shared" si="14"/>
        <v>0</v>
      </c>
      <c r="M481" s="5">
        <f t="shared" si="15"/>
        <v>0</v>
      </c>
      <c r="N481" s="27"/>
      <c r="O481" s="25"/>
      <c r="P481" s="25"/>
      <c r="Q481" s="25"/>
      <c r="R481" s="25"/>
      <c r="S481" s="25"/>
      <c r="T481" s="29"/>
    </row>
    <row r="482" spans="1:20" s="1" customFormat="1" ht="30" x14ac:dyDescent="0.25">
      <c r="A482" s="10">
        <v>477</v>
      </c>
      <c r="B482" s="33" t="s">
        <v>3423</v>
      </c>
      <c r="C482" s="34" t="s">
        <v>3424</v>
      </c>
      <c r="D482" s="34" t="s">
        <v>182</v>
      </c>
      <c r="E482" s="34" t="s">
        <v>2476</v>
      </c>
      <c r="F482" s="60">
        <v>1</v>
      </c>
      <c r="G482" s="4">
        <v>1</v>
      </c>
      <c r="H482" s="25"/>
      <c r="I482" s="19">
        <v>0</v>
      </c>
      <c r="J482" s="5">
        <v>0</v>
      </c>
      <c r="K482" s="5">
        <v>0</v>
      </c>
      <c r="L482" s="5">
        <f t="shared" si="14"/>
        <v>0</v>
      </c>
      <c r="M482" s="5">
        <f t="shared" si="15"/>
        <v>0</v>
      </c>
      <c r="N482" s="27"/>
      <c r="O482" s="25"/>
      <c r="P482" s="25"/>
      <c r="Q482" s="25"/>
      <c r="R482" s="25"/>
      <c r="S482" s="25"/>
      <c r="T482" s="29"/>
    </row>
    <row r="483" spans="1:20" s="1" customFormat="1" ht="30" x14ac:dyDescent="0.25">
      <c r="A483" s="10">
        <v>478</v>
      </c>
      <c r="B483" s="33" t="s">
        <v>3425</v>
      </c>
      <c r="C483" s="34" t="s">
        <v>3426</v>
      </c>
      <c r="D483" s="34" t="s">
        <v>170</v>
      </c>
      <c r="E483" s="34" t="s">
        <v>2476</v>
      </c>
      <c r="F483" s="60">
        <v>1</v>
      </c>
      <c r="G483" s="4">
        <v>1</v>
      </c>
      <c r="H483" s="25"/>
      <c r="I483" s="19">
        <v>0</v>
      </c>
      <c r="J483" s="5">
        <v>0</v>
      </c>
      <c r="K483" s="5">
        <v>0</v>
      </c>
      <c r="L483" s="5">
        <f t="shared" si="14"/>
        <v>0</v>
      </c>
      <c r="M483" s="5">
        <f t="shared" si="15"/>
        <v>0</v>
      </c>
      <c r="N483" s="27"/>
      <c r="O483" s="25"/>
      <c r="P483" s="25"/>
      <c r="Q483" s="25"/>
      <c r="R483" s="25"/>
      <c r="S483" s="25"/>
      <c r="T483" s="29"/>
    </row>
    <row r="484" spans="1:20" s="1" customFormat="1" ht="30" x14ac:dyDescent="0.25">
      <c r="A484" s="10">
        <v>479</v>
      </c>
      <c r="B484" s="33" t="s">
        <v>3427</v>
      </c>
      <c r="C484" s="34" t="s">
        <v>3428</v>
      </c>
      <c r="D484" s="34" t="s">
        <v>170</v>
      </c>
      <c r="E484" s="34" t="s">
        <v>2476</v>
      </c>
      <c r="F484" s="60">
        <v>1</v>
      </c>
      <c r="G484" s="4">
        <v>1</v>
      </c>
      <c r="H484" s="25"/>
      <c r="I484" s="19">
        <v>0</v>
      </c>
      <c r="J484" s="5">
        <v>0</v>
      </c>
      <c r="K484" s="5">
        <v>0</v>
      </c>
      <c r="L484" s="5">
        <f t="shared" si="14"/>
        <v>0</v>
      </c>
      <c r="M484" s="5">
        <f t="shared" si="15"/>
        <v>0</v>
      </c>
      <c r="N484" s="27"/>
      <c r="O484" s="25"/>
      <c r="P484" s="25"/>
      <c r="Q484" s="25"/>
      <c r="R484" s="25"/>
      <c r="S484" s="25"/>
      <c r="T484" s="29"/>
    </row>
    <row r="485" spans="1:20" s="1" customFormat="1" ht="30" x14ac:dyDescent="0.25">
      <c r="A485" s="10">
        <v>480</v>
      </c>
      <c r="B485" s="33" t="s">
        <v>3429</v>
      </c>
      <c r="C485" s="34" t="s">
        <v>3430</v>
      </c>
      <c r="D485" s="34" t="s">
        <v>182</v>
      </c>
      <c r="E485" s="34" t="s">
        <v>2476</v>
      </c>
      <c r="F485" s="60">
        <v>1</v>
      </c>
      <c r="G485" s="4">
        <v>1</v>
      </c>
      <c r="H485" s="25"/>
      <c r="I485" s="19">
        <v>0</v>
      </c>
      <c r="J485" s="5">
        <v>0</v>
      </c>
      <c r="K485" s="5">
        <v>0</v>
      </c>
      <c r="L485" s="5">
        <f t="shared" si="14"/>
        <v>0</v>
      </c>
      <c r="M485" s="5">
        <f t="shared" si="15"/>
        <v>0</v>
      </c>
      <c r="N485" s="27"/>
      <c r="O485" s="25"/>
      <c r="P485" s="25"/>
      <c r="Q485" s="25"/>
      <c r="R485" s="25"/>
      <c r="S485" s="25"/>
      <c r="T485" s="29"/>
    </row>
    <row r="486" spans="1:20" s="1" customFormat="1" ht="30" x14ac:dyDescent="0.25">
      <c r="A486" s="10">
        <v>481</v>
      </c>
      <c r="B486" s="33" t="s">
        <v>3431</v>
      </c>
      <c r="C486" s="34" t="s">
        <v>3432</v>
      </c>
      <c r="D486" s="34" t="s">
        <v>182</v>
      </c>
      <c r="E486" s="34" t="s">
        <v>2476</v>
      </c>
      <c r="F486" s="60">
        <v>1</v>
      </c>
      <c r="G486" s="4">
        <v>1</v>
      </c>
      <c r="H486" s="25"/>
      <c r="I486" s="19">
        <v>0</v>
      </c>
      <c r="J486" s="5">
        <v>0</v>
      </c>
      <c r="K486" s="5">
        <v>0</v>
      </c>
      <c r="L486" s="5">
        <f t="shared" si="14"/>
        <v>0</v>
      </c>
      <c r="M486" s="5">
        <f t="shared" si="15"/>
        <v>0</v>
      </c>
      <c r="N486" s="27"/>
      <c r="O486" s="25"/>
      <c r="P486" s="25"/>
      <c r="Q486" s="25"/>
      <c r="R486" s="25"/>
      <c r="S486" s="25"/>
      <c r="T486" s="29"/>
    </row>
    <row r="487" spans="1:20" s="1" customFormat="1" ht="30" x14ac:dyDescent="0.25">
      <c r="A487" s="10">
        <v>482</v>
      </c>
      <c r="B487" s="33" t="s">
        <v>3433</v>
      </c>
      <c r="C487" s="34" t="s">
        <v>3434</v>
      </c>
      <c r="D487" s="34" t="s">
        <v>2497</v>
      </c>
      <c r="E487" s="34" t="s">
        <v>2476</v>
      </c>
      <c r="F487" s="60">
        <v>3.6666666666666599</v>
      </c>
      <c r="G487" s="4">
        <v>1</v>
      </c>
      <c r="H487" s="25"/>
      <c r="I487" s="19">
        <v>0</v>
      </c>
      <c r="J487" s="5">
        <v>0</v>
      </c>
      <c r="K487" s="5">
        <v>0</v>
      </c>
      <c r="L487" s="5">
        <f t="shared" si="14"/>
        <v>0</v>
      </c>
      <c r="M487" s="5">
        <f t="shared" si="15"/>
        <v>0</v>
      </c>
      <c r="N487" s="27"/>
      <c r="O487" s="25"/>
      <c r="P487" s="25"/>
      <c r="Q487" s="25"/>
      <c r="R487" s="25"/>
      <c r="S487" s="25"/>
      <c r="T487" s="29"/>
    </row>
    <row r="488" spans="1:20" s="1" customFormat="1" ht="30" x14ac:dyDescent="0.25">
      <c r="A488" s="10">
        <v>483</v>
      </c>
      <c r="B488" s="33" t="s">
        <v>3435</v>
      </c>
      <c r="C488" s="34" t="s">
        <v>3436</v>
      </c>
      <c r="D488" s="34" t="s">
        <v>2323</v>
      </c>
      <c r="E488" s="34" t="s">
        <v>2476</v>
      </c>
      <c r="F488" s="60">
        <v>1</v>
      </c>
      <c r="G488" s="4">
        <v>1</v>
      </c>
      <c r="H488" s="25"/>
      <c r="I488" s="19">
        <v>0</v>
      </c>
      <c r="J488" s="5">
        <v>0</v>
      </c>
      <c r="K488" s="5">
        <v>0</v>
      </c>
      <c r="L488" s="5">
        <f t="shared" si="14"/>
        <v>0</v>
      </c>
      <c r="M488" s="5">
        <f t="shared" si="15"/>
        <v>0</v>
      </c>
      <c r="N488" s="27"/>
      <c r="O488" s="25"/>
      <c r="P488" s="25"/>
      <c r="Q488" s="25"/>
      <c r="R488" s="25"/>
      <c r="S488" s="25"/>
      <c r="T488" s="29"/>
    </row>
    <row r="489" spans="1:20" s="1" customFormat="1" ht="30" x14ac:dyDescent="0.25">
      <c r="A489" s="10">
        <v>484</v>
      </c>
      <c r="B489" s="33" t="s">
        <v>3437</v>
      </c>
      <c r="C489" s="34" t="s">
        <v>3438</v>
      </c>
      <c r="D489" s="34" t="s">
        <v>171</v>
      </c>
      <c r="E489" s="34" t="s">
        <v>2476</v>
      </c>
      <c r="F489" s="60">
        <v>1</v>
      </c>
      <c r="G489" s="4">
        <v>1</v>
      </c>
      <c r="H489" s="25"/>
      <c r="I489" s="19">
        <v>0</v>
      </c>
      <c r="J489" s="5">
        <v>0</v>
      </c>
      <c r="K489" s="5">
        <v>0</v>
      </c>
      <c r="L489" s="5">
        <f t="shared" si="14"/>
        <v>0</v>
      </c>
      <c r="M489" s="5">
        <f t="shared" si="15"/>
        <v>0</v>
      </c>
      <c r="N489" s="27"/>
      <c r="O489" s="25"/>
      <c r="P489" s="25"/>
      <c r="Q489" s="25"/>
      <c r="R489" s="25"/>
      <c r="S489" s="25"/>
      <c r="T489" s="29"/>
    </row>
    <row r="490" spans="1:20" s="1" customFormat="1" ht="30" x14ac:dyDescent="0.25">
      <c r="A490" s="10">
        <v>485</v>
      </c>
      <c r="B490" s="33" t="s">
        <v>3439</v>
      </c>
      <c r="C490" s="34" t="s">
        <v>3440</v>
      </c>
      <c r="D490" s="34" t="s">
        <v>183</v>
      </c>
      <c r="E490" s="34" t="s">
        <v>2476</v>
      </c>
      <c r="F490" s="60">
        <v>1</v>
      </c>
      <c r="G490" s="4">
        <v>1</v>
      </c>
      <c r="H490" s="25"/>
      <c r="I490" s="19">
        <v>0</v>
      </c>
      <c r="J490" s="5">
        <v>0</v>
      </c>
      <c r="K490" s="5">
        <v>0</v>
      </c>
      <c r="L490" s="5">
        <f t="shared" si="14"/>
        <v>0</v>
      </c>
      <c r="M490" s="5">
        <f t="shared" si="15"/>
        <v>0</v>
      </c>
      <c r="N490" s="27"/>
      <c r="O490" s="25"/>
      <c r="P490" s="25"/>
      <c r="Q490" s="25"/>
      <c r="R490" s="25"/>
      <c r="S490" s="25"/>
      <c r="T490" s="29"/>
    </row>
    <row r="491" spans="1:20" s="1" customFormat="1" ht="30" x14ac:dyDescent="0.25">
      <c r="A491" s="10">
        <v>486</v>
      </c>
      <c r="B491" s="33" t="s">
        <v>3441</v>
      </c>
      <c r="C491" s="34" t="s">
        <v>3442</v>
      </c>
      <c r="D491" s="34" t="s">
        <v>183</v>
      </c>
      <c r="E491" s="34" t="s">
        <v>2476</v>
      </c>
      <c r="F491" s="60">
        <v>1</v>
      </c>
      <c r="G491" s="4">
        <v>1</v>
      </c>
      <c r="H491" s="25"/>
      <c r="I491" s="19">
        <v>0</v>
      </c>
      <c r="J491" s="5">
        <v>0</v>
      </c>
      <c r="K491" s="5">
        <v>0</v>
      </c>
      <c r="L491" s="5">
        <f t="shared" si="14"/>
        <v>0</v>
      </c>
      <c r="M491" s="5">
        <f t="shared" si="15"/>
        <v>0</v>
      </c>
      <c r="N491" s="27"/>
      <c r="O491" s="25"/>
      <c r="P491" s="25"/>
      <c r="Q491" s="25"/>
      <c r="R491" s="25"/>
      <c r="S491" s="25"/>
      <c r="T491" s="29"/>
    </row>
    <row r="492" spans="1:20" s="1" customFormat="1" ht="30" x14ac:dyDescent="0.25">
      <c r="A492" s="10">
        <v>487</v>
      </c>
      <c r="B492" s="33" t="s">
        <v>3443</v>
      </c>
      <c r="C492" s="34" t="s">
        <v>3444</v>
      </c>
      <c r="D492" s="34" t="s">
        <v>182</v>
      </c>
      <c r="E492" s="34" t="s">
        <v>2476</v>
      </c>
      <c r="F492" s="60">
        <v>15.1666666666666</v>
      </c>
      <c r="G492" s="4">
        <v>1</v>
      </c>
      <c r="H492" s="25"/>
      <c r="I492" s="19">
        <v>0</v>
      </c>
      <c r="J492" s="5">
        <v>0</v>
      </c>
      <c r="K492" s="5">
        <v>0</v>
      </c>
      <c r="L492" s="5">
        <f t="shared" si="14"/>
        <v>0</v>
      </c>
      <c r="M492" s="5">
        <f t="shared" si="15"/>
        <v>0</v>
      </c>
      <c r="N492" s="27"/>
      <c r="O492" s="25"/>
      <c r="P492" s="25"/>
      <c r="Q492" s="25"/>
      <c r="R492" s="25"/>
      <c r="S492" s="25"/>
      <c r="T492" s="29"/>
    </row>
    <row r="493" spans="1:20" s="1" customFormat="1" ht="30" x14ac:dyDescent="0.25">
      <c r="A493" s="10">
        <v>488</v>
      </c>
      <c r="B493" s="33" t="s">
        <v>3445</v>
      </c>
      <c r="C493" s="34" t="s">
        <v>3446</v>
      </c>
      <c r="D493" s="34" t="s">
        <v>170</v>
      </c>
      <c r="E493" s="34" t="s">
        <v>2476</v>
      </c>
      <c r="F493" s="60">
        <v>136.833333333333</v>
      </c>
      <c r="G493" s="4">
        <v>1</v>
      </c>
      <c r="H493" s="25"/>
      <c r="I493" s="19">
        <v>0</v>
      </c>
      <c r="J493" s="5">
        <v>0</v>
      </c>
      <c r="K493" s="5">
        <v>0</v>
      </c>
      <c r="L493" s="5">
        <f t="shared" si="14"/>
        <v>0</v>
      </c>
      <c r="M493" s="5">
        <f t="shared" si="15"/>
        <v>0</v>
      </c>
      <c r="N493" s="27"/>
      <c r="O493" s="25"/>
      <c r="P493" s="25"/>
      <c r="Q493" s="25"/>
      <c r="R493" s="25"/>
      <c r="S493" s="25"/>
      <c r="T493" s="29"/>
    </row>
    <row r="494" spans="1:20" s="1" customFormat="1" ht="30" x14ac:dyDescent="0.25">
      <c r="A494" s="10">
        <v>489</v>
      </c>
      <c r="B494" s="45" t="s">
        <v>3447</v>
      </c>
      <c r="C494" s="34" t="s">
        <v>3448</v>
      </c>
      <c r="D494" s="46" t="s">
        <v>182</v>
      </c>
      <c r="E494" s="34" t="s">
        <v>2476</v>
      </c>
      <c r="F494" s="60">
        <v>1</v>
      </c>
      <c r="G494" s="4">
        <v>1</v>
      </c>
      <c r="H494" s="25"/>
      <c r="I494" s="19">
        <v>0</v>
      </c>
      <c r="J494" s="5">
        <v>0</v>
      </c>
      <c r="K494" s="5">
        <v>0</v>
      </c>
      <c r="L494" s="5">
        <f t="shared" si="14"/>
        <v>0</v>
      </c>
      <c r="M494" s="5">
        <f t="shared" si="15"/>
        <v>0</v>
      </c>
      <c r="N494" s="27"/>
      <c r="O494" s="25"/>
      <c r="P494" s="25"/>
      <c r="Q494" s="25"/>
      <c r="R494" s="25"/>
      <c r="S494" s="25"/>
      <c r="T494" s="29"/>
    </row>
    <row r="495" spans="1:20" s="1" customFormat="1" ht="30" x14ac:dyDescent="0.25">
      <c r="A495" s="10">
        <v>490</v>
      </c>
      <c r="B495" s="45" t="s">
        <v>3449</v>
      </c>
      <c r="C495" s="34" t="s">
        <v>3450</v>
      </c>
      <c r="D495" s="46" t="s">
        <v>170</v>
      </c>
      <c r="E495" s="34" t="s">
        <v>2476</v>
      </c>
      <c r="F495" s="60">
        <v>417.5</v>
      </c>
      <c r="G495" s="4">
        <v>1</v>
      </c>
      <c r="H495" s="25"/>
      <c r="I495" s="19">
        <v>0</v>
      </c>
      <c r="J495" s="5">
        <v>0</v>
      </c>
      <c r="K495" s="5">
        <v>0</v>
      </c>
      <c r="L495" s="5">
        <f t="shared" si="14"/>
        <v>0</v>
      </c>
      <c r="M495" s="5">
        <f t="shared" si="15"/>
        <v>0</v>
      </c>
      <c r="N495" s="27"/>
      <c r="O495" s="25"/>
      <c r="P495" s="25"/>
      <c r="Q495" s="25"/>
      <c r="R495" s="25"/>
      <c r="S495" s="25"/>
      <c r="T495" s="29"/>
    </row>
    <row r="496" spans="1:20" s="1" customFormat="1" ht="30" x14ac:dyDescent="0.25">
      <c r="A496" s="10">
        <v>491</v>
      </c>
      <c r="B496" s="45" t="s">
        <v>3451</v>
      </c>
      <c r="C496" s="34" t="s">
        <v>3452</v>
      </c>
      <c r="D496" s="46" t="s">
        <v>182</v>
      </c>
      <c r="E496" s="34" t="s">
        <v>2476</v>
      </c>
      <c r="F496" s="60">
        <v>0.5</v>
      </c>
      <c r="G496" s="4">
        <v>1</v>
      </c>
      <c r="H496" s="25"/>
      <c r="I496" s="19">
        <v>0</v>
      </c>
      <c r="J496" s="5">
        <v>0</v>
      </c>
      <c r="K496" s="5">
        <v>0</v>
      </c>
      <c r="L496" s="5">
        <f t="shared" si="14"/>
        <v>0</v>
      </c>
      <c r="M496" s="5">
        <f t="shared" si="15"/>
        <v>0</v>
      </c>
      <c r="N496" s="27"/>
      <c r="O496" s="25"/>
      <c r="P496" s="25"/>
      <c r="Q496" s="25"/>
      <c r="R496" s="25"/>
      <c r="S496" s="25"/>
      <c r="T496" s="29"/>
    </row>
    <row r="497" spans="1:20" s="1" customFormat="1" ht="30" x14ac:dyDescent="0.25">
      <c r="A497" s="10">
        <v>492</v>
      </c>
      <c r="B497" s="45" t="s">
        <v>3453</v>
      </c>
      <c r="C497" s="34" t="s">
        <v>3454</v>
      </c>
      <c r="D497" s="46" t="s">
        <v>170</v>
      </c>
      <c r="E497" s="34" t="s">
        <v>2476</v>
      </c>
      <c r="F497" s="60">
        <v>10.1666666666666</v>
      </c>
      <c r="G497" s="4">
        <v>1</v>
      </c>
      <c r="H497" s="25"/>
      <c r="I497" s="19">
        <v>0</v>
      </c>
      <c r="J497" s="5">
        <v>0</v>
      </c>
      <c r="K497" s="5">
        <v>0</v>
      </c>
      <c r="L497" s="5">
        <f t="shared" si="14"/>
        <v>0</v>
      </c>
      <c r="M497" s="5">
        <f t="shared" si="15"/>
        <v>0</v>
      </c>
      <c r="N497" s="27"/>
      <c r="O497" s="25"/>
      <c r="P497" s="25"/>
      <c r="Q497" s="25"/>
      <c r="R497" s="25"/>
      <c r="S497" s="25"/>
      <c r="T497" s="29"/>
    </row>
    <row r="498" spans="1:20" s="1" customFormat="1" ht="30" x14ac:dyDescent="0.25">
      <c r="A498" s="10">
        <v>493</v>
      </c>
      <c r="B498" s="45" t="s">
        <v>3455</v>
      </c>
      <c r="C498" s="34" t="s">
        <v>3456</v>
      </c>
      <c r="D498" s="46" t="s">
        <v>1013</v>
      </c>
      <c r="E498" s="34" t="s">
        <v>2476</v>
      </c>
      <c r="F498" s="60">
        <v>1</v>
      </c>
      <c r="G498" s="4">
        <v>1</v>
      </c>
      <c r="H498" s="25"/>
      <c r="I498" s="19">
        <v>0</v>
      </c>
      <c r="J498" s="5">
        <v>0</v>
      </c>
      <c r="K498" s="5">
        <v>0</v>
      </c>
      <c r="L498" s="5">
        <f t="shared" si="14"/>
        <v>0</v>
      </c>
      <c r="M498" s="5">
        <f t="shared" si="15"/>
        <v>0</v>
      </c>
      <c r="N498" s="27"/>
      <c r="O498" s="25"/>
      <c r="P498" s="25"/>
      <c r="Q498" s="25"/>
      <c r="R498" s="25"/>
      <c r="S498" s="25"/>
      <c r="T498" s="29"/>
    </row>
    <row r="499" spans="1:20" s="1" customFormat="1" ht="30" x14ac:dyDescent="0.25">
      <c r="A499" s="10">
        <v>494</v>
      </c>
      <c r="B499" s="45" t="s">
        <v>3457</v>
      </c>
      <c r="C499" s="34" t="s">
        <v>3458</v>
      </c>
      <c r="D499" s="46" t="s">
        <v>1013</v>
      </c>
      <c r="E499" s="34" t="s">
        <v>2476</v>
      </c>
      <c r="F499" s="60">
        <v>1</v>
      </c>
      <c r="G499" s="4">
        <v>1</v>
      </c>
      <c r="H499" s="25"/>
      <c r="I499" s="19">
        <v>0</v>
      </c>
      <c r="J499" s="5">
        <v>0</v>
      </c>
      <c r="K499" s="5">
        <v>0</v>
      </c>
      <c r="L499" s="5">
        <f t="shared" si="14"/>
        <v>0</v>
      </c>
      <c r="M499" s="5">
        <f t="shared" si="15"/>
        <v>0</v>
      </c>
      <c r="N499" s="27"/>
      <c r="O499" s="25"/>
      <c r="P499" s="25"/>
      <c r="Q499" s="25"/>
      <c r="R499" s="25"/>
      <c r="S499" s="25"/>
      <c r="T499" s="29"/>
    </row>
    <row r="500" spans="1:20" s="1" customFormat="1" ht="30" x14ac:dyDescent="0.25">
      <c r="A500" s="10">
        <v>495</v>
      </c>
      <c r="B500" s="45" t="s">
        <v>3459</v>
      </c>
      <c r="C500" s="34" t="s">
        <v>3460</v>
      </c>
      <c r="D500" s="46" t="s">
        <v>1013</v>
      </c>
      <c r="E500" s="34" t="s">
        <v>2476</v>
      </c>
      <c r="F500" s="60">
        <v>1</v>
      </c>
      <c r="G500" s="4">
        <v>1</v>
      </c>
      <c r="H500" s="25"/>
      <c r="I500" s="19">
        <v>0</v>
      </c>
      <c r="J500" s="5">
        <v>0</v>
      </c>
      <c r="K500" s="5">
        <v>0</v>
      </c>
      <c r="L500" s="5">
        <f t="shared" si="14"/>
        <v>0</v>
      </c>
      <c r="M500" s="5">
        <f t="shared" si="15"/>
        <v>0</v>
      </c>
      <c r="N500" s="27"/>
      <c r="O500" s="25"/>
      <c r="P500" s="25"/>
      <c r="Q500" s="25"/>
      <c r="R500" s="25"/>
      <c r="S500" s="25"/>
      <c r="T500" s="29"/>
    </row>
    <row r="501" spans="1:20" s="1" customFormat="1" ht="30" x14ac:dyDescent="0.25">
      <c r="A501" s="10">
        <v>496</v>
      </c>
      <c r="B501" s="45" t="s">
        <v>3461</v>
      </c>
      <c r="C501" s="34" t="s">
        <v>3462</v>
      </c>
      <c r="D501" s="46" t="s">
        <v>1013</v>
      </c>
      <c r="E501" s="34" t="s">
        <v>2476</v>
      </c>
      <c r="F501" s="60">
        <v>36.8333333333333</v>
      </c>
      <c r="G501" s="4">
        <v>1</v>
      </c>
      <c r="H501" s="25"/>
      <c r="I501" s="19">
        <v>0</v>
      </c>
      <c r="J501" s="5">
        <v>0</v>
      </c>
      <c r="K501" s="5">
        <v>0</v>
      </c>
      <c r="L501" s="5">
        <f t="shared" si="14"/>
        <v>0</v>
      </c>
      <c r="M501" s="5">
        <f t="shared" si="15"/>
        <v>0</v>
      </c>
      <c r="N501" s="27"/>
      <c r="O501" s="25"/>
      <c r="P501" s="25"/>
      <c r="Q501" s="25"/>
      <c r="R501" s="25"/>
      <c r="S501" s="25"/>
      <c r="T501" s="29"/>
    </row>
    <row r="502" spans="1:20" s="1" customFormat="1" ht="30" x14ac:dyDescent="0.25">
      <c r="A502" s="10">
        <v>497</v>
      </c>
      <c r="B502" s="45" t="s">
        <v>3463</v>
      </c>
      <c r="C502" s="34" t="s">
        <v>3464</v>
      </c>
      <c r="D502" s="46" t="s">
        <v>1013</v>
      </c>
      <c r="E502" s="34" t="s">
        <v>2476</v>
      </c>
      <c r="F502" s="60">
        <v>1</v>
      </c>
      <c r="G502" s="4">
        <v>1</v>
      </c>
      <c r="H502" s="25"/>
      <c r="I502" s="19">
        <v>0</v>
      </c>
      <c r="J502" s="5">
        <v>0</v>
      </c>
      <c r="K502" s="5">
        <v>0</v>
      </c>
      <c r="L502" s="5">
        <f t="shared" si="14"/>
        <v>0</v>
      </c>
      <c r="M502" s="5">
        <f t="shared" si="15"/>
        <v>0</v>
      </c>
      <c r="N502" s="27"/>
      <c r="O502" s="25"/>
      <c r="P502" s="25"/>
      <c r="Q502" s="25"/>
      <c r="R502" s="25"/>
      <c r="S502" s="25"/>
      <c r="T502" s="29"/>
    </row>
    <row r="503" spans="1:20" s="1" customFormat="1" ht="30" x14ac:dyDescent="0.25">
      <c r="A503" s="10">
        <v>498</v>
      </c>
      <c r="B503" s="45" t="s">
        <v>3465</v>
      </c>
      <c r="C503" s="34" t="s">
        <v>3466</v>
      </c>
      <c r="D503" s="46" t="s">
        <v>1013</v>
      </c>
      <c r="E503" s="34" t="s">
        <v>2476</v>
      </c>
      <c r="F503" s="60">
        <v>1</v>
      </c>
      <c r="G503" s="4">
        <v>1</v>
      </c>
      <c r="H503" s="25"/>
      <c r="I503" s="19">
        <v>0</v>
      </c>
      <c r="J503" s="5">
        <v>0</v>
      </c>
      <c r="K503" s="5">
        <v>0</v>
      </c>
      <c r="L503" s="5">
        <f t="shared" si="14"/>
        <v>0</v>
      </c>
      <c r="M503" s="5">
        <f t="shared" si="15"/>
        <v>0</v>
      </c>
      <c r="N503" s="27"/>
      <c r="O503" s="25"/>
      <c r="P503" s="25"/>
      <c r="Q503" s="25"/>
      <c r="R503" s="25"/>
      <c r="S503" s="25"/>
      <c r="T503" s="29"/>
    </row>
    <row r="504" spans="1:20" s="1" customFormat="1" ht="30" x14ac:dyDescent="0.25">
      <c r="A504" s="10">
        <v>499</v>
      </c>
      <c r="B504" s="45" t="s">
        <v>3467</v>
      </c>
      <c r="C504" s="34" t="s">
        <v>3468</v>
      </c>
      <c r="D504" s="46" t="s">
        <v>1013</v>
      </c>
      <c r="E504" s="34" t="s">
        <v>2476</v>
      </c>
      <c r="F504" s="60">
        <v>0.66666666666666596</v>
      </c>
      <c r="G504" s="4">
        <v>1</v>
      </c>
      <c r="H504" s="25"/>
      <c r="I504" s="19">
        <v>0</v>
      </c>
      <c r="J504" s="5">
        <v>0</v>
      </c>
      <c r="K504" s="5">
        <v>0</v>
      </c>
      <c r="L504" s="5">
        <f t="shared" si="14"/>
        <v>0</v>
      </c>
      <c r="M504" s="5">
        <f t="shared" si="15"/>
        <v>0</v>
      </c>
      <c r="N504" s="27"/>
      <c r="O504" s="25"/>
      <c r="P504" s="25"/>
      <c r="Q504" s="25"/>
      <c r="R504" s="25"/>
      <c r="S504" s="25"/>
      <c r="T504" s="29"/>
    </row>
    <row r="505" spans="1:20" s="1" customFormat="1" ht="30" x14ac:dyDescent="0.25">
      <c r="A505" s="10">
        <v>500</v>
      </c>
      <c r="B505" s="33" t="s">
        <v>3469</v>
      </c>
      <c r="C505" s="34" t="s">
        <v>3470</v>
      </c>
      <c r="D505" s="34" t="s">
        <v>170</v>
      </c>
      <c r="E505" s="34" t="s">
        <v>2476</v>
      </c>
      <c r="F505" s="60">
        <v>1</v>
      </c>
      <c r="G505" s="4">
        <v>1</v>
      </c>
      <c r="H505" s="25"/>
      <c r="I505" s="19">
        <v>0</v>
      </c>
      <c r="J505" s="5">
        <v>0</v>
      </c>
      <c r="K505" s="5">
        <v>0</v>
      </c>
      <c r="L505" s="5">
        <f t="shared" si="14"/>
        <v>0</v>
      </c>
      <c r="M505" s="5">
        <f t="shared" si="15"/>
        <v>0</v>
      </c>
      <c r="N505" s="27"/>
      <c r="O505" s="25"/>
      <c r="P505" s="25"/>
      <c r="Q505" s="25"/>
      <c r="R505" s="25"/>
      <c r="S505" s="25"/>
      <c r="T505" s="29"/>
    </row>
    <row r="506" spans="1:20" s="1" customFormat="1" ht="30" x14ac:dyDescent="0.25">
      <c r="A506" s="10">
        <v>501</v>
      </c>
      <c r="B506" s="33" t="s">
        <v>3471</v>
      </c>
      <c r="C506" s="34" t="s">
        <v>3472</v>
      </c>
      <c r="D506" s="34" t="s">
        <v>183</v>
      </c>
      <c r="E506" s="34" t="s">
        <v>2476</v>
      </c>
      <c r="F506" s="60">
        <v>65.8333333333333</v>
      </c>
      <c r="G506" s="4">
        <v>1</v>
      </c>
      <c r="H506" s="25"/>
      <c r="I506" s="19">
        <v>0</v>
      </c>
      <c r="J506" s="5">
        <v>0</v>
      </c>
      <c r="K506" s="5">
        <v>0</v>
      </c>
      <c r="L506" s="5">
        <f t="shared" si="14"/>
        <v>0</v>
      </c>
      <c r="M506" s="5">
        <f t="shared" si="15"/>
        <v>0</v>
      </c>
      <c r="N506" s="27"/>
      <c r="O506" s="25"/>
      <c r="P506" s="25"/>
      <c r="Q506" s="25"/>
      <c r="R506" s="25"/>
      <c r="S506" s="25"/>
      <c r="T506" s="29"/>
    </row>
    <row r="507" spans="1:20" s="1" customFormat="1" ht="30" x14ac:dyDescent="0.25">
      <c r="A507" s="10">
        <v>502</v>
      </c>
      <c r="B507" s="33" t="s">
        <v>3473</v>
      </c>
      <c r="C507" s="34" t="s">
        <v>3474</v>
      </c>
      <c r="D507" s="31" t="s">
        <v>170</v>
      </c>
      <c r="E507" s="34" t="s">
        <v>2476</v>
      </c>
      <c r="F507" s="60">
        <v>3.6666666666666599</v>
      </c>
      <c r="G507" s="4">
        <v>1</v>
      </c>
      <c r="H507" s="25"/>
      <c r="I507" s="19">
        <v>0</v>
      </c>
      <c r="J507" s="5">
        <v>0</v>
      </c>
      <c r="K507" s="5">
        <v>0</v>
      </c>
      <c r="L507" s="5">
        <f t="shared" si="14"/>
        <v>0</v>
      </c>
      <c r="M507" s="5">
        <f t="shared" si="15"/>
        <v>0</v>
      </c>
      <c r="N507" s="27"/>
      <c r="O507" s="25"/>
      <c r="P507" s="25"/>
      <c r="Q507" s="25"/>
      <c r="R507" s="25"/>
      <c r="S507" s="25"/>
      <c r="T507" s="29"/>
    </row>
    <row r="508" spans="1:20" s="1" customFormat="1" ht="30" x14ac:dyDescent="0.25">
      <c r="A508" s="10">
        <v>503</v>
      </c>
      <c r="B508" s="58" t="s">
        <v>3475</v>
      </c>
      <c r="C508" s="34" t="s">
        <v>3476</v>
      </c>
      <c r="D508" s="34" t="s">
        <v>170</v>
      </c>
      <c r="E508" s="34" t="s">
        <v>2476</v>
      </c>
      <c r="F508" s="60">
        <v>1</v>
      </c>
      <c r="G508" s="4">
        <v>1</v>
      </c>
      <c r="H508" s="25"/>
      <c r="I508" s="19">
        <v>0</v>
      </c>
      <c r="J508" s="5">
        <v>0</v>
      </c>
      <c r="K508" s="5">
        <v>0</v>
      </c>
      <c r="L508" s="5">
        <f t="shared" si="14"/>
        <v>0</v>
      </c>
      <c r="M508" s="5">
        <f t="shared" si="15"/>
        <v>0</v>
      </c>
      <c r="N508" s="27"/>
      <c r="O508" s="25"/>
      <c r="P508" s="25"/>
      <c r="Q508" s="25"/>
      <c r="R508" s="25"/>
      <c r="S508" s="25"/>
      <c r="T508" s="29"/>
    </row>
    <row r="509" spans="1:20" s="1" customFormat="1" ht="30" x14ac:dyDescent="0.25">
      <c r="A509" s="10">
        <v>504</v>
      </c>
      <c r="B509" s="58" t="s">
        <v>3477</v>
      </c>
      <c r="C509" s="34" t="s">
        <v>3478</v>
      </c>
      <c r="D509" s="34" t="s">
        <v>170</v>
      </c>
      <c r="E509" s="34" t="s">
        <v>2476</v>
      </c>
      <c r="F509" s="60">
        <v>3</v>
      </c>
      <c r="G509" s="4">
        <v>1</v>
      </c>
      <c r="H509" s="25"/>
      <c r="I509" s="19">
        <v>0</v>
      </c>
      <c r="J509" s="5">
        <v>0</v>
      </c>
      <c r="K509" s="5">
        <v>0</v>
      </c>
      <c r="L509" s="5">
        <f t="shared" si="14"/>
        <v>0</v>
      </c>
      <c r="M509" s="5">
        <f t="shared" si="15"/>
        <v>0</v>
      </c>
      <c r="N509" s="27"/>
      <c r="O509" s="25"/>
      <c r="P509" s="25"/>
      <c r="Q509" s="25"/>
      <c r="R509" s="25"/>
      <c r="S509" s="25"/>
      <c r="T509" s="29"/>
    </row>
    <row r="510" spans="1:20" s="1" customFormat="1" ht="30" x14ac:dyDescent="0.25">
      <c r="A510" s="10">
        <v>505</v>
      </c>
      <c r="B510" s="33" t="s">
        <v>3479</v>
      </c>
      <c r="C510" s="34" t="s">
        <v>3480</v>
      </c>
      <c r="D510" s="34" t="s">
        <v>170</v>
      </c>
      <c r="E510" s="34" t="s">
        <v>2476</v>
      </c>
      <c r="F510" s="60">
        <v>1</v>
      </c>
      <c r="G510" s="4">
        <v>1</v>
      </c>
      <c r="H510" s="25"/>
      <c r="I510" s="19">
        <v>0</v>
      </c>
      <c r="J510" s="5">
        <v>0</v>
      </c>
      <c r="K510" s="5">
        <v>0</v>
      </c>
      <c r="L510" s="5">
        <f t="shared" si="14"/>
        <v>0</v>
      </c>
      <c r="M510" s="5">
        <f t="shared" si="15"/>
        <v>0</v>
      </c>
      <c r="N510" s="27"/>
      <c r="O510" s="25"/>
      <c r="P510" s="25"/>
      <c r="Q510" s="25"/>
      <c r="R510" s="25"/>
      <c r="S510" s="25"/>
      <c r="T510" s="29"/>
    </row>
    <row r="511" spans="1:20" s="1" customFormat="1" ht="30" x14ac:dyDescent="0.25">
      <c r="A511" s="10">
        <v>506</v>
      </c>
      <c r="B511" s="33" t="s">
        <v>3481</v>
      </c>
      <c r="C511" s="34" t="s">
        <v>3482</v>
      </c>
      <c r="D511" s="34" t="s">
        <v>170</v>
      </c>
      <c r="E511" s="34" t="s">
        <v>2476</v>
      </c>
      <c r="F511" s="60">
        <v>1</v>
      </c>
      <c r="G511" s="4">
        <v>1</v>
      </c>
      <c r="H511" s="25"/>
      <c r="I511" s="19">
        <v>0</v>
      </c>
      <c r="J511" s="5">
        <v>0</v>
      </c>
      <c r="K511" s="5">
        <v>0</v>
      </c>
      <c r="L511" s="5">
        <f t="shared" si="14"/>
        <v>0</v>
      </c>
      <c r="M511" s="5">
        <f t="shared" si="15"/>
        <v>0</v>
      </c>
      <c r="N511" s="27"/>
      <c r="O511" s="25"/>
      <c r="P511" s="25"/>
      <c r="Q511" s="25"/>
      <c r="R511" s="25"/>
      <c r="S511" s="25"/>
      <c r="T511" s="29"/>
    </row>
    <row r="512" spans="1:20" s="1" customFormat="1" ht="30" x14ac:dyDescent="0.25">
      <c r="A512" s="10">
        <v>507</v>
      </c>
      <c r="B512" s="33" t="s">
        <v>3483</v>
      </c>
      <c r="C512" s="34" t="s">
        <v>3484</v>
      </c>
      <c r="D512" s="34" t="s">
        <v>170</v>
      </c>
      <c r="E512" s="34" t="s">
        <v>2476</v>
      </c>
      <c r="F512" s="60">
        <v>1</v>
      </c>
      <c r="G512" s="4">
        <v>1</v>
      </c>
      <c r="H512" s="25"/>
      <c r="I512" s="19">
        <v>0</v>
      </c>
      <c r="J512" s="5">
        <v>0</v>
      </c>
      <c r="K512" s="5">
        <v>0</v>
      </c>
      <c r="L512" s="5">
        <f t="shared" si="14"/>
        <v>0</v>
      </c>
      <c r="M512" s="5">
        <f t="shared" si="15"/>
        <v>0</v>
      </c>
      <c r="N512" s="27"/>
      <c r="O512" s="25"/>
      <c r="P512" s="25"/>
      <c r="Q512" s="25"/>
      <c r="R512" s="25"/>
      <c r="S512" s="25"/>
      <c r="T512" s="29"/>
    </row>
    <row r="513" spans="1:20" s="1" customFormat="1" ht="30" x14ac:dyDescent="0.25">
      <c r="A513" s="10">
        <v>508</v>
      </c>
      <c r="B513" s="58" t="s">
        <v>3485</v>
      </c>
      <c r="C513" s="34" t="s">
        <v>3486</v>
      </c>
      <c r="D513" s="31" t="s">
        <v>170</v>
      </c>
      <c r="E513" s="34" t="s">
        <v>2476</v>
      </c>
      <c r="F513" s="60">
        <v>10.5</v>
      </c>
      <c r="G513" s="4">
        <v>1</v>
      </c>
      <c r="H513" s="25"/>
      <c r="I513" s="19">
        <v>0</v>
      </c>
      <c r="J513" s="5">
        <v>0</v>
      </c>
      <c r="K513" s="5">
        <v>0</v>
      </c>
      <c r="L513" s="5">
        <f t="shared" si="14"/>
        <v>0</v>
      </c>
      <c r="M513" s="5">
        <f t="shared" si="15"/>
        <v>0</v>
      </c>
      <c r="N513" s="27"/>
      <c r="O513" s="25"/>
      <c r="P513" s="25"/>
      <c r="Q513" s="25"/>
      <c r="R513" s="25"/>
      <c r="S513" s="25"/>
      <c r="T513" s="29"/>
    </row>
    <row r="514" spans="1:20" s="1" customFormat="1" ht="30" x14ac:dyDescent="0.25">
      <c r="A514" s="10">
        <v>509</v>
      </c>
      <c r="B514" s="58" t="s">
        <v>3487</v>
      </c>
      <c r="C514" s="34" t="s">
        <v>3488</v>
      </c>
      <c r="D514" s="31" t="s">
        <v>170</v>
      </c>
      <c r="E514" s="34" t="s">
        <v>2476</v>
      </c>
      <c r="F514" s="60">
        <v>67.3333333333333</v>
      </c>
      <c r="G514" s="4">
        <v>1</v>
      </c>
      <c r="H514" s="25"/>
      <c r="I514" s="19">
        <v>0</v>
      </c>
      <c r="J514" s="5">
        <v>0</v>
      </c>
      <c r="K514" s="5">
        <v>0</v>
      </c>
      <c r="L514" s="5">
        <f t="shared" si="14"/>
        <v>0</v>
      </c>
      <c r="M514" s="5">
        <f t="shared" si="15"/>
        <v>0</v>
      </c>
      <c r="N514" s="27"/>
      <c r="O514" s="25"/>
      <c r="P514" s="25"/>
      <c r="Q514" s="25"/>
      <c r="R514" s="25"/>
      <c r="S514" s="25"/>
      <c r="T514" s="29"/>
    </row>
    <row r="515" spans="1:20" s="1" customFormat="1" ht="30" x14ac:dyDescent="0.25">
      <c r="A515" s="10">
        <v>510</v>
      </c>
      <c r="B515" s="58" t="s">
        <v>3489</v>
      </c>
      <c r="C515" s="34" t="s">
        <v>3490</v>
      </c>
      <c r="D515" s="31" t="s">
        <v>182</v>
      </c>
      <c r="E515" s="34" t="s">
        <v>2476</v>
      </c>
      <c r="F515" s="60">
        <v>1</v>
      </c>
      <c r="G515" s="4">
        <v>1</v>
      </c>
      <c r="H515" s="25"/>
      <c r="I515" s="19">
        <v>0</v>
      </c>
      <c r="J515" s="5">
        <v>0</v>
      </c>
      <c r="K515" s="5">
        <v>0</v>
      </c>
      <c r="L515" s="5">
        <f t="shared" si="14"/>
        <v>0</v>
      </c>
      <c r="M515" s="5">
        <f t="shared" si="15"/>
        <v>0</v>
      </c>
      <c r="N515" s="27"/>
      <c r="O515" s="25"/>
      <c r="P515" s="25"/>
      <c r="Q515" s="25"/>
      <c r="R515" s="25"/>
      <c r="S515" s="25"/>
      <c r="T515" s="29"/>
    </row>
    <row r="516" spans="1:20" s="1" customFormat="1" ht="30" x14ac:dyDescent="0.25">
      <c r="A516" s="10">
        <v>511</v>
      </c>
      <c r="B516" s="58" t="s">
        <v>3491</v>
      </c>
      <c r="C516" s="34" t="s">
        <v>3492</v>
      </c>
      <c r="D516" s="31" t="s">
        <v>170</v>
      </c>
      <c r="E516" s="34" t="s">
        <v>2476</v>
      </c>
      <c r="F516" s="60">
        <v>1</v>
      </c>
      <c r="G516" s="4">
        <v>1</v>
      </c>
      <c r="H516" s="25"/>
      <c r="I516" s="19">
        <v>0</v>
      </c>
      <c r="J516" s="5">
        <v>0</v>
      </c>
      <c r="K516" s="5">
        <v>0</v>
      </c>
      <c r="L516" s="5">
        <f t="shared" si="14"/>
        <v>0</v>
      </c>
      <c r="M516" s="5">
        <f t="shared" si="15"/>
        <v>0</v>
      </c>
      <c r="N516" s="27"/>
      <c r="O516" s="25"/>
      <c r="P516" s="25"/>
      <c r="Q516" s="25"/>
      <c r="R516" s="25"/>
      <c r="S516" s="25"/>
      <c r="T516" s="29"/>
    </row>
    <row r="517" spans="1:20" s="1" customFormat="1" ht="30" x14ac:dyDescent="0.25">
      <c r="A517" s="10">
        <v>512</v>
      </c>
      <c r="B517" s="58" t="s">
        <v>3493</v>
      </c>
      <c r="C517" s="34" t="s">
        <v>3494</v>
      </c>
      <c r="D517" s="31" t="s">
        <v>182</v>
      </c>
      <c r="E517" s="34" t="s">
        <v>2476</v>
      </c>
      <c r="F517" s="60">
        <v>1</v>
      </c>
      <c r="G517" s="4">
        <v>1</v>
      </c>
      <c r="H517" s="25"/>
      <c r="I517" s="19">
        <v>0</v>
      </c>
      <c r="J517" s="5">
        <v>0</v>
      </c>
      <c r="K517" s="5">
        <v>0</v>
      </c>
      <c r="L517" s="5">
        <f t="shared" si="14"/>
        <v>0</v>
      </c>
      <c r="M517" s="5">
        <f t="shared" si="15"/>
        <v>0</v>
      </c>
      <c r="N517" s="27"/>
      <c r="O517" s="25"/>
      <c r="P517" s="25"/>
      <c r="Q517" s="25"/>
      <c r="R517" s="25"/>
      <c r="S517" s="25"/>
      <c r="T517" s="29"/>
    </row>
    <row r="518" spans="1:20" s="1" customFormat="1" ht="30" x14ac:dyDescent="0.25">
      <c r="A518" s="10">
        <v>513</v>
      </c>
      <c r="B518" s="58" t="s">
        <v>3495</v>
      </c>
      <c r="C518" s="34" t="s">
        <v>3496</v>
      </c>
      <c r="D518" s="34" t="s">
        <v>170</v>
      </c>
      <c r="E518" s="34" t="s">
        <v>2476</v>
      </c>
      <c r="F518" s="60">
        <v>1</v>
      </c>
      <c r="G518" s="4">
        <v>1</v>
      </c>
      <c r="H518" s="25"/>
      <c r="I518" s="19">
        <v>0</v>
      </c>
      <c r="J518" s="5">
        <v>0</v>
      </c>
      <c r="K518" s="5">
        <v>0</v>
      </c>
      <c r="L518" s="5">
        <f t="shared" si="14"/>
        <v>0</v>
      </c>
      <c r="M518" s="5">
        <f t="shared" si="15"/>
        <v>0</v>
      </c>
      <c r="N518" s="27"/>
      <c r="O518" s="25"/>
      <c r="P518" s="25"/>
      <c r="Q518" s="25"/>
      <c r="R518" s="25"/>
      <c r="S518" s="25"/>
      <c r="T518" s="29"/>
    </row>
    <row r="519" spans="1:20" s="1" customFormat="1" ht="30" x14ac:dyDescent="0.25">
      <c r="A519" s="10">
        <v>514</v>
      </c>
      <c r="B519" s="58" t="s">
        <v>3497</v>
      </c>
      <c r="C519" s="34" t="s">
        <v>3498</v>
      </c>
      <c r="D519" s="34" t="s">
        <v>170</v>
      </c>
      <c r="E519" s="34" t="s">
        <v>2476</v>
      </c>
      <c r="F519" s="60">
        <v>1</v>
      </c>
      <c r="G519" s="4">
        <v>1</v>
      </c>
      <c r="H519" s="25"/>
      <c r="I519" s="19">
        <v>0</v>
      </c>
      <c r="J519" s="5">
        <v>0</v>
      </c>
      <c r="K519" s="5">
        <v>0</v>
      </c>
      <c r="L519" s="5">
        <f t="shared" ref="L519:L582" si="16">K519+J519</f>
        <v>0</v>
      </c>
      <c r="M519" s="5">
        <f t="shared" ref="M519:M582" si="17">L519*F519</f>
        <v>0</v>
      </c>
      <c r="N519" s="27"/>
      <c r="O519" s="25"/>
      <c r="P519" s="25"/>
      <c r="Q519" s="25"/>
      <c r="R519" s="25"/>
      <c r="S519" s="25"/>
      <c r="T519" s="29"/>
    </row>
    <row r="520" spans="1:20" s="1" customFormat="1" ht="30" x14ac:dyDescent="0.25">
      <c r="A520" s="10">
        <v>515</v>
      </c>
      <c r="B520" s="58" t="s">
        <v>3499</v>
      </c>
      <c r="C520" s="34" t="s">
        <v>3500</v>
      </c>
      <c r="D520" s="31" t="s">
        <v>183</v>
      </c>
      <c r="E520" s="34" t="s">
        <v>2476</v>
      </c>
      <c r="F520" s="60">
        <v>1</v>
      </c>
      <c r="G520" s="4">
        <v>1</v>
      </c>
      <c r="H520" s="25"/>
      <c r="I520" s="19">
        <v>0</v>
      </c>
      <c r="J520" s="5">
        <v>0</v>
      </c>
      <c r="K520" s="5">
        <v>0</v>
      </c>
      <c r="L520" s="5">
        <f t="shared" si="16"/>
        <v>0</v>
      </c>
      <c r="M520" s="5">
        <f t="shared" si="17"/>
        <v>0</v>
      </c>
      <c r="N520" s="27"/>
      <c r="O520" s="25"/>
      <c r="P520" s="25"/>
      <c r="Q520" s="25"/>
      <c r="R520" s="25"/>
      <c r="S520" s="25"/>
      <c r="T520" s="29"/>
    </row>
    <row r="521" spans="1:20" s="1" customFormat="1" ht="30" x14ac:dyDescent="0.25">
      <c r="A521" s="10">
        <v>516</v>
      </c>
      <c r="B521" s="58" t="s">
        <v>3501</v>
      </c>
      <c r="C521" s="34" t="s">
        <v>3502</v>
      </c>
      <c r="D521" s="31" t="s">
        <v>183</v>
      </c>
      <c r="E521" s="34" t="s">
        <v>2476</v>
      </c>
      <c r="F521" s="60">
        <v>2</v>
      </c>
      <c r="G521" s="4">
        <v>1</v>
      </c>
      <c r="H521" s="25"/>
      <c r="I521" s="19">
        <v>0</v>
      </c>
      <c r="J521" s="5">
        <v>0</v>
      </c>
      <c r="K521" s="5">
        <v>0</v>
      </c>
      <c r="L521" s="5">
        <f t="shared" si="16"/>
        <v>0</v>
      </c>
      <c r="M521" s="5">
        <f t="shared" si="17"/>
        <v>0</v>
      </c>
      <c r="N521" s="27"/>
      <c r="O521" s="25"/>
      <c r="P521" s="25"/>
      <c r="Q521" s="25"/>
      <c r="R521" s="25"/>
      <c r="S521" s="25"/>
      <c r="T521" s="29"/>
    </row>
    <row r="522" spans="1:20" s="1" customFormat="1" ht="30" x14ac:dyDescent="0.25">
      <c r="A522" s="10">
        <v>517</v>
      </c>
      <c r="B522" s="58" t="s">
        <v>3503</v>
      </c>
      <c r="C522" s="34" t="s">
        <v>3504</v>
      </c>
      <c r="D522" s="31" t="s">
        <v>952</v>
      </c>
      <c r="E522" s="34" t="s">
        <v>2476</v>
      </c>
      <c r="F522" s="60">
        <v>1</v>
      </c>
      <c r="G522" s="4">
        <v>1</v>
      </c>
      <c r="H522" s="25"/>
      <c r="I522" s="19">
        <v>0</v>
      </c>
      <c r="J522" s="5">
        <v>0</v>
      </c>
      <c r="K522" s="5">
        <v>0</v>
      </c>
      <c r="L522" s="5">
        <f t="shared" si="16"/>
        <v>0</v>
      </c>
      <c r="M522" s="5">
        <f t="shared" si="17"/>
        <v>0</v>
      </c>
      <c r="N522" s="27"/>
      <c r="O522" s="25"/>
      <c r="P522" s="25"/>
      <c r="Q522" s="25"/>
      <c r="R522" s="25"/>
      <c r="S522" s="25"/>
      <c r="T522" s="29"/>
    </row>
    <row r="523" spans="1:20" s="1" customFormat="1" ht="30" x14ac:dyDescent="0.25">
      <c r="A523" s="10">
        <v>518</v>
      </c>
      <c r="B523" s="58" t="s">
        <v>3505</v>
      </c>
      <c r="C523" s="34" t="s">
        <v>3506</v>
      </c>
      <c r="D523" s="34" t="s">
        <v>182</v>
      </c>
      <c r="E523" s="34" t="s">
        <v>2476</v>
      </c>
      <c r="F523" s="60">
        <v>1</v>
      </c>
      <c r="G523" s="4">
        <v>1</v>
      </c>
      <c r="H523" s="25"/>
      <c r="I523" s="19">
        <v>0</v>
      </c>
      <c r="J523" s="5">
        <v>0</v>
      </c>
      <c r="K523" s="5">
        <v>0</v>
      </c>
      <c r="L523" s="5">
        <f t="shared" si="16"/>
        <v>0</v>
      </c>
      <c r="M523" s="5">
        <f t="shared" si="17"/>
        <v>0</v>
      </c>
      <c r="N523" s="27"/>
      <c r="O523" s="25"/>
      <c r="P523" s="25"/>
      <c r="Q523" s="25"/>
      <c r="R523" s="25"/>
      <c r="S523" s="25"/>
      <c r="T523" s="29"/>
    </row>
    <row r="524" spans="1:20" s="1" customFormat="1" ht="30" x14ac:dyDescent="0.25">
      <c r="A524" s="10">
        <v>519</v>
      </c>
      <c r="B524" s="45" t="s">
        <v>3507</v>
      </c>
      <c r="C524" s="34" t="s">
        <v>3508</v>
      </c>
      <c r="D524" s="46" t="s">
        <v>1013</v>
      </c>
      <c r="E524" s="34" t="s">
        <v>2476</v>
      </c>
      <c r="F524" s="60">
        <v>0.5</v>
      </c>
      <c r="G524" s="4">
        <v>1</v>
      </c>
      <c r="H524" s="25"/>
      <c r="I524" s="19">
        <v>0</v>
      </c>
      <c r="J524" s="5">
        <v>0</v>
      </c>
      <c r="K524" s="5">
        <v>0</v>
      </c>
      <c r="L524" s="5">
        <f t="shared" si="16"/>
        <v>0</v>
      </c>
      <c r="M524" s="5">
        <f t="shared" si="17"/>
        <v>0</v>
      </c>
      <c r="N524" s="27"/>
      <c r="O524" s="25"/>
      <c r="P524" s="25"/>
      <c r="Q524" s="25"/>
      <c r="R524" s="25"/>
      <c r="S524" s="25"/>
      <c r="T524" s="29"/>
    </row>
    <row r="525" spans="1:20" s="1" customFormat="1" ht="30" x14ac:dyDescent="0.25">
      <c r="A525" s="10">
        <v>520</v>
      </c>
      <c r="B525" s="45" t="s">
        <v>3509</v>
      </c>
      <c r="C525" s="34" t="s">
        <v>1091</v>
      </c>
      <c r="D525" s="46" t="s">
        <v>170</v>
      </c>
      <c r="E525" s="34" t="s">
        <v>2476</v>
      </c>
      <c r="F525" s="60">
        <v>14.6666666666666</v>
      </c>
      <c r="G525" s="4">
        <v>1</v>
      </c>
      <c r="H525" s="25"/>
      <c r="I525" s="19">
        <v>0</v>
      </c>
      <c r="J525" s="5">
        <v>0</v>
      </c>
      <c r="K525" s="5">
        <v>0</v>
      </c>
      <c r="L525" s="5">
        <f t="shared" si="16"/>
        <v>0</v>
      </c>
      <c r="M525" s="5">
        <f t="shared" si="17"/>
        <v>0</v>
      </c>
      <c r="N525" s="27"/>
      <c r="O525" s="25"/>
      <c r="P525" s="25"/>
      <c r="Q525" s="25"/>
      <c r="R525" s="25"/>
      <c r="S525" s="25"/>
      <c r="T525" s="29"/>
    </row>
    <row r="526" spans="1:20" s="1" customFormat="1" ht="30" x14ac:dyDescent="0.25">
      <c r="A526" s="10">
        <v>521</v>
      </c>
      <c r="B526" s="45" t="s">
        <v>3510</v>
      </c>
      <c r="C526" s="34" t="s">
        <v>3511</v>
      </c>
      <c r="D526" s="46" t="s">
        <v>170</v>
      </c>
      <c r="E526" s="34" t="s">
        <v>2476</v>
      </c>
      <c r="F526" s="60">
        <v>6.6666666666666599</v>
      </c>
      <c r="G526" s="4">
        <v>1</v>
      </c>
      <c r="H526" s="25"/>
      <c r="I526" s="19">
        <v>0</v>
      </c>
      <c r="J526" s="5">
        <v>0</v>
      </c>
      <c r="K526" s="5">
        <v>0</v>
      </c>
      <c r="L526" s="5">
        <f t="shared" si="16"/>
        <v>0</v>
      </c>
      <c r="M526" s="5">
        <f t="shared" si="17"/>
        <v>0</v>
      </c>
      <c r="N526" s="27"/>
      <c r="O526" s="25"/>
      <c r="P526" s="25"/>
      <c r="Q526" s="25"/>
      <c r="R526" s="25"/>
      <c r="S526" s="25"/>
      <c r="T526" s="29"/>
    </row>
    <row r="527" spans="1:20" s="1" customFormat="1" ht="30" x14ac:dyDescent="0.25">
      <c r="A527" s="10">
        <v>522</v>
      </c>
      <c r="B527" s="45" t="s">
        <v>3512</v>
      </c>
      <c r="C527" s="34" t="s">
        <v>3513</v>
      </c>
      <c r="D527" s="46" t="s">
        <v>182</v>
      </c>
      <c r="E527" s="34" t="s">
        <v>2476</v>
      </c>
      <c r="F527" s="60">
        <v>1</v>
      </c>
      <c r="G527" s="4">
        <v>1</v>
      </c>
      <c r="H527" s="25"/>
      <c r="I527" s="19">
        <v>0</v>
      </c>
      <c r="J527" s="5">
        <v>0</v>
      </c>
      <c r="K527" s="5">
        <v>0</v>
      </c>
      <c r="L527" s="5">
        <f t="shared" si="16"/>
        <v>0</v>
      </c>
      <c r="M527" s="5">
        <f t="shared" si="17"/>
        <v>0</v>
      </c>
      <c r="N527" s="27"/>
      <c r="O527" s="25"/>
      <c r="P527" s="25"/>
      <c r="Q527" s="25"/>
      <c r="R527" s="25"/>
      <c r="S527" s="25"/>
      <c r="T527" s="29"/>
    </row>
    <row r="528" spans="1:20" s="1" customFormat="1" ht="30" x14ac:dyDescent="0.25">
      <c r="A528" s="10">
        <v>523</v>
      </c>
      <c r="B528" s="45" t="s">
        <v>3514</v>
      </c>
      <c r="C528" s="34" t="s">
        <v>3515</v>
      </c>
      <c r="D528" s="46" t="s">
        <v>183</v>
      </c>
      <c r="E528" s="34" t="s">
        <v>2476</v>
      </c>
      <c r="F528" s="60">
        <v>1</v>
      </c>
      <c r="G528" s="4">
        <v>1</v>
      </c>
      <c r="H528" s="25"/>
      <c r="I528" s="19">
        <v>0</v>
      </c>
      <c r="J528" s="5">
        <v>0</v>
      </c>
      <c r="K528" s="5">
        <v>0</v>
      </c>
      <c r="L528" s="5">
        <f t="shared" si="16"/>
        <v>0</v>
      </c>
      <c r="M528" s="5">
        <f t="shared" si="17"/>
        <v>0</v>
      </c>
      <c r="N528" s="27"/>
      <c r="O528" s="25"/>
      <c r="P528" s="25"/>
      <c r="Q528" s="25"/>
      <c r="R528" s="25"/>
      <c r="S528" s="25"/>
      <c r="T528" s="29"/>
    </row>
    <row r="529" spans="1:20" s="1" customFormat="1" ht="30" x14ac:dyDescent="0.25">
      <c r="A529" s="10">
        <v>524</v>
      </c>
      <c r="B529" s="45" t="s">
        <v>3516</v>
      </c>
      <c r="C529" s="34" t="s">
        <v>3517</v>
      </c>
      <c r="D529" s="46" t="s">
        <v>170</v>
      </c>
      <c r="E529" s="34" t="s">
        <v>2476</v>
      </c>
      <c r="F529" s="60">
        <v>15</v>
      </c>
      <c r="G529" s="4">
        <v>1</v>
      </c>
      <c r="H529" s="25"/>
      <c r="I529" s="19">
        <v>0</v>
      </c>
      <c r="J529" s="5">
        <v>0</v>
      </c>
      <c r="K529" s="5">
        <v>0</v>
      </c>
      <c r="L529" s="5">
        <f t="shared" si="16"/>
        <v>0</v>
      </c>
      <c r="M529" s="5">
        <f t="shared" si="17"/>
        <v>0</v>
      </c>
      <c r="N529" s="27"/>
      <c r="O529" s="25"/>
      <c r="P529" s="25"/>
      <c r="Q529" s="25"/>
      <c r="R529" s="25"/>
      <c r="S529" s="25"/>
      <c r="T529" s="29"/>
    </row>
    <row r="530" spans="1:20" s="1" customFormat="1" ht="30" x14ac:dyDescent="0.25">
      <c r="A530" s="10">
        <v>525</v>
      </c>
      <c r="B530" s="45" t="s">
        <v>3518</v>
      </c>
      <c r="C530" s="34" t="s">
        <v>3519</v>
      </c>
      <c r="D530" s="46" t="s">
        <v>170</v>
      </c>
      <c r="E530" s="34" t="s">
        <v>2476</v>
      </c>
      <c r="F530" s="60">
        <v>132</v>
      </c>
      <c r="G530" s="4">
        <v>1</v>
      </c>
      <c r="H530" s="25"/>
      <c r="I530" s="19">
        <v>0</v>
      </c>
      <c r="J530" s="5">
        <v>0</v>
      </c>
      <c r="K530" s="5">
        <v>0</v>
      </c>
      <c r="L530" s="5">
        <f t="shared" si="16"/>
        <v>0</v>
      </c>
      <c r="M530" s="5">
        <f t="shared" si="17"/>
        <v>0</v>
      </c>
      <c r="N530" s="27"/>
      <c r="O530" s="25"/>
      <c r="P530" s="25"/>
      <c r="Q530" s="25"/>
      <c r="R530" s="25"/>
      <c r="S530" s="25"/>
      <c r="T530" s="29"/>
    </row>
    <row r="531" spans="1:20" s="1" customFormat="1" ht="30" x14ac:dyDescent="0.25">
      <c r="A531" s="10">
        <v>526</v>
      </c>
      <c r="B531" s="45" t="s">
        <v>3520</v>
      </c>
      <c r="C531" s="34" t="s">
        <v>3521</v>
      </c>
      <c r="D531" s="46" t="s">
        <v>170</v>
      </c>
      <c r="E531" s="34" t="s">
        <v>2476</v>
      </c>
      <c r="F531" s="60">
        <v>4.1666666666666599</v>
      </c>
      <c r="G531" s="4">
        <v>1</v>
      </c>
      <c r="H531" s="25"/>
      <c r="I531" s="19">
        <v>0</v>
      </c>
      <c r="J531" s="5">
        <v>0</v>
      </c>
      <c r="K531" s="5">
        <v>0</v>
      </c>
      <c r="L531" s="5">
        <f t="shared" si="16"/>
        <v>0</v>
      </c>
      <c r="M531" s="5">
        <f t="shared" si="17"/>
        <v>0</v>
      </c>
      <c r="N531" s="27"/>
      <c r="O531" s="25"/>
      <c r="P531" s="25"/>
      <c r="Q531" s="25"/>
      <c r="R531" s="25"/>
      <c r="S531" s="25"/>
      <c r="T531" s="29"/>
    </row>
    <row r="532" spans="1:20" s="1" customFormat="1" ht="30" x14ac:dyDescent="0.25">
      <c r="A532" s="10">
        <v>527</v>
      </c>
      <c r="B532" s="45" t="s">
        <v>3522</v>
      </c>
      <c r="C532" s="34" t="s">
        <v>3523</v>
      </c>
      <c r="D532" s="46" t="s">
        <v>183</v>
      </c>
      <c r="E532" s="34" t="s">
        <v>2476</v>
      </c>
      <c r="F532" s="60">
        <v>1</v>
      </c>
      <c r="G532" s="4">
        <v>1</v>
      </c>
      <c r="H532" s="25"/>
      <c r="I532" s="19">
        <v>0</v>
      </c>
      <c r="J532" s="5">
        <v>0</v>
      </c>
      <c r="K532" s="5">
        <v>0</v>
      </c>
      <c r="L532" s="5">
        <f t="shared" si="16"/>
        <v>0</v>
      </c>
      <c r="M532" s="5">
        <f t="shared" si="17"/>
        <v>0</v>
      </c>
      <c r="N532" s="27"/>
      <c r="O532" s="25"/>
      <c r="P532" s="25"/>
      <c r="Q532" s="25"/>
      <c r="R532" s="25"/>
      <c r="S532" s="25"/>
      <c r="T532" s="29"/>
    </row>
    <row r="533" spans="1:20" s="1" customFormat="1" ht="30" x14ac:dyDescent="0.25">
      <c r="A533" s="10">
        <v>528</v>
      </c>
      <c r="B533" s="45" t="s">
        <v>3524</v>
      </c>
      <c r="C533" s="34" t="s">
        <v>3525</v>
      </c>
      <c r="D533" s="46" t="s">
        <v>170</v>
      </c>
      <c r="E533" s="34" t="s">
        <v>2476</v>
      </c>
      <c r="F533" s="60">
        <v>3.1666666666666599</v>
      </c>
      <c r="G533" s="4">
        <v>1</v>
      </c>
      <c r="H533" s="25"/>
      <c r="I533" s="19">
        <v>0</v>
      </c>
      <c r="J533" s="5">
        <v>0</v>
      </c>
      <c r="K533" s="5">
        <v>0</v>
      </c>
      <c r="L533" s="5">
        <f t="shared" si="16"/>
        <v>0</v>
      </c>
      <c r="M533" s="5">
        <f t="shared" si="17"/>
        <v>0</v>
      </c>
      <c r="N533" s="27"/>
      <c r="O533" s="25"/>
      <c r="P533" s="25"/>
      <c r="Q533" s="25"/>
      <c r="R533" s="25"/>
      <c r="S533" s="25"/>
      <c r="T533" s="29"/>
    </row>
    <row r="534" spans="1:20" s="1" customFormat="1" ht="30" x14ac:dyDescent="0.25">
      <c r="A534" s="10">
        <v>529</v>
      </c>
      <c r="B534" s="45" t="s">
        <v>3526</v>
      </c>
      <c r="C534" s="34" t="s">
        <v>3527</v>
      </c>
      <c r="D534" s="46" t="s">
        <v>170</v>
      </c>
      <c r="E534" s="34" t="s">
        <v>2476</v>
      </c>
      <c r="F534" s="60">
        <v>1</v>
      </c>
      <c r="G534" s="4">
        <v>1</v>
      </c>
      <c r="H534" s="25"/>
      <c r="I534" s="19">
        <v>0</v>
      </c>
      <c r="J534" s="5">
        <v>0</v>
      </c>
      <c r="K534" s="5">
        <v>0</v>
      </c>
      <c r="L534" s="5">
        <f t="shared" si="16"/>
        <v>0</v>
      </c>
      <c r="M534" s="5">
        <f t="shared" si="17"/>
        <v>0</v>
      </c>
      <c r="N534" s="27"/>
      <c r="O534" s="25"/>
      <c r="P534" s="25"/>
      <c r="Q534" s="25"/>
      <c r="R534" s="25"/>
      <c r="S534" s="25"/>
      <c r="T534" s="29"/>
    </row>
    <row r="535" spans="1:20" s="1" customFormat="1" ht="30" x14ac:dyDescent="0.25">
      <c r="A535" s="10">
        <v>530</v>
      </c>
      <c r="B535" s="45" t="s">
        <v>3528</v>
      </c>
      <c r="C535" s="34" t="s">
        <v>3529</v>
      </c>
      <c r="D535" s="46" t="s">
        <v>170</v>
      </c>
      <c r="E535" s="34" t="s">
        <v>2476</v>
      </c>
      <c r="F535" s="60">
        <v>4.5</v>
      </c>
      <c r="G535" s="4">
        <v>1</v>
      </c>
      <c r="H535" s="25"/>
      <c r="I535" s="19">
        <v>0</v>
      </c>
      <c r="J535" s="5">
        <v>0</v>
      </c>
      <c r="K535" s="5">
        <v>0</v>
      </c>
      <c r="L535" s="5">
        <f t="shared" si="16"/>
        <v>0</v>
      </c>
      <c r="M535" s="5">
        <f t="shared" si="17"/>
        <v>0</v>
      </c>
      <c r="N535" s="27"/>
      <c r="O535" s="25"/>
      <c r="P535" s="25"/>
      <c r="Q535" s="25"/>
      <c r="R535" s="25"/>
      <c r="S535" s="25"/>
      <c r="T535" s="29"/>
    </row>
    <row r="536" spans="1:20" s="1" customFormat="1" ht="30" x14ac:dyDescent="0.25">
      <c r="A536" s="10">
        <v>531</v>
      </c>
      <c r="B536" s="45" t="s">
        <v>3530</v>
      </c>
      <c r="C536" s="34" t="s">
        <v>3531</v>
      </c>
      <c r="D536" s="46" t="s">
        <v>170</v>
      </c>
      <c r="E536" s="34" t="s">
        <v>2476</v>
      </c>
      <c r="F536" s="60">
        <v>1</v>
      </c>
      <c r="G536" s="4">
        <v>1</v>
      </c>
      <c r="H536" s="25"/>
      <c r="I536" s="19">
        <v>0</v>
      </c>
      <c r="J536" s="5">
        <v>0</v>
      </c>
      <c r="K536" s="5">
        <v>0</v>
      </c>
      <c r="L536" s="5">
        <f t="shared" si="16"/>
        <v>0</v>
      </c>
      <c r="M536" s="5">
        <f t="shared" si="17"/>
        <v>0</v>
      </c>
      <c r="N536" s="27"/>
      <c r="O536" s="25"/>
      <c r="P536" s="25"/>
      <c r="Q536" s="25"/>
      <c r="R536" s="25"/>
      <c r="S536" s="25"/>
      <c r="T536" s="29"/>
    </row>
    <row r="537" spans="1:20" s="1" customFormat="1" ht="30" x14ac:dyDescent="0.25">
      <c r="A537" s="10">
        <v>532</v>
      </c>
      <c r="B537" s="45" t="s">
        <v>3532</v>
      </c>
      <c r="C537" s="34" t="s">
        <v>3533</v>
      </c>
      <c r="D537" s="46" t="s">
        <v>170</v>
      </c>
      <c r="E537" s="34" t="s">
        <v>2476</v>
      </c>
      <c r="F537" s="60">
        <v>1</v>
      </c>
      <c r="G537" s="4">
        <v>1</v>
      </c>
      <c r="H537" s="25"/>
      <c r="I537" s="19">
        <v>0</v>
      </c>
      <c r="J537" s="5">
        <v>0</v>
      </c>
      <c r="K537" s="5">
        <v>0</v>
      </c>
      <c r="L537" s="5">
        <f t="shared" si="16"/>
        <v>0</v>
      </c>
      <c r="M537" s="5">
        <f t="shared" si="17"/>
        <v>0</v>
      </c>
      <c r="N537" s="27"/>
      <c r="O537" s="25"/>
      <c r="P537" s="25"/>
      <c r="Q537" s="25"/>
      <c r="R537" s="25"/>
      <c r="S537" s="25"/>
      <c r="T537" s="29"/>
    </row>
    <row r="538" spans="1:20" s="1" customFormat="1" ht="30" x14ac:dyDescent="0.25">
      <c r="A538" s="10">
        <v>533</v>
      </c>
      <c r="B538" s="45" t="s">
        <v>3534</v>
      </c>
      <c r="C538" s="34" t="s">
        <v>3535</v>
      </c>
      <c r="D538" s="46" t="s">
        <v>1013</v>
      </c>
      <c r="E538" s="34" t="s">
        <v>2476</v>
      </c>
      <c r="F538" s="60">
        <v>1</v>
      </c>
      <c r="G538" s="4">
        <v>1</v>
      </c>
      <c r="H538" s="25"/>
      <c r="I538" s="19">
        <v>0</v>
      </c>
      <c r="J538" s="5">
        <v>0</v>
      </c>
      <c r="K538" s="5">
        <v>0</v>
      </c>
      <c r="L538" s="5">
        <f t="shared" si="16"/>
        <v>0</v>
      </c>
      <c r="M538" s="5">
        <f t="shared" si="17"/>
        <v>0</v>
      </c>
      <c r="N538" s="27"/>
      <c r="O538" s="25"/>
      <c r="P538" s="25"/>
      <c r="Q538" s="25"/>
      <c r="R538" s="25"/>
      <c r="S538" s="25"/>
      <c r="T538" s="29"/>
    </row>
    <row r="539" spans="1:20" s="1" customFormat="1" ht="30" x14ac:dyDescent="0.25">
      <c r="A539" s="10">
        <v>534</v>
      </c>
      <c r="B539" s="45" t="s">
        <v>3536</v>
      </c>
      <c r="C539" s="34" t="s">
        <v>3537</v>
      </c>
      <c r="D539" s="46" t="s">
        <v>3538</v>
      </c>
      <c r="E539" s="34" t="s">
        <v>2476</v>
      </c>
      <c r="F539" s="60">
        <v>1</v>
      </c>
      <c r="G539" s="4">
        <v>1</v>
      </c>
      <c r="H539" s="25"/>
      <c r="I539" s="19">
        <v>0</v>
      </c>
      <c r="J539" s="5">
        <v>0</v>
      </c>
      <c r="K539" s="5">
        <v>0</v>
      </c>
      <c r="L539" s="5">
        <f t="shared" si="16"/>
        <v>0</v>
      </c>
      <c r="M539" s="5">
        <f t="shared" si="17"/>
        <v>0</v>
      </c>
      <c r="N539" s="27"/>
      <c r="O539" s="25"/>
      <c r="P539" s="25"/>
      <c r="Q539" s="25"/>
      <c r="R539" s="25"/>
      <c r="S539" s="25"/>
      <c r="T539" s="29"/>
    </row>
    <row r="540" spans="1:20" s="1" customFormat="1" ht="30" x14ac:dyDescent="0.25">
      <c r="A540" s="10">
        <v>535</v>
      </c>
      <c r="B540" s="45" t="s">
        <v>3539</v>
      </c>
      <c r="C540" s="34" t="s">
        <v>3540</v>
      </c>
      <c r="D540" s="46" t="s">
        <v>183</v>
      </c>
      <c r="E540" s="34" t="s">
        <v>2476</v>
      </c>
      <c r="F540" s="60">
        <v>1</v>
      </c>
      <c r="G540" s="4">
        <v>1</v>
      </c>
      <c r="H540" s="25"/>
      <c r="I540" s="19">
        <v>0</v>
      </c>
      <c r="J540" s="5">
        <v>0</v>
      </c>
      <c r="K540" s="5">
        <v>0</v>
      </c>
      <c r="L540" s="5">
        <f t="shared" si="16"/>
        <v>0</v>
      </c>
      <c r="M540" s="5">
        <f t="shared" si="17"/>
        <v>0</v>
      </c>
      <c r="N540" s="27"/>
      <c r="O540" s="25"/>
      <c r="P540" s="25"/>
      <c r="Q540" s="25"/>
      <c r="R540" s="25"/>
      <c r="S540" s="25"/>
      <c r="T540" s="29"/>
    </row>
    <row r="541" spans="1:20" s="1" customFormat="1" ht="30" x14ac:dyDescent="0.25">
      <c r="A541" s="10">
        <v>536</v>
      </c>
      <c r="B541" s="45" t="s">
        <v>3541</v>
      </c>
      <c r="C541" s="34" t="s">
        <v>3542</v>
      </c>
      <c r="D541" s="46" t="s">
        <v>170</v>
      </c>
      <c r="E541" s="34" t="s">
        <v>2476</v>
      </c>
      <c r="F541" s="60">
        <v>1</v>
      </c>
      <c r="G541" s="4">
        <v>1</v>
      </c>
      <c r="H541" s="25"/>
      <c r="I541" s="19">
        <v>0</v>
      </c>
      <c r="J541" s="5">
        <v>0</v>
      </c>
      <c r="K541" s="5">
        <v>0</v>
      </c>
      <c r="L541" s="5">
        <f t="shared" si="16"/>
        <v>0</v>
      </c>
      <c r="M541" s="5">
        <f t="shared" si="17"/>
        <v>0</v>
      </c>
      <c r="N541" s="27"/>
      <c r="O541" s="25"/>
      <c r="P541" s="25"/>
      <c r="Q541" s="25"/>
      <c r="R541" s="25"/>
      <c r="S541" s="25"/>
      <c r="T541" s="29"/>
    </row>
    <row r="542" spans="1:20" s="1" customFormat="1" ht="30" x14ac:dyDescent="0.25">
      <c r="A542" s="10">
        <v>537</v>
      </c>
      <c r="B542" s="45" t="s">
        <v>3543</v>
      </c>
      <c r="C542" s="34" t="s">
        <v>3544</v>
      </c>
      <c r="D542" s="46" t="s">
        <v>170</v>
      </c>
      <c r="E542" s="34" t="s">
        <v>2476</v>
      </c>
      <c r="F542" s="60">
        <v>1</v>
      </c>
      <c r="G542" s="4">
        <v>1</v>
      </c>
      <c r="H542" s="25"/>
      <c r="I542" s="19">
        <v>0</v>
      </c>
      <c r="J542" s="5">
        <v>0</v>
      </c>
      <c r="K542" s="5">
        <v>0</v>
      </c>
      <c r="L542" s="5">
        <f t="shared" si="16"/>
        <v>0</v>
      </c>
      <c r="M542" s="5">
        <f t="shared" si="17"/>
        <v>0</v>
      </c>
      <c r="N542" s="27"/>
      <c r="O542" s="25"/>
      <c r="P542" s="25"/>
      <c r="Q542" s="25"/>
      <c r="R542" s="25"/>
      <c r="S542" s="25"/>
      <c r="T542" s="29"/>
    </row>
    <row r="543" spans="1:20" s="1" customFormat="1" ht="45" x14ac:dyDescent="0.25">
      <c r="A543" s="10">
        <v>538</v>
      </c>
      <c r="B543" s="45" t="s">
        <v>3545</v>
      </c>
      <c r="C543" s="34" t="s">
        <v>3546</v>
      </c>
      <c r="D543" s="46" t="s">
        <v>2619</v>
      </c>
      <c r="E543" s="34" t="s">
        <v>2476</v>
      </c>
      <c r="F543" s="60">
        <v>4.1666666666666599</v>
      </c>
      <c r="G543" s="4">
        <v>1</v>
      </c>
      <c r="H543" s="25"/>
      <c r="I543" s="19">
        <v>0</v>
      </c>
      <c r="J543" s="5">
        <v>0</v>
      </c>
      <c r="K543" s="5">
        <v>0</v>
      </c>
      <c r="L543" s="5">
        <f t="shared" si="16"/>
        <v>0</v>
      </c>
      <c r="M543" s="5">
        <f t="shared" si="17"/>
        <v>0</v>
      </c>
      <c r="N543" s="27"/>
      <c r="O543" s="25"/>
      <c r="P543" s="25"/>
      <c r="Q543" s="25"/>
      <c r="R543" s="25"/>
      <c r="S543" s="25"/>
      <c r="T543" s="29"/>
    </row>
    <row r="544" spans="1:20" s="1" customFormat="1" ht="30" x14ac:dyDescent="0.25">
      <c r="A544" s="10">
        <v>539</v>
      </c>
      <c r="B544" s="45" t="s">
        <v>3547</v>
      </c>
      <c r="C544" s="34" t="s">
        <v>3548</v>
      </c>
      <c r="D544" s="46" t="s">
        <v>182</v>
      </c>
      <c r="E544" s="34" t="s">
        <v>2476</v>
      </c>
      <c r="F544" s="60">
        <v>1</v>
      </c>
      <c r="G544" s="4">
        <v>1</v>
      </c>
      <c r="H544" s="25"/>
      <c r="I544" s="19">
        <v>0</v>
      </c>
      <c r="J544" s="5">
        <v>0</v>
      </c>
      <c r="K544" s="5">
        <v>0</v>
      </c>
      <c r="L544" s="5">
        <f t="shared" si="16"/>
        <v>0</v>
      </c>
      <c r="M544" s="5">
        <f t="shared" si="17"/>
        <v>0</v>
      </c>
      <c r="N544" s="27"/>
      <c r="O544" s="25"/>
      <c r="P544" s="25"/>
      <c r="Q544" s="25"/>
      <c r="R544" s="25"/>
      <c r="S544" s="25"/>
      <c r="T544" s="29"/>
    </row>
    <row r="545" spans="1:20" s="1" customFormat="1" ht="30" x14ac:dyDescent="0.25">
      <c r="A545" s="10">
        <v>540</v>
      </c>
      <c r="B545" s="45" t="s">
        <v>3549</v>
      </c>
      <c r="C545" s="34" t="s">
        <v>3550</v>
      </c>
      <c r="D545" s="46" t="s">
        <v>182</v>
      </c>
      <c r="E545" s="34" t="s">
        <v>2476</v>
      </c>
      <c r="F545" s="60" t="e">
        <v>#N/A</v>
      </c>
      <c r="G545" s="4">
        <v>1</v>
      </c>
      <c r="H545" s="25"/>
      <c r="I545" s="19">
        <v>0</v>
      </c>
      <c r="J545" s="5">
        <v>0</v>
      </c>
      <c r="K545" s="5">
        <v>0</v>
      </c>
      <c r="L545" s="5">
        <f t="shared" si="16"/>
        <v>0</v>
      </c>
      <c r="M545" s="5" t="e">
        <f t="shared" si="17"/>
        <v>#N/A</v>
      </c>
      <c r="N545" s="27"/>
      <c r="O545" s="25"/>
      <c r="P545" s="25"/>
      <c r="Q545" s="25"/>
      <c r="R545" s="25"/>
      <c r="S545" s="25"/>
      <c r="T545" s="29"/>
    </row>
    <row r="546" spans="1:20" s="1" customFormat="1" ht="30" x14ac:dyDescent="0.25">
      <c r="A546" s="10">
        <v>541</v>
      </c>
      <c r="B546" s="45" t="s">
        <v>3551</v>
      </c>
      <c r="C546" s="34" t="s">
        <v>3552</v>
      </c>
      <c r="D546" s="46" t="s">
        <v>171</v>
      </c>
      <c r="E546" s="34" t="s">
        <v>2476</v>
      </c>
      <c r="F546" s="60">
        <v>10.8333333333333</v>
      </c>
      <c r="G546" s="4">
        <v>1</v>
      </c>
      <c r="H546" s="25"/>
      <c r="I546" s="19">
        <v>0</v>
      </c>
      <c r="J546" s="5">
        <v>0</v>
      </c>
      <c r="K546" s="5">
        <v>0</v>
      </c>
      <c r="L546" s="5">
        <f t="shared" si="16"/>
        <v>0</v>
      </c>
      <c r="M546" s="5">
        <f t="shared" si="17"/>
        <v>0</v>
      </c>
      <c r="N546" s="27"/>
      <c r="O546" s="25"/>
      <c r="P546" s="25"/>
      <c r="Q546" s="25"/>
      <c r="R546" s="25"/>
      <c r="S546" s="25"/>
      <c r="T546" s="29"/>
    </row>
    <row r="547" spans="1:20" s="1" customFormat="1" ht="45" x14ac:dyDescent="0.25">
      <c r="A547" s="10">
        <v>542</v>
      </c>
      <c r="B547" s="45" t="s">
        <v>3553</v>
      </c>
      <c r="C547" s="34" t="s">
        <v>3554</v>
      </c>
      <c r="D547" s="46" t="s">
        <v>2619</v>
      </c>
      <c r="E547" s="34" t="s">
        <v>2476</v>
      </c>
      <c r="F547" s="60">
        <v>13</v>
      </c>
      <c r="G547" s="4">
        <v>1</v>
      </c>
      <c r="H547" s="25"/>
      <c r="I547" s="19">
        <v>0</v>
      </c>
      <c r="J547" s="5">
        <v>0</v>
      </c>
      <c r="K547" s="5">
        <v>0</v>
      </c>
      <c r="L547" s="5">
        <f t="shared" si="16"/>
        <v>0</v>
      </c>
      <c r="M547" s="5">
        <f t="shared" si="17"/>
        <v>0</v>
      </c>
      <c r="N547" s="27"/>
      <c r="O547" s="25"/>
      <c r="P547" s="25"/>
      <c r="Q547" s="25"/>
      <c r="R547" s="25"/>
      <c r="S547" s="25"/>
      <c r="T547" s="29"/>
    </row>
    <row r="548" spans="1:20" s="1" customFormat="1" ht="30" x14ac:dyDescent="0.25">
      <c r="A548" s="10">
        <v>543</v>
      </c>
      <c r="B548" s="45" t="s">
        <v>3555</v>
      </c>
      <c r="C548" s="34" t="s">
        <v>1267</v>
      </c>
      <c r="D548" s="46" t="s">
        <v>170</v>
      </c>
      <c r="E548" s="34" t="s">
        <v>2476</v>
      </c>
      <c r="F548" s="60" t="e">
        <v>#N/A</v>
      </c>
      <c r="G548" s="4">
        <v>1</v>
      </c>
      <c r="H548" s="25"/>
      <c r="I548" s="19">
        <v>0</v>
      </c>
      <c r="J548" s="5">
        <v>0</v>
      </c>
      <c r="K548" s="5">
        <v>0</v>
      </c>
      <c r="L548" s="5">
        <f t="shared" si="16"/>
        <v>0</v>
      </c>
      <c r="M548" s="5" t="e">
        <f t="shared" si="17"/>
        <v>#N/A</v>
      </c>
      <c r="N548" s="27"/>
      <c r="O548" s="25"/>
      <c r="P548" s="25"/>
      <c r="Q548" s="25"/>
      <c r="R548" s="25"/>
      <c r="S548" s="25"/>
      <c r="T548" s="29"/>
    </row>
    <row r="549" spans="1:20" s="1" customFormat="1" ht="30" x14ac:dyDescent="0.25">
      <c r="A549" s="10">
        <v>544</v>
      </c>
      <c r="B549" s="45" t="s">
        <v>3556</v>
      </c>
      <c r="C549" s="34" t="s">
        <v>3557</v>
      </c>
      <c r="D549" s="46" t="s">
        <v>170</v>
      </c>
      <c r="E549" s="34" t="s">
        <v>2476</v>
      </c>
      <c r="F549" s="60">
        <v>1.1666666666666601</v>
      </c>
      <c r="G549" s="4">
        <v>1</v>
      </c>
      <c r="H549" s="25"/>
      <c r="I549" s="19">
        <v>0</v>
      </c>
      <c r="J549" s="5">
        <v>0</v>
      </c>
      <c r="K549" s="5">
        <v>0</v>
      </c>
      <c r="L549" s="5">
        <f t="shared" si="16"/>
        <v>0</v>
      </c>
      <c r="M549" s="5">
        <f t="shared" si="17"/>
        <v>0</v>
      </c>
      <c r="N549" s="27"/>
      <c r="O549" s="25"/>
      <c r="P549" s="25"/>
      <c r="Q549" s="25"/>
      <c r="R549" s="25"/>
      <c r="S549" s="25"/>
      <c r="T549" s="29"/>
    </row>
    <row r="550" spans="1:20" s="1" customFormat="1" ht="30" x14ac:dyDescent="0.25">
      <c r="A550" s="10">
        <v>545</v>
      </c>
      <c r="B550" s="45" t="s">
        <v>3558</v>
      </c>
      <c r="C550" s="34" t="s">
        <v>3559</v>
      </c>
      <c r="D550" s="46" t="s">
        <v>170</v>
      </c>
      <c r="E550" s="34" t="s">
        <v>2476</v>
      </c>
      <c r="F550" s="60" t="e">
        <v>#N/A</v>
      </c>
      <c r="G550" s="4">
        <v>1</v>
      </c>
      <c r="H550" s="25"/>
      <c r="I550" s="19">
        <v>0</v>
      </c>
      <c r="J550" s="5">
        <v>0</v>
      </c>
      <c r="K550" s="5">
        <v>0</v>
      </c>
      <c r="L550" s="5">
        <f t="shared" si="16"/>
        <v>0</v>
      </c>
      <c r="M550" s="5" t="e">
        <f t="shared" si="17"/>
        <v>#N/A</v>
      </c>
      <c r="N550" s="27"/>
      <c r="O550" s="25"/>
      <c r="P550" s="25"/>
      <c r="Q550" s="25"/>
      <c r="R550" s="25"/>
      <c r="S550" s="25"/>
      <c r="T550" s="29"/>
    </row>
    <row r="551" spans="1:20" s="1" customFormat="1" ht="30" x14ac:dyDescent="0.25">
      <c r="A551" s="10">
        <v>546</v>
      </c>
      <c r="B551" s="45" t="s">
        <v>3560</v>
      </c>
      <c r="C551" s="34" t="s">
        <v>3561</v>
      </c>
      <c r="D551" s="46" t="s">
        <v>170</v>
      </c>
      <c r="E551" s="34" t="s">
        <v>2476</v>
      </c>
      <c r="F551" s="60">
        <v>18.6666666666666</v>
      </c>
      <c r="G551" s="4">
        <v>1</v>
      </c>
      <c r="H551" s="25"/>
      <c r="I551" s="19">
        <v>0</v>
      </c>
      <c r="J551" s="5">
        <v>0</v>
      </c>
      <c r="K551" s="5">
        <v>0</v>
      </c>
      <c r="L551" s="5">
        <f t="shared" si="16"/>
        <v>0</v>
      </c>
      <c r="M551" s="5">
        <f t="shared" si="17"/>
        <v>0</v>
      </c>
      <c r="N551" s="27"/>
      <c r="O551" s="25"/>
      <c r="P551" s="25"/>
      <c r="Q551" s="25"/>
      <c r="R551" s="25"/>
      <c r="S551" s="25"/>
      <c r="T551" s="29"/>
    </row>
    <row r="552" spans="1:20" s="1" customFormat="1" ht="30" x14ac:dyDescent="0.25">
      <c r="A552" s="10">
        <v>547</v>
      </c>
      <c r="B552" s="45" t="s">
        <v>3562</v>
      </c>
      <c r="C552" s="34" t="s">
        <v>3563</v>
      </c>
      <c r="D552" s="46" t="s">
        <v>182</v>
      </c>
      <c r="E552" s="34" t="s">
        <v>2476</v>
      </c>
      <c r="F552" s="60">
        <v>4.8333333333333304</v>
      </c>
      <c r="G552" s="4">
        <v>1</v>
      </c>
      <c r="H552" s="25"/>
      <c r="I552" s="19">
        <v>0</v>
      </c>
      <c r="J552" s="5">
        <v>0</v>
      </c>
      <c r="K552" s="5">
        <v>0</v>
      </c>
      <c r="L552" s="5">
        <f t="shared" si="16"/>
        <v>0</v>
      </c>
      <c r="M552" s="5">
        <f t="shared" si="17"/>
        <v>0</v>
      </c>
      <c r="N552" s="27"/>
      <c r="O552" s="25"/>
      <c r="P552" s="25"/>
      <c r="Q552" s="25"/>
      <c r="R552" s="25"/>
      <c r="S552" s="25"/>
      <c r="T552" s="29"/>
    </row>
    <row r="553" spans="1:20" s="1" customFormat="1" ht="30" x14ac:dyDescent="0.25">
      <c r="A553" s="10">
        <v>548</v>
      </c>
      <c r="B553" s="45" t="s">
        <v>3564</v>
      </c>
      <c r="C553" s="34" t="s">
        <v>3565</v>
      </c>
      <c r="D553" s="46" t="s">
        <v>170</v>
      </c>
      <c r="E553" s="34" t="s">
        <v>2476</v>
      </c>
      <c r="F553" s="60">
        <v>1</v>
      </c>
      <c r="G553" s="4">
        <v>1</v>
      </c>
      <c r="H553" s="25"/>
      <c r="I553" s="19">
        <v>0</v>
      </c>
      <c r="J553" s="5">
        <v>0</v>
      </c>
      <c r="K553" s="5">
        <v>0</v>
      </c>
      <c r="L553" s="5">
        <f t="shared" si="16"/>
        <v>0</v>
      </c>
      <c r="M553" s="5">
        <f t="shared" si="17"/>
        <v>0</v>
      </c>
      <c r="N553" s="27"/>
      <c r="O553" s="25"/>
      <c r="P553" s="25"/>
      <c r="Q553" s="25"/>
      <c r="R553" s="25"/>
      <c r="S553" s="25"/>
      <c r="T553" s="29"/>
    </row>
    <row r="554" spans="1:20" s="1" customFormat="1" ht="30" x14ac:dyDescent="0.25">
      <c r="A554" s="10">
        <v>549</v>
      </c>
      <c r="B554" s="45" t="s">
        <v>3566</v>
      </c>
      <c r="C554" s="34" t="s">
        <v>188</v>
      </c>
      <c r="D554" s="46" t="s">
        <v>170</v>
      </c>
      <c r="E554" s="34" t="s">
        <v>2476</v>
      </c>
      <c r="F554" s="60">
        <v>0.5</v>
      </c>
      <c r="G554" s="4">
        <v>1</v>
      </c>
      <c r="H554" s="25"/>
      <c r="I554" s="19">
        <v>0</v>
      </c>
      <c r="J554" s="5">
        <v>0</v>
      </c>
      <c r="K554" s="5">
        <v>0</v>
      </c>
      <c r="L554" s="5">
        <f t="shared" si="16"/>
        <v>0</v>
      </c>
      <c r="M554" s="5">
        <f t="shared" si="17"/>
        <v>0</v>
      </c>
      <c r="N554" s="27"/>
      <c r="O554" s="25"/>
      <c r="P554" s="25"/>
      <c r="Q554" s="25"/>
      <c r="R554" s="25"/>
      <c r="S554" s="25"/>
      <c r="T554" s="29"/>
    </row>
    <row r="555" spans="1:20" s="1" customFormat="1" ht="30" x14ac:dyDescent="0.25">
      <c r="A555" s="10">
        <v>550</v>
      </c>
      <c r="B555" s="45" t="s">
        <v>3567</v>
      </c>
      <c r="C555" s="34" t="s">
        <v>3568</v>
      </c>
      <c r="D555" s="46" t="s">
        <v>183</v>
      </c>
      <c r="E555" s="34" t="s">
        <v>2476</v>
      </c>
      <c r="F555" s="60">
        <v>155</v>
      </c>
      <c r="G555" s="4">
        <v>1</v>
      </c>
      <c r="H555" s="25"/>
      <c r="I555" s="19">
        <v>0</v>
      </c>
      <c r="J555" s="5">
        <v>0</v>
      </c>
      <c r="K555" s="5">
        <v>0</v>
      </c>
      <c r="L555" s="5">
        <f t="shared" si="16"/>
        <v>0</v>
      </c>
      <c r="M555" s="5">
        <f t="shared" si="17"/>
        <v>0</v>
      </c>
      <c r="N555" s="27"/>
      <c r="O555" s="25"/>
      <c r="P555" s="25"/>
      <c r="Q555" s="25"/>
      <c r="R555" s="25"/>
      <c r="S555" s="25"/>
      <c r="T555" s="29"/>
    </row>
    <row r="556" spans="1:20" s="1" customFormat="1" ht="30" x14ac:dyDescent="0.25">
      <c r="A556" s="10">
        <v>551</v>
      </c>
      <c r="B556" s="45" t="s">
        <v>3569</v>
      </c>
      <c r="C556" s="34" t="s">
        <v>3570</v>
      </c>
      <c r="D556" s="46" t="s">
        <v>169</v>
      </c>
      <c r="E556" s="34" t="s">
        <v>2476</v>
      </c>
      <c r="F556" s="60">
        <v>10.3333333333333</v>
      </c>
      <c r="G556" s="4">
        <v>1</v>
      </c>
      <c r="H556" s="25"/>
      <c r="I556" s="19">
        <v>0</v>
      </c>
      <c r="J556" s="5">
        <v>0</v>
      </c>
      <c r="K556" s="5">
        <v>0</v>
      </c>
      <c r="L556" s="5">
        <f t="shared" si="16"/>
        <v>0</v>
      </c>
      <c r="M556" s="5">
        <f t="shared" si="17"/>
        <v>0</v>
      </c>
      <c r="N556" s="27"/>
      <c r="O556" s="25"/>
      <c r="P556" s="25"/>
      <c r="Q556" s="25"/>
      <c r="R556" s="25"/>
      <c r="S556" s="25"/>
      <c r="T556" s="29"/>
    </row>
    <row r="557" spans="1:20" s="1" customFormat="1" ht="30" x14ac:dyDescent="0.25">
      <c r="A557" s="10">
        <v>552</v>
      </c>
      <c r="B557" s="45" t="s">
        <v>3571</v>
      </c>
      <c r="C557" s="34" t="s">
        <v>3572</v>
      </c>
      <c r="D557" s="46" t="s">
        <v>169</v>
      </c>
      <c r="E557" s="34" t="s">
        <v>2476</v>
      </c>
      <c r="F557" s="60">
        <v>1867</v>
      </c>
      <c r="G557" s="4">
        <v>1</v>
      </c>
      <c r="H557" s="25"/>
      <c r="I557" s="19">
        <v>0</v>
      </c>
      <c r="J557" s="5">
        <v>0</v>
      </c>
      <c r="K557" s="5">
        <v>0</v>
      </c>
      <c r="L557" s="5">
        <f t="shared" si="16"/>
        <v>0</v>
      </c>
      <c r="M557" s="5">
        <f t="shared" si="17"/>
        <v>0</v>
      </c>
      <c r="N557" s="27"/>
      <c r="O557" s="25"/>
      <c r="P557" s="25"/>
      <c r="Q557" s="25"/>
      <c r="R557" s="25"/>
      <c r="S557" s="25"/>
      <c r="T557" s="29"/>
    </row>
    <row r="558" spans="1:20" s="1" customFormat="1" ht="30" x14ac:dyDescent="0.25">
      <c r="A558" s="10">
        <v>553</v>
      </c>
      <c r="B558" s="45" t="s">
        <v>3573</v>
      </c>
      <c r="C558" s="34" t="s">
        <v>3574</v>
      </c>
      <c r="D558" s="46" t="s">
        <v>182</v>
      </c>
      <c r="E558" s="34" t="s">
        <v>2476</v>
      </c>
      <c r="F558" s="60">
        <v>1</v>
      </c>
      <c r="G558" s="4">
        <v>1</v>
      </c>
      <c r="H558" s="25"/>
      <c r="I558" s="19">
        <v>0</v>
      </c>
      <c r="J558" s="5">
        <v>0</v>
      </c>
      <c r="K558" s="5">
        <v>0</v>
      </c>
      <c r="L558" s="5">
        <f t="shared" si="16"/>
        <v>0</v>
      </c>
      <c r="M558" s="5">
        <f t="shared" si="17"/>
        <v>0</v>
      </c>
      <c r="N558" s="27"/>
      <c r="O558" s="25"/>
      <c r="P558" s="25"/>
      <c r="Q558" s="25"/>
      <c r="R558" s="25"/>
      <c r="S558" s="25"/>
      <c r="T558" s="29"/>
    </row>
    <row r="559" spans="1:20" s="1" customFormat="1" ht="30" x14ac:dyDescent="0.25">
      <c r="A559" s="10">
        <v>554</v>
      </c>
      <c r="B559" s="45" t="s">
        <v>3575</v>
      </c>
      <c r="C559" s="34" t="s">
        <v>3576</v>
      </c>
      <c r="D559" s="46" t="s">
        <v>182</v>
      </c>
      <c r="E559" s="34" t="s">
        <v>2476</v>
      </c>
      <c r="F559" s="60">
        <v>1.6666666666666601</v>
      </c>
      <c r="G559" s="4">
        <v>1</v>
      </c>
      <c r="H559" s="25"/>
      <c r="I559" s="19">
        <v>0</v>
      </c>
      <c r="J559" s="5">
        <v>0</v>
      </c>
      <c r="K559" s="5">
        <v>0</v>
      </c>
      <c r="L559" s="5">
        <f t="shared" si="16"/>
        <v>0</v>
      </c>
      <c r="M559" s="5">
        <f t="shared" si="17"/>
        <v>0</v>
      </c>
      <c r="N559" s="27"/>
      <c r="O559" s="25"/>
      <c r="P559" s="25"/>
      <c r="Q559" s="25"/>
      <c r="R559" s="25"/>
      <c r="S559" s="25"/>
      <c r="T559" s="29"/>
    </row>
    <row r="560" spans="1:20" s="1" customFormat="1" ht="30" x14ac:dyDescent="0.25">
      <c r="A560" s="10">
        <v>555</v>
      </c>
      <c r="B560" s="45" t="s">
        <v>3577</v>
      </c>
      <c r="C560" s="34" t="s">
        <v>3578</v>
      </c>
      <c r="D560" s="46" t="s">
        <v>183</v>
      </c>
      <c r="E560" s="34" t="s">
        <v>2476</v>
      </c>
      <c r="F560" s="60">
        <v>11.8333333333333</v>
      </c>
      <c r="G560" s="4">
        <v>1</v>
      </c>
      <c r="H560" s="25"/>
      <c r="I560" s="19">
        <v>0</v>
      </c>
      <c r="J560" s="5">
        <v>0</v>
      </c>
      <c r="K560" s="5">
        <v>0</v>
      </c>
      <c r="L560" s="5">
        <f t="shared" si="16"/>
        <v>0</v>
      </c>
      <c r="M560" s="5">
        <f t="shared" si="17"/>
        <v>0</v>
      </c>
      <c r="N560" s="27"/>
      <c r="O560" s="25"/>
      <c r="P560" s="25"/>
      <c r="Q560" s="25"/>
      <c r="R560" s="25"/>
      <c r="S560" s="25"/>
      <c r="T560" s="29"/>
    </row>
    <row r="561" spans="1:20" s="1" customFormat="1" ht="30" x14ac:dyDescent="0.25">
      <c r="A561" s="10">
        <v>556</v>
      </c>
      <c r="B561" s="45" t="s">
        <v>3579</v>
      </c>
      <c r="C561" s="34" t="s">
        <v>3580</v>
      </c>
      <c r="D561" s="46" t="s">
        <v>170</v>
      </c>
      <c r="E561" s="34" t="s">
        <v>2476</v>
      </c>
      <c r="F561" s="60">
        <v>3.3333333333333299</v>
      </c>
      <c r="G561" s="4">
        <v>1</v>
      </c>
      <c r="H561" s="25"/>
      <c r="I561" s="19">
        <v>0</v>
      </c>
      <c r="J561" s="5">
        <v>0</v>
      </c>
      <c r="K561" s="5">
        <v>0</v>
      </c>
      <c r="L561" s="5">
        <f t="shared" si="16"/>
        <v>0</v>
      </c>
      <c r="M561" s="5">
        <f t="shared" si="17"/>
        <v>0</v>
      </c>
      <c r="N561" s="27"/>
      <c r="O561" s="25"/>
      <c r="P561" s="25"/>
      <c r="Q561" s="25"/>
      <c r="R561" s="25"/>
      <c r="S561" s="25"/>
      <c r="T561" s="29"/>
    </row>
    <row r="562" spans="1:20" s="1" customFormat="1" ht="30" x14ac:dyDescent="0.25">
      <c r="A562" s="10">
        <v>557</v>
      </c>
      <c r="B562" s="45" t="s">
        <v>3581</v>
      </c>
      <c r="C562" s="34" t="s">
        <v>3582</v>
      </c>
      <c r="D562" s="46" t="s">
        <v>170</v>
      </c>
      <c r="E562" s="34" t="s">
        <v>2476</v>
      </c>
      <c r="F562" s="60">
        <v>193</v>
      </c>
      <c r="G562" s="4">
        <v>1</v>
      </c>
      <c r="H562" s="25"/>
      <c r="I562" s="19">
        <v>0</v>
      </c>
      <c r="J562" s="5">
        <v>0</v>
      </c>
      <c r="K562" s="5">
        <v>0</v>
      </c>
      <c r="L562" s="5">
        <f t="shared" si="16"/>
        <v>0</v>
      </c>
      <c r="M562" s="5">
        <f t="shared" si="17"/>
        <v>0</v>
      </c>
      <c r="N562" s="27"/>
      <c r="O562" s="25"/>
      <c r="P562" s="25"/>
      <c r="Q562" s="25"/>
      <c r="R562" s="25"/>
      <c r="S562" s="25"/>
      <c r="T562" s="29"/>
    </row>
    <row r="563" spans="1:20" s="1" customFormat="1" ht="30" x14ac:dyDescent="0.25">
      <c r="A563" s="10">
        <v>558</v>
      </c>
      <c r="B563" s="45" t="s">
        <v>3583</v>
      </c>
      <c r="C563" s="34" t="s">
        <v>3584</v>
      </c>
      <c r="D563" s="46" t="s">
        <v>183</v>
      </c>
      <c r="E563" s="34" t="s">
        <v>2476</v>
      </c>
      <c r="F563" s="60">
        <v>1.3333333333333299</v>
      </c>
      <c r="G563" s="4">
        <v>1</v>
      </c>
      <c r="H563" s="25"/>
      <c r="I563" s="19">
        <v>0</v>
      </c>
      <c r="J563" s="5">
        <v>0</v>
      </c>
      <c r="K563" s="5">
        <v>0</v>
      </c>
      <c r="L563" s="5">
        <f t="shared" si="16"/>
        <v>0</v>
      </c>
      <c r="M563" s="5">
        <f t="shared" si="17"/>
        <v>0</v>
      </c>
      <c r="N563" s="27"/>
      <c r="O563" s="25"/>
      <c r="P563" s="25"/>
      <c r="Q563" s="25"/>
      <c r="R563" s="25"/>
      <c r="S563" s="25"/>
      <c r="T563" s="29"/>
    </row>
    <row r="564" spans="1:20" s="1" customFormat="1" ht="30" x14ac:dyDescent="0.25">
      <c r="A564" s="10">
        <v>559</v>
      </c>
      <c r="B564" s="45" t="s">
        <v>3585</v>
      </c>
      <c r="C564" s="34" t="s">
        <v>3586</v>
      </c>
      <c r="D564" s="46" t="s">
        <v>182</v>
      </c>
      <c r="E564" s="34" t="s">
        <v>2476</v>
      </c>
      <c r="F564" s="60">
        <v>1</v>
      </c>
      <c r="G564" s="4">
        <v>1</v>
      </c>
      <c r="H564" s="25"/>
      <c r="I564" s="19">
        <v>0</v>
      </c>
      <c r="J564" s="5">
        <v>0</v>
      </c>
      <c r="K564" s="5">
        <v>0</v>
      </c>
      <c r="L564" s="5">
        <f t="shared" si="16"/>
        <v>0</v>
      </c>
      <c r="M564" s="5">
        <f t="shared" si="17"/>
        <v>0</v>
      </c>
      <c r="N564" s="27"/>
      <c r="O564" s="25"/>
      <c r="P564" s="25"/>
      <c r="Q564" s="25"/>
      <c r="R564" s="25"/>
      <c r="S564" s="25"/>
      <c r="T564" s="29"/>
    </row>
    <row r="565" spans="1:20" s="1" customFormat="1" ht="30" x14ac:dyDescent="0.25">
      <c r="A565" s="10">
        <v>560</v>
      </c>
      <c r="B565" s="45" t="s">
        <v>3587</v>
      </c>
      <c r="C565" s="34" t="s">
        <v>3588</v>
      </c>
      <c r="D565" s="46" t="s">
        <v>182</v>
      </c>
      <c r="E565" s="34" t="s">
        <v>2476</v>
      </c>
      <c r="F565" s="60">
        <v>1</v>
      </c>
      <c r="G565" s="4">
        <v>1</v>
      </c>
      <c r="H565" s="25"/>
      <c r="I565" s="19">
        <v>0</v>
      </c>
      <c r="J565" s="5">
        <v>0</v>
      </c>
      <c r="K565" s="5">
        <v>0</v>
      </c>
      <c r="L565" s="5">
        <f t="shared" si="16"/>
        <v>0</v>
      </c>
      <c r="M565" s="5">
        <f t="shared" si="17"/>
        <v>0</v>
      </c>
      <c r="N565" s="27"/>
      <c r="O565" s="25"/>
      <c r="P565" s="25"/>
      <c r="Q565" s="25"/>
      <c r="R565" s="25"/>
      <c r="S565" s="25"/>
      <c r="T565" s="29"/>
    </row>
    <row r="566" spans="1:20" s="1" customFormat="1" ht="30" x14ac:dyDescent="0.25">
      <c r="A566" s="10">
        <v>561</v>
      </c>
      <c r="B566" s="45" t="s">
        <v>3589</v>
      </c>
      <c r="C566" s="34" t="s">
        <v>3590</v>
      </c>
      <c r="D566" s="46" t="s">
        <v>182</v>
      </c>
      <c r="E566" s="34" t="s">
        <v>2476</v>
      </c>
      <c r="F566" s="60">
        <v>1</v>
      </c>
      <c r="G566" s="4">
        <v>1</v>
      </c>
      <c r="H566" s="25"/>
      <c r="I566" s="19">
        <v>0</v>
      </c>
      <c r="J566" s="5">
        <v>0</v>
      </c>
      <c r="K566" s="5">
        <v>0</v>
      </c>
      <c r="L566" s="5">
        <f t="shared" si="16"/>
        <v>0</v>
      </c>
      <c r="M566" s="5">
        <f t="shared" si="17"/>
        <v>0</v>
      </c>
      <c r="N566" s="27"/>
      <c r="O566" s="25"/>
      <c r="P566" s="25"/>
      <c r="Q566" s="25"/>
      <c r="R566" s="25"/>
      <c r="S566" s="25"/>
      <c r="T566" s="29"/>
    </row>
    <row r="567" spans="1:20" s="1" customFormat="1" ht="30" x14ac:dyDescent="0.25">
      <c r="A567" s="10">
        <v>562</v>
      </c>
      <c r="B567" s="45" t="s">
        <v>3591</v>
      </c>
      <c r="C567" s="34" t="s">
        <v>3592</v>
      </c>
      <c r="D567" s="46" t="s">
        <v>170</v>
      </c>
      <c r="E567" s="34" t="s">
        <v>2476</v>
      </c>
      <c r="F567" s="60">
        <v>1</v>
      </c>
      <c r="G567" s="4">
        <v>1</v>
      </c>
      <c r="H567" s="25"/>
      <c r="I567" s="19">
        <v>0</v>
      </c>
      <c r="J567" s="5">
        <v>0</v>
      </c>
      <c r="K567" s="5">
        <v>0</v>
      </c>
      <c r="L567" s="5">
        <f t="shared" si="16"/>
        <v>0</v>
      </c>
      <c r="M567" s="5">
        <f t="shared" si="17"/>
        <v>0</v>
      </c>
      <c r="N567" s="27"/>
      <c r="O567" s="25"/>
      <c r="P567" s="25"/>
      <c r="Q567" s="25"/>
      <c r="R567" s="25"/>
      <c r="S567" s="25"/>
      <c r="T567" s="29"/>
    </row>
    <row r="568" spans="1:20" s="1" customFormat="1" ht="30" x14ac:dyDescent="0.25">
      <c r="A568" s="10">
        <v>563</v>
      </c>
      <c r="B568" s="45" t="s">
        <v>3593</v>
      </c>
      <c r="C568" s="34" t="s">
        <v>3594</v>
      </c>
      <c r="D568" s="46" t="s">
        <v>170</v>
      </c>
      <c r="E568" s="34" t="s">
        <v>2476</v>
      </c>
      <c r="F568" s="60">
        <v>1</v>
      </c>
      <c r="G568" s="4">
        <v>1</v>
      </c>
      <c r="H568" s="25"/>
      <c r="I568" s="19">
        <v>0</v>
      </c>
      <c r="J568" s="5">
        <v>0</v>
      </c>
      <c r="K568" s="5">
        <v>0</v>
      </c>
      <c r="L568" s="5">
        <f t="shared" si="16"/>
        <v>0</v>
      </c>
      <c r="M568" s="5">
        <f t="shared" si="17"/>
        <v>0</v>
      </c>
      <c r="N568" s="27"/>
      <c r="O568" s="25"/>
      <c r="P568" s="25"/>
      <c r="Q568" s="25"/>
      <c r="R568" s="25"/>
      <c r="S568" s="25"/>
      <c r="T568" s="29"/>
    </row>
    <row r="569" spans="1:20" s="1" customFormat="1" ht="30" x14ac:dyDescent="0.25">
      <c r="A569" s="10">
        <v>564</v>
      </c>
      <c r="B569" s="45" t="s">
        <v>3595</v>
      </c>
      <c r="C569" s="34" t="s">
        <v>3596</v>
      </c>
      <c r="D569" s="46" t="s">
        <v>183</v>
      </c>
      <c r="E569" s="34" t="s">
        <v>2476</v>
      </c>
      <c r="F569" s="60">
        <v>1.1666666666666601</v>
      </c>
      <c r="G569" s="4">
        <v>1</v>
      </c>
      <c r="H569" s="25"/>
      <c r="I569" s="19">
        <v>0</v>
      </c>
      <c r="J569" s="5">
        <v>0</v>
      </c>
      <c r="K569" s="5">
        <v>0</v>
      </c>
      <c r="L569" s="5">
        <f t="shared" si="16"/>
        <v>0</v>
      </c>
      <c r="M569" s="5">
        <f t="shared" si="17"/>
        <v>0</v>
      </c>
      <c r="N569" s="27"/>
      <c r="O569" s="25"/>
      <c r="P569" s="25"/>
      <c r="Q569" s="25"/>
      <c r="R569" s="25"/>
      <c r="S569" s="25"/>
      <c r="T569" s="29"/>
    </row>
    <row r="570" spans="1:20" s="1" customFormat="1" ht="30" x14ac:dyDescent="0.25">
      <c r="A570" s="10">
        <v>565</v>
      </c>
      <c r="B570" s="45" t="s">
        <v>3597</v>
      </c>
      <c r="C570" s="34" t="s">
        <v>3598</v>
      </c>
      <c r="D570" s="46" t="s">
        <v>183</v>
      </c>
      <c r="E570" s="34" t="s">
        <v>2476</v>
      </c>
      <c r="F570" s="60">
        <v>2.1666666666666599</v>
      </c>
      <c r="G570" s="4">
        <v>1</v>
      </c>
      <c r="H570" s="25"/>
      <c r="I570" s="19">
        <v>0</v>
      </c>
      <c r="J570" s="5">
        <v>0</v>
      </c>
      <c r="K570" s="5">
        <v>0</v>
      </c>
      <c r="L570" s="5">
        <f t="shared" si="16"/>
        <v>0</v>
      </c>
      <c r="M570" s="5">
        <f t="shared" si="17"/>
        <v>0</v>
      </c>
      <c r="N570" s="27"/>
      <c r="O570" s="25"/>
      <c r="P570" s="25"/>
      <c r="Q570" s="25"/>
      <c r="R570" s="25"/>
      <c r="S570" s="25"/>
      <c r="T570" s="29"/>
    </row>
    <row r="571" spans="1:20" s="1" customFormat="1" ht="30" x14ac:dyDescent="0.25">
      <c r="A571" s="10">
        <v>566</v>
      </c>
      <c r="B571" s="45" t="s">
        <v>3599</v>
      </c>
      <c r="C571" s="34" t="s">
        <v>3600</v>
      </c>
      <c r="D571" s="46" t="s">
        <v>183</v>
      </c>
      <c r="E571" s="34" t="s">
        <v>2476</v>
      </c>
      <c r="F571" s="60">
        <v>2</v>
      </c>
      <c r="G571" s="4">
        <v>1</v>
      </c>
      <c r="H571" s="25"/>
      <c r="I571" s="19">
        <v>0</v>
      </c>
      <c r="J571" s="5">
        <v>0</v>
      </c>
      <c r="K571" s="5">
        <v>0</v>
      </c>
      <c r="L571" s="5">
        <f t="shared" si="16"/>
        <v>0</v>
      </c>
      <c r="M571" s="5">
        <f t="shared" si="17"/>
        <v>0</v>
      </c>
      <c r="N571" s="27"/>
      <c r="O571" s="25"/>
      <c r="P571" s="25"/>
      <c r="Q571" s="25"/>
      <c r="R571" s="25"/>
      <c r="S571" s="25"/>
      <c r="T571" s="29"/>
    </row>
    <row r="572" spans="1:20" s="1" customFormat="1" ht="30" x14ac:dyDescent="0.25">
      <c r="A572" s="10">
        <v>567</v>
      </c>
      <c r="B572" s="45" t="s">
        <v>3601</v>
      </c>
      <c r="C572" s="34" t="s">
        <v>3602</v>
      </c>
      <c r="D572" s="46" t="s">
        <v>183</v>
      </c>
      <c r="E572" s="34" t="s">
        <v>2476</v>
      </c>
      <c r="F572" s="60">
        <v>3</v>
      </c>
      <c r="G572" s="4">
        <v>1</v>
      </c>
      <c r="H572" s="25"/>
      <c r="I572" s="19">
        <v>0</v>
      </c>
      <c r="J572" s="5">
        <v>0</v>
      </c>
      <c r="K572" s="5">
        <v>0</v>
      </c>
      <c r="L572" s="5">
        <f t="shared" si="16"/>
        <v>0</v>
      </c>
      <c r="M572" s="5">
        <f t="shared" si="17"/>
        <v>0</v>
      </c>
      <c r="N572" s="27"/>
      <c r="O572" s="25"/>
      <c r="P572" s="25"/>
      <c r="Q572" s="25"/>
      <c r="R572" s="25"/>
      <c r="S572" s="25"/>
      <c r="T572" s="29"/>
    </row>
    <row r="573" spans="1:20" s="1" customFormat="1" ht="30" x14ac:dyDescent="0.25">
      <c r="A573" s="10">
        <v>568</v>
      </c>
      <c r="B573" s="45" t="s">
        <v>3603</v>
      </c>
      <c r="C573" s="34" t="s">
        <v>3604</v>
      </c>
      <c r="D573" s="46" t="s">
        <v>183</v>
      </c>
      <c r="E573" s="34" t="s">
        <v>2476</v>
      </c>
      <c r="F573" s="60">
        <v>1</v>
      </c>
      <c r="G573" s="4">
        <v>1</v>
      </c>
      <c r="H573" s="25"/>
      <c r="I573" s="19">
        <v>0</v>
      </c>
      <c r="J573" s="5">
        <v>0</v>
      </c>
      <c r="K573" s="5">
        <v>0</v>
      </c>
      <c r="L573" s="5">
        <f t="shared" si="16"/>
        <v>0</v>
      </c>
      <c r="M573" s="5">
        <f t="shared" si="17"/>
        <v>0</v>
      </c>
      <c r="N573" s="27"/>
      <c r="O573" s="25"/>
      <c r="P573" s="25"/>
      <c r="Q573" s="25"/>
      <c r="R573" s="25"/>
      <c r="S573" s="25"/>
      <c r="T573" s="29"/>
    </row>
    <row r="574" spans="1:20" s="1" customFormat="1" ht="30" x14ac:dyDescent="0.25">
      <c r="A574" s="10">
        <v>569</v>
      </c>
      <c r="B574" s="45" t="s">
        <v>3605</v>
      </c>
      <c r="C574" s="34" t="s">
        <v>3606</v>
      </c>
      <c r="D574" s="46" t="s">
        <v>170</v>
      </c>
      <c r="E574" s="34" t="s">
        <v>2476</v>
      </c>
      <c r="F574" s="60">
        <v>1</v>
      </c>
      <c r="G574" s="4">
        <v>1</v>
      </c>
      <c r="H574" s="25"/>
      <c r="I574" s="19">
        <v>0</v>
      </c>
      <c r="J574" s="5">
        <v>0</v>
      </c>
      <c r="K574" s="5">
        <v>0</v>
      </c>
      <c r="L574" s="5">
        <f t="shared" si="16"/>
        <v>0</v>
      </c>
      <c r="M574" s="5">
        <f t="shared" si="17"/>
        <v>0</v>
      </c>
      <c r="N574" s="27"/>
      <c r="O574" s="25"/>
      <c r="P574" s="25"/>
      <c r="Q574" s="25"/>
      <c r="R574" s="25"/>
      <c r="S574" s="25"/>
      <c r="T574" s="29"/>
    </row>
    <row r="575" spans="1:20" s="1" customFormat="1" ht="30" x14ac:dyDescent="0.25">
      <c r="A575" s="10">
        <v>570</v>
      </c>
      <c r="B575" s="45" t="s">
        <v>3607</v>
      </c>
      <c r="C575" s="34" t="s">
        <v>3608</v>
      </c>
      <c r="D575" s="46" t="s">
        <v>1013</v>
      </c>
      <c r="E575" s="34" t="s">
        <v>2476</v>
      </c>
      <c r="F575" s="60">
        <v>3.8333333333333299</v>
      </c>
      <c r="G575" s="4">
        <v>1</v>
      </c>
      <c r="H575" s="25"/>
      <c r="I575" s="19">
        <v>0</v>
      </c>
      <c r="J575" s="5">
        <v>0</v>
      </c>
      <c r="K575" s="5">
        <v>0</v>
      </c>
      <c r="L575" s="5">
        <f t="shared" si="16"/>
        <v>0</v>
      </c>
      <c r="M575" s="5">
        <f t="shared" si="17"/>
        <v>0</v>
      </c>
      <c r="N575" s="27"/>
      <c r="O575" s="25"/>
      <c r="P575" s="25"/>
      <c r="Q575" s="25"/>
      <c r="R575" s="25"/>
      <c r="S575" s="25"/>
      <c r="T575" s="29"/>
    </row>
    <row r="576" spans="1:20" s="1" customFormat="1" ht="30" x14ac:dyDescent="0.25">
      <c r="A576" s="10">
        <v>571</v>
      </c>
      <c r="B576" s="45" t="s">
        <v>3609</v>
      </c>
      <c r="C576" s="34" t="s">
        <v>3610</v>
      </c>
      <c r="D576" s="46" t="s">
        <v>1013</v>
      </c>
      <c r="E576" s="34" t="s">
        <v>2476</v>
      </c>
      <c r="F576" s="60">
        <v>1</v>
      </c>
      <c r="G576" s="4">
        <v>1</v>
      </c>
      <c r="H576" s="25"/>
      <c r="I576" s="19">
        <v>0</v>
      </c>
      <c r="J576" s="5">
        <v>0</v>
      </c>
      <c r="K576" s="5">
        <v>0</v>
      </c>
      <c r="L576" s="5">
        <f t="shared" si="16"/>
        <v>0</v>
      </c>
      <c r="M576" s="5">
        <f t="shared" si="17"/>
        <v>0</v>
      </c>
      <c r="N576" s="27"/>
      <c r="O576" s="25"/>
      <c r="P576" s="25"/>
      <c r="Q576" s="25"/>
      <c r="R576" s="25"/>
      <c r="S576" s="25"/>
      <c r="T576" s="29"/>
    </row>
    <row r="577" spans="1:20" s="1" customFormat="1" ht="30" x14ac:dyDescent="0.25">
      <c r="A577" s="10">
        <v>572</v>
      </c>
      <c r="B577" s="45" t="s">
        <v>3611</v>
      </c>
      <c r="C577" s="34" t="s">
        <v>3612</v>
      </c>
      <c r="D577" s="46" t="s">
        <v>183</v>
      </c>
      <c r="E577" s="34" t="s">
        <v>2476</v>
      </c>
      <c r="F577" s="60">
        <v>1</v>
      </c>
      <c r="G577" s="4">
        <v>1</v>
      </c>
      <c r="H577" s="25"/>
      <c r="I577" s="19">
        <v>0</v>
      </c>
      <c r="J577" s="5">
        <v>0</v>
      </c>
      <c r="K577" s="5">
        <v>0</v>
      </c>
      <c r="L577" s="5">
        <f t="shared" si="16"/>
        <v>0</v>
      </c>
      <c r="M577" s="5">
        <f t="shared" si="17"/>
        <v>0</v>
      </c>
      <c r="N577" s="27"/>
      <c r="O577" s="25"/>
      <c r="P577" s="25"/>
      <c r="Q577" s="25"/>
      <c r="R577" s="25"/>
      <c r="S577" s="25"/>
      <c r="T577" s="29"/>
    </row>
    <row r="578" spans="1:20" s="1" customFormat="1" ht="30" x14ac:dyDescent="0.25">
      <c r="A578" s="10">
        <v>573</v>
      </c>
      <c r="B578" s="45" t="s">
        <v>3613</v>
      </c>
      <c r="C578" s="34" t="s">
        <v>3614</v>
      </c>
      <c r="D578" s="46" t="s">
        <v>170</v>
      </c>
      <c r="E578" s="34" t="s">
        <v>2476</v>
      </c>
      <c r="F578" s="60">
        <v>1</v>
      </c>
      <c r="G578" s="4">
        <v>1</v>
      </c>
      <c r="H578" s="25"/>
      <c r="I578" s="19">
        <v>0</v>
      </c>
      <c r="J578" s="5">
        <v>0</v>
      </c>
      <c r="K578" s="5">
        <v>0</v>
      </c>
      <c r="L578" s="5">
        <f t="shared" si="16"/>
        <v>0</v>
      </c>
      <c r="M578" s="5">
        <f t="shared" si="17"/>
        <v>0</v>
      </c>
      <c r="N578" s="27"/>
      <c r="O578" s="25"/>
      <c r="P578" s="25"/>
      <c r="Q578" s="25"/>
      <c r="R578" s="25"/>
      <c r="S578" s="25"/>
      <c r="T578" s="29"/>
    </row>
    <row r="579" spans="1:20" s="1" customFormat="1" ht="30" x14ac:dyDescent="0.25">
      <c r="A579" s="10">
        <v>574</v>
      </c>
      <c r="B579" s="45" t="s">
        <v>3615</v>
      </c>
      <c r="C579" s="34" t="s">
        <v>3616</v>
      </c>
      <c r="D579" s="46" t="s">
        <v>1013</v>
      </c>
      <c r="E579" s="34" t="s">
        <v>2476</v>
      </c>
      <c r="F579" s="60">
        <v>1</v>
      </c>
      <c r="G579" s="4">
        <v>1</v>
      </c>
      <c r="H579" s="25"/>
      <c r="I579" s="19">
        <v>0</v>
      </c>
      <c r="J579" s="5">
        <v>0</v>
      </c>
      <c r="K579" s="5">
        <v>0</v>
      </c>
      <c r="L579" s="5">
        <f t="shared" si="16"/>
        <v>0</v>
      </c>
      <c r="M579" s="5">
        <f t="shared" si="17"/>
        <v>0</v>
      </c>
      <c r="N579" s="27"/>
      <c r="O579" s="25"/>
      <c r="P579" s="25"/>
      <c r="Q579" s="25"/>
      <c r="R579" s="25"/>
      <c r="S579" s="25"/>
      <c r="T579" s="29"/>
    </row>
    <row r="580" spans="1:20" s="1" customFormat="1" ht="30" x14ac:dyDescent="0.25">
      <c r="A580" s="10">
        <v>575</v>
      </c>
      <c r="B580" s="45" t="s">
        <v>3617</v>
      </c>
      <c r="C580" s="34" t="s">
        <v>3618</v>
      </c>
      <c r="D580" s="46" t="s">
        <v>1013</v>
      </c>
      <c r="E580" s="34" t="s">
        <v>2476</v>
      </c>
      <c r="F580" s="60">
        <v>1</v>
      </c>
      <c r="G580" s="4">
        <v>1</v>
      </c>
      <c r="H580" s="25"/>
      <c r="I580" s="19">
        <v>0</v>
      </c>
      <c r="J580" s="5">
        <v>0</v>
      </c>
      <c r="K580" s="5">
        <v>0</v>
      </c>
      <c r="L580" s="5">
        <f t="shared" si="16"/>
        <v>0</v>
      </c>
      <c r="M580" s="5">
        <f t="shared" si="17"/>
        <v>0</v>
      </c>
      <c r="N580" s="27"/>
      <c r="O580" s="25"/>
      <c r="P580" s="25"/>
      <c r="Q580" s="25"/>
      <c r="R580" s="25"/>
      <c r="S580" s="25"/>
      <c r="T580" s="29"/>
    </row>
    <row r="581" spans="1:20" s="1" customFormat="1" ht="30" x14ac:dyDescent="0.25">
      <c r="A581" s="10">
        <v>576</v>
      </c>
      <c r="B581" s="45" t="s">
        <v>3619</v>
      </c>
      <c r="C581" s="34" t="s">
        <v>3620</v>
      </c>
      <c r="D581" s="46" t="s">
        <v>170</v>
      </c>
      <c r="E581" s="34" t="s">
        <v>2476</v>
      </c>
      <c r="F581" s="60">
        <v>1</v>
      </c>
      <c r="G581" s="4">
        <v>1</v>
      </c>
      <c r="H581" s="25"/>
      <c r="I581" s="19">
        <v>0</v>
      </c>
      <c r="J581" s="5">
        <v>0</v>
      </c>
      <c r="K581" s="5">
        <v>0</v>
      </c>
      <c r="L581" s="5">
        <f t="shared" si="16"/>
        <v>0</v>
      </c>
      <c r="M581" s="5">
        <f t="shared" si="17"/>
        <v>0</v>
      </c>
      <c r="N581" s="27"/>
      <c r="O581" s="25"/>
      <c r="P581" s="25"/>
      <c r="Q581" s="25"/>
      <c r="R581" s="25"/>
      <c r="S581" s="25"/>
      <c r="T581" s="29"/>
    </row>
    <row r="582" spans="1:20" s="1" customFormat="1" ht="30" x14ac:dyDescent="0.25">
      <c r="A582" s="10">
        <v>577</v>
      </c>
      <c r="B582" s="45" t="s">
        <v>3621</v>
      </c>
      <c r="C582" s="34" t="s">
        <v>3622</v>
      </c>
      <c r="D582" s="46" t="s">
        <v>182</v>
      </c>
      <c r="E582" s="34" t="s">
        <v>2476</v>
      </c>
      <c r="F582" s="60">
        <v>1</v>
      </c>
      <c r="G582" s="4">
        <v>1</v>
      </c>
      <c r="H582" s="25"/>
      <c r="I582" s="19">
        <v>0</v>
      </c>
      <c r="J582" s="5">
        <v>0</v>
      </c>
      <c r="K582" s="5">
        <v>0</v>
      </c>
      <c r="L582" s="5">
        <f t="shared" si="16"/>
        <v>0</v>
      </c>
      <c r="M582" s="5">
        <f t="shared" si="17"/>
        <v>0</v>
      </c>
      <c r="N582" s="27"/>
      <c r="O582" s="25"/>
      <c r="P582" s="25"/>
      <c r="Q582" s="25"/>
      <c r="R582" s="25"/>
      <c r="S582" s="25"/>
      <c r="T582" s="29"/>
    </row>
    <row r="583" spans="1:20" s="1" customFormat="1" ht="30" x14ac:dyDescent="0.25">
      <c r="A583" s="10">
        <v>578</v>
      </c>
      <c r="B583" s="45" t="s">
        <v>3623</v>
      </c>
      <c r="C583" s="34" t="s">
        <v>3624</v>
      </c>
      <c r="D583" s="46" t="s">
        <v>183</v>
      </c>
      <c r="E583" s="34" t="s">
        <v>2476</v>
      </c>
      <c r="F583" s="60">
        <v>1</v>
      </c>
      <c r="G583" s="4">
        <v>1</v>
      </c>
      <c r="H583" s="25"/>
      <c r="I583" s="19">
        <v>0</v>
      </c>
      <c r="J583" s="5">
        <v>0</v>
      </c>
      <c r="K583" s="5">
        <v>0</v>
      </c>
      <c r="L583" s="5">
        <f t="shared" ref="L583:L646" si="18">K583+J583</f>
        <v>0</v>
      </c>
      <c r="M583" s="5">
        <f t="shared" ref="M583:M646" si="19">L583*F583</f>
        <v>0</v>
      </c>
      <c r="N583" s="27"/>
      <c r="O583" s="25"/>
      <c r="P583" s="25"/>
      <c r="Q583" s="25"/>
      <c r="R583" s="25"/>
      <c r="S583" s="25"/>
      <c r="T583" s="29"/>
    </row>
    <row r="584" spans="1:20" s="1" customFormat="1" ht="30" x14ac:dyDescent="0.25">
      <c r="A584" s="10">
        <v>579</v>
      </c>
      <c r="B584" s="45" t="s">
        <v>3625</v>
      </c>
      <c r="C584" s="34" t="s">
        <v>3626</v>
      </c>
      <c r="D584" s="46" t="s">
        <v>183</v>
      </c>
      <c r="E584" s="34" t="s">
        <v>2476</v>
      </c>
      <c r="F584" s="60">
        <v>1.3333333333333299</v>
      </c>
      <c r="G584" s="4">
        <v>1</v>
      </c>
      <c r="H584" s="25"/>
      <c r="I584" s="19">
        <v>0</v>
      </c>
      <c r="J584" s="5">
        <v>0</v>
      </c>
      <c r="K584" s="5">
        <v>0</v>
      </c>
      <c r="L584" s="5">
        <f t="shared" si="18"/>
        <v>0</v>
      </c>
      <c r="M584" s="5">
        <f t="shared" si="19"/>
        <v>0</v>
      </c>
      <c r="N584" s="27"/>
      <c r="O584" s="25"/>
      <c r="P584" s="25"/>
      <c r="Q584" s="25"/>
      <c r="R584" s="25"/>
      <c r="S584" s="25"/>
      <c r="T584" s="29"/>
    </row>
    <row r="585" spans="1:20" s="1" customFormat="1" ht="30" x14ac:dyDescent="0.25">
      <c r="A585" s="10">
        <v>580</v>
      </c>
      <c r="B585" s="45" t="s">
        <v>3627</v>
      </c>
      <c r="C585" s="34" t="s">
        <v>3628</v>
      </c>
      <c r="D585" s="46" t="s">
        <v>170</v>
      </c>
      <c r="E585" s="34" t="s">
        <v>2476</v>
      </c>
      <c r="F585" s="60">
        <v>1</v>
      </c>
      <c r="G585" s="4">
        <v>1</v>
      </c>
      <c r="H585" s="25"/>
      <c r="I585" s="19">
        <v>0</v>
      </c>
      <c r="J585" s="5">
        <v>0</v>
      </c>
      <c r="K585" s="5">
        <v>0</v>
      </c>
      <c r="L585" s="5">
        <f t="shared" si="18"/>
        <v>0</v>
      </c>
      <c r="M585" s="5">
        <f t="shared" si="19"/>
        <v>0</v>
      </c>
      <c r="N585" s="27"/>
      <c r="O585" s="25"/>
      <c r="P585" s="25"/>
      <c r="Q585" s="25"/>
      <c r="R585" s="25"/>
      <c r="S585" s="25"/>
      <c r="T585" s="29"/>
    </row>
    <row r="586" spans="1:20" s="1" customFormat="1" ht="30" x14ac:dyDescent="0.25">
      <c r="A586" s="10">
        <v>581</v>
      </c>
      <c r="B586" s="45" t="s">
        <v>3629</v>
      </c>
      <c r="C586" s="34" t="s">
        <v>3630</v>
      </c>
      <c r="D586" s="46" t="s">
        <v>1013</v>
      </c>
      <c r="E586" s="34" t="s">
        <v>2476</v>
      </c>
      <c r="F586" s="60">
        <v>1</v>
      </c>
      <c r="G586" s="4">
        <v>1</v>
      </c>
      <c r="H586" s="25"/>
      <c r="I586" s="19">
        <v>0</v>
      </c>
      <c r="J586" s="5">
        <v>0</v>
      </c>
      <c r="K586" s="5">
        <v>0</v>
      </c>
      <c r="L586" s="5">
        <f t="shared" si="18"/>
        <v>0</v>
      </c>
      <c r="M586" s="5">
        <f t="shared" si="19"/>
        <v>0</v>
      </c>
      <c r="N586" s="27"/>
      <c r="O586" s="25"/>
      <c r="P586" s="25"/>
      <c r="Q586" s="25"/>
      <c r="R586" s="25"/>
      <c r="S586" s="25"/>
      <c r="T586" s="29"/>
    </row>
    <row r="587" spans="1:20" s="1" customFormat="1" ht="30" x14ac:dyDescent="0.25">
      <c r="A587" s="10">
        <v>582</v>
      </c>
      <c r="B587" s="45" t="s">
        <v>3631</v>
      </c>
      <c r="C587" s="34" t="s">
        <v>3632</v>
      </c>
      <c r="D587" s="46" t="s">
        <v>183</v>
      </c>
      <c r="E587" s="34" t="s">
        <v>2476</v>
      </c>
      <c r="F587" s="60">
        <v>1.1666666666666601</v>
      </c>
      <c r="G587" s="4">
        <v>1</v>
      </c>
      <c r="H587" s="25"/>
      <c r="I587" s="19">
        <v>0</v>
      </c>
      <c r="J587" s="5">
        <v>0</v>
      </c>
      <c r="K587" s="5">
        <v>0</v>
      </c>
      <c r="L587" s="5">
        <f t="shared" si="18"/>
        <v>0</v>
      </c>
      <c r="M587" s="5">
        <f t="shared" si="19"/>
        <v>0</v>
      </c>
      <c r="N587" s="27"/>
      <c r="O587" s="25"/>
      <c r="P587" s="25"/>
      <c r="Q587" s="25"/>
      <c r="R587" s="25"/>
      <c r="S587" s="25"/>
      <c r="T587" s="29"/>
    </row>
    <row r="588" spans="1:20" s="1" customFormat="1" ht="30" x14ac:dyDescent="0.25">
      <c r="A588" s="10">
        <v>583</v>
      </c>
      <c r="B588" s="45" t="s">
        <v>3633</v>
      </c>
      <c r="C588" s="34" t="s">
        <v>3634</v>
      </c>
      <c r="D588" s="46" t="s">
        <v>1013</v>
      </c>
      <c r="E588" s="34" t="s">
        <v>2476</v>
      </c>
      <c r="F588" s="60">
        <v>1</v>
      </c>
      <c r="G588" s="4">
        <v>1</v>
      </c>
      <c r="H588" s="25"/>
      <c r="I588" s="19">
        <v>0</v>
      </c>
      <c r="J588" s="5">
        <v>0</v>
      </c>
      <c r="K588" s="5">
        <v>0</v>
      </c>
      <c r="L588" s="5">
        <f t="shared" si="18"/>
        <v>0</v>
      </c>
      <c r="M588" s="5">
        <f t="shared" si="19"/>
        <v>0</v>
      </c>
      <c r="N588" s="27"/>
      <c r="O588" s="25"/>
      <c r="P588" s="25"/>
      <c r="Q588" s="25"/>
      <c r="R588" s="25"/>
      <c r="S588" s="25"/>
      <c r="T588" s="29"/>
    </row>
    <row r="589" spans="1:20" s="1" customFormat="1" ht="30" x14ac:dyDescent="0.25">
      <c r="A589" s="10">
        <v>584</v>
      </c>
      <c r="B589" s="45" t="s">
        <v>3635</v>
      </c>
      <c r="C589" s="34" t="s">
        <v>3636</v>
      </c>
      <c r="D589" s="46" t="s">
        <v>170</v>
      </c>
      <c r="E589" s="34" t="s">
        <v>2476</v>
      </c>
      <c r="F589" s="60">
        <v>1</v>
      </c>
      <c r="G589" s="4">
        <v>1</v>
      </c>
      <c r="H589" s="25"/>
      <c r="I589" s="19">
        <v>0</v>
      </c>
      <c r="J589" s="5">
        <v>0</v>
      </c>
      <c r="K589" s="5">
        <v>0</v>
      </c>
      <c r="L589" s="5">
        <f t="shared" si="18"/>
        <v>0</v>
      </c>
      <c r="M589" s="5">
        <f t="shared" si="19"/>
        <v>0</v>
      </c>
      <c r="N589" s="27"/>
      <c r="O589" s="25"/>
      <c r="P589" s="25"/>
      <c r="Q589" s="25"/>
      <c r="R589" s="25"/>
      <c r="S589" s="25"/>
      <c r="T589" s="29"/>
    </row>
    <row r="590" spans="1:20" s="1" customFormat="1" ht="30" x14ac:dyDescent="0.25">
      <c r="A590" s="10">
        <v>585</v>
      </c>
      <c r="B590" s="45" t="s">
        <v>3637</v>
      </c>
      <c r="C590" s="34" t="s">
        <v>3638</v>
      </c>
      <c r="D590" s="46" t="s">
        <v>183</v>
      </c>
      <c r="E590" s="34" t="s">
        <v>2476</v>
      </c>
      <c r="F590" s="60">
        <v>1</v>
      </c>
      <c r="G590" s="4">
        <v>1</v>
      </c>
      <c r="H590" s="25"/>
      <c r="I590" s="19">
        <v>0</v>
      </c>
      <c r="J590" s="5">
        <v>0</v>
      </c>
      <c r="K590" s="5">
        <v>0</v>
      </c>
      <c r="L590" s="5">
        <f t="shared" si="18"/>
        <v>0</v>
      </c>
      <c r="M590" s="5">
        <f t="shared" si="19"/>
        <v>0</v>
      </c>
      <c r="N590" s="27"/>
      <c r="O590" s="25"/>
      <c r="P590" s="25"/>
      <c r="Q590" s="25"/>
      <c r="R590" s="25"/>
      <c r="S590" s="25"/>
      <c r="T590" s="29"/>
    </row>
    <row r="591" spans="1:20" s="1" customFormat="1" ht="30" x14ac:dyDescent="0.25">
      <c r="A591" s="10">
        <v>586</v>
      </c>
      <c r="B591" s="45" t="s">
        <v>3639</v>
      </c>
      <c r="C591" s="34" t="s">
        <v>3640</v>
      </c>
      <c r="D591" s="46" t="s">
        <v>182</v>
      </c>
      <c r="E591" s="34" t="s">
        <v>2476</v>
      </c>
      <c r="F591" s="60">
        <v>0.66666666666666596</v>
      </c>
      <c r="G591" s="4">
        <v>1</v>
      </c>
      <c r="H591" s="25"/>
      <c r="I591" s="19">
        <v>0</v>
      </c>
      <c r="J591" s="5">
        <v>0</v>
      </c>
      <c r="K591" s="5">
        <v>0</v>
      </c>
      <c r="L591" s="5">
        <f t="shared" si="18"/>
        <v>0</v>
      </c>
      <c r="M591" s="5">
        <f t="shared" si="19"/>
        <v>0</v>
      </c>
      <c r="N591" s="27"/>
      <c r="O591" s="25"/>
      <c r="P591" s="25"/>
      <c r="Q591" s="25"/>
      <c r="R591" s="25"/>
      <c r="S591" s="25"/>
      <c r="T591" s="29"/>
    </row>
    <row r="592" spans="1:20" s="1" customFormat="1" ht="30" x14ac:dyDescent="0.25">
      <c r="A592" s="10">
        <v>587</v>
      </c>
      <c r="B592" s="57" t="s">
        <v>3641</v>
      </c>
      <c r="C592" s="34" t="s">
        <v>3642</v>
      </c>
      <c r="D592" s="46" t="s">
        <v>170</v>
      </c>
      <c r="E592" s="34" t="s">
        <v>2476</v>
      </c>
      <c r="F592" s="60">
        <v>1.3333333333333299</v>
      </c>
      <c r="G592" s="4">
        <v>1</v>
      </c>
      <c r="H592" s="25"/>
      <c r="I592" s="19">
        <v>0</v>
      </c>
      <c r="J592" s="5">
        <v>0</v>
      </c>
      <c r="K592" s="5">
        <v>0</v>
      </c>
      <c r="L592" s="5">
        <f t="shared" si="18"/>
        <v>0</v>
      </c>
      <c r="M592" s="5">
        <f t="shared" si="19"/>
        <v>0</v>
      </c>
      <c r="N592" s="27"/>
      <c r="O592" s="25"/>
      <c r="P592" s="25"/>
      <c r="Q592" s="25"/>
      <c r="R592" s="25"/>
      <c r="S592" s="25"/>
      <c r="T592" s="29"/>
    </row>
    <row r="593" spans="1:20" s="1" customFormat="1" ht="30" x14ac:dyDescent="0.25">
      <c r="A593" s="10">
        <v>588</v>
      </c>
      <c r="B593" s="57" t="s">
        <v>3643</v>
      </c>
      <c r="C593" s="34" t="s">
        <v>3644</v>
      </c>
      <c r="D593" s="46" t="s">
        <v>182</v>
      </c>
      <c r="E593" s="34" t="s">
        <v>2476</v>
      </c>
      <c r="F593" s="60">
        <v>1</v>
      </c>
      <c r="G593" s="4">
        <v>1</v>
      </c>
      <c r="H593" s="25"/>
      <c r="I593" s="19">
        <v>0</v>
      </c>
      <c r="J593" s="5">
        <v>0</v>
      </c>
      <c r="K593" s="5">
        <v>0</v>
      </c>
      <c r="L593" s="5">
        <f t="shared" si="18"/>
        <v>0</v>
      </c>
      <c r="M593" s="5">
        <f t="shared" si="19"/>
        <v>0</v>
      </c>
      <c r="N593" s="27"/>
      <c r="O593" s="25"/>
      <c r="P593" s="25"/>
      <c r="Q593" s="25"/>
      <c r="R593" s="25"/>
      <c r="S593" s="25"/>
      <c r="T593" s="29"/>
    </row>
    <row r="594" spans="1:20" s="1" customFormat="1" ht="30" x14ac:dyDescent="0.25">
      <c r="A594" s="10">
        <v>589</v>
      </c>
      <c r="B594" s="57" t="s">
        <v>3645</v>
      </c>
      <c r="C594" s="34" t="s">
        <v>3646</v>
      </c>
      <c r="D594" s="46" t="s">
        <v>182</v>
      </c>
      <c r="E594" s="34" t="s">
        <v>2476</v>
      </c>
      <c r="F594" s="60">
        <v>1</v>
      </c>
      <c r="G594" s="4">
        <v>1</v>
      </c>
      <c r="H594" s="25"/>
      <c r="I594" s="19">
        <v>0</v>
      </c>
      <c r="J594" s="5">
        <v>0</v>
      </c>
      <c r="K594" s="5">
        <v>0</v>
      </c>
      <c r="L594" s="5">
        <f t="shared" si="18"/>
        <v>0</v>
      </c>
      <c r="M594" s="5">
        <f t="shared" si="19"/>
        <v>0</v>
      </c>
      <c r="N594" s="27"/>
      <c r="O594" s="25"/>
      <c r="P594" s="25"/>
      <c r="Q594" s="25"/>
      <c r="R594" s="25"/>
      <c r="S594" s="25"/>
      <c r="T594" s="29"/>
    </row>
    <row r="595" spans="1:20" s="1" customFormat="1" ht="30" x14ac:dyDescent="0.25">
      <c r="A595" s="10">
        <v>590</v>
      </c>
      <c r="B595" s="57" t="s">
        <v>3647</v>
      </c>
      <c r="C595" s="34" t="s">
        <v>3648</v>
      </c>
      <c r="D595" s="46" t="s">
        <v>183</v>
      </c>
      <c r="E595" s="34" t="s">
        <v>2476</v>
      </c>
      <c r="F595" s="60">
        <v>0.83333333333333304</v>
      </c>
      <c r="G595" s="4">
        <v>1</v>
      </c>
      <c r="H595" s="25"/>
      <c r="I595" s="19">
        <v>0</v>
      </c>
      <c r="J595" s="5">
        <v>0</v>
      </c>
      <c r="K595" s="5">
        <v>0</v>
      </c>
      <c r="L595" s="5">
        <f t="shared" si="18"/>
        <v>0</v>
      </c>
      <c r="M595" s="5">
        <f t="shared" si="19"/>
        <v>0</v>
      </c>
      <c r="N595" s="27"/>
      <c r="O595" s="25"/>
      <c r="P595" s="25"/>
      <c r="Q595" s="25"/>
      <c r="R595" s="25"/>
      <c r="S595" s="25"/>
      <c r="T595" s="29"/>
    </row>
    <row r="596" spans="1:20" s="1" customFormat="1" ht="45" x14ac:dyDescent="0.25">
      <c r="A596" s="10">
        <v>591</v>
      </c>
      <c r="B596" s="57" t="s">
        <v>3649</v>
      </c>
      <c r="C596" s="34" t="s">
        <v>3650</v>
      </c>
      <c r="D596" s="46" t="s">
        <v>2619</v>
      </c>
      <c r="E596" s="34" t="s">
        <v>2476</v>
      </c>
      <c r="F596" s="60">
        <v>11.8333333333333</v>
      </c>
      <c r="G596" s="4">
        <v>1</v>
      </c>
      <c r="H596" s="25"/>
      <c r="I596" s="19">
        <v>0</v>
      </c>
      <c r="J596" s="5">
        <v>0</v>
      </c>
      <c r="K596" s="5">
        <v>0</v>
      </c>
      <c r="L596" s="5">
        <f t="shared" si="18"/>
        <v>0</v>
      </c>
      <c r="M596" s="5">
        <f t="shared" si="19"/>
        <v>0</v>
      </c>
      <c r="N596" s="27"/>
      <c r="O596" s="25"/>
      <c r="P596" s="25"/>
      <c r="Q596" s="25"/>
      <c r="R596" s="25"/>
      <c r="S596" s="25"/>
      <c r="T596" s="29"/>
    </row>
    <row r="597" spans="1:20" s="1" customFormat="1" ht="30" x14ac:dyDescent="0.25">
      <c r="A597" s="10">
        <v>592</v>
      </c>
      <c r="B597" s="57" t="s">
        <v>3651</v>
      </c>
      <c r="C597" s="34" t="s">
        <v>3652</v>
      </c>
      <c r="D597" s="46" t="s">
        <v>170</v>
      </c>
      <c r="E597" s="34" t="s">
        <v>2476</v>
      </c>
      <c r="F597" s="60">
        <v>1</v>
      </c>
      <c r="G597" s="4">
        <v>1</v>
      </c>
      <c r="H597" s="25"/>
      <c r="I597" s="19">
        <v>0</v>
      </c>
      <c r="J597" s="5">
        <v>0</v>
      </c>
      <c r="K597" s="5">
        <v>0</v>
      </c>
      <c r="L597" s="5">
        <f t="shared" si="18"/>
        <v>0</v>
      </c>
      <c r="M597" s="5">
        <f t="shared" si="19"/>
        <v>0</v>
      </c>
      <c r="N597" s="27"/>
      <c r="O597" s="25"/>
      <c r="P597" s="25"/>
      <c r="Q597" s="25"/>
      <c r="R597" s="25"/>
      <c r="S597" s="25"/>
      <c r="T597" s="29"/>
    </row>
    <row r="598" spans="1:20" s="1" customFormat="1" ht="30" x14ac:dyDescent="0.25">
      <c r="A598" s="10">
        <v>593</v>
      </c>
      <c r="B598" s="57" t="s">
        <v>3653</v>
      </c>
      <c r="C598" s="34" t="s">
        <v>3654</v>
      </c>
      <c r="D598" s="46" t="s">
        <v>1013</v>
      </c>
      <c r="E598" s="34" t="s">
        <v>2476</v>
      </c>
      <c r="F598" s="60">
        <v>1</v>
      </c>
      <c r="G598" s="4">
        <v>1</v>
      </c>
      <c r="H598" s="25"/>
      <c r="I598" s="19">
        <v>0</v>
      </c>
      <c r="J598" s="5">
        <v>0</v>
      </c>
      <c r="K598" s="5">
        <v>0</v>
      </c>
      <c r="L598" s="5">
        <f t="shared" si="18"/>
        <v>0</v>
      </c>
      <c r="M598" s="5">
        <f t="shared" si="19"/>
        <v>0</v>
      </c>
      <c r="N598" s="27"/>
      <c r="O598" s="25"/>
      <c r="P598" s="25"/>
      <c r="Q598" s="25"/>
      <c r="R598" s="25"/>
      <c r="S598" s="25"/>
      <c r="T598" s="29"/>
    </row>
    <row r="599" spans="1:20" s="1" customFormat="1" ht="30" x14ac:dyDescent="0.25">
      <c r="A599" s="10">
        <v>594</v>
      </c>
      <c r="B599" s="57" t="s">
        <v>3655</v>
      </c>
      <c r="C599" s="34" t="s">
        <v>3656</v>
      </c>
      <c r="D599" s="46" t="s">
        <v>170</v>
      </c>
      <c r="E599" s="34" t="s">
        <v>2476</v>
      </c>
      <c r="F599" s="60">
        <v>1.5</v>
      </c>
      <c r="G599" s="4">
        <v>1</v>
      </c>
      <c r="H599" s="25"/>
      <c r="I599" s="19">
        <v>0</v>
      </c>
      <c r="J599" s="5">
        <v>0</v>
      </c>
      <c r="K599" s="5">
        <v>0</v>
      </c>
      <c r="L599" s="5">
        <f t="shared" si="18"/>
        <v>0</v>
      </c>
      <c r="M599" s="5">
        <f t="shared" si="19"/>
        <v>0</v>
      </c>
      <c r="N599" s="27"/>
      <c r="O599" s="25"/>
      <c r="P599" s="25"/>
      <c r="Q599" s="25"/>
      <c r="R599" s="25"/>
      <c r="S599" s="25"/>
      <c r="T599" s="29"/>
    </row>
    <row r="600" spans="1:20" s="1" customFormat="1" ht="30" x14ac:dyDescent="0.25">
      <c r="A600" s="10">
        <v>595</v>
      </c>
      <c r="B600" s="57" t="s">
        <v>3657</v>
      </c>
      <c r="C600" s="34" t="s">
        <v>3658</v>
      </c>
      <c r="D600" s="46" t="s">
        <v>170</v>
      </c>
      <c r="E600" s="34" t="s">
        <v>2476</v>
      </c>
      <c r="F600" s="60">
        <v>1</v>
      </c>
      <c r="G600" s="4">
        <v>1</v>
      </c>
      <c r="H600" s="25"/>
      <c r="I600" s="19">
        <v>0</v>
      </c>
      <c r="J600" s="5">
        <v>0</v>
      </c>
      <c r="K600" s="5">
        <v>0</v>
      </c>
      <c r="L600" s="5">
        <f t="shared" si="18"/>
        <v>0</v>
      </c>
      <c r="M600" s="5">
        <f t="shared" si="19"/>
        <v>0</v>
      </c>
      <c r="N600" s="27"/>
      <c r="O600" s="25"/>
      <c r="P600" s="25"/>
      <c r="Q600" s="25"/>
      <c r="R600" s="25"/>
      <c r="S600" s="25"/>
      <c r="T600" s="29"/>
    </row>
    <row r="601" spans="1:20" s="1" customFormat="1" ht="30" x14ac:dyDescent="0.25">
      <c r="A601" s="10">
        <v>596</v>
      </c>
      <c r="B601" s="57" t="s">
        <v>3659</v>
      </c>
      <c r="C601" s="34" t="s">
        <v>3660</v>
      </c>
      <c r="D601" s="46" t="s">
        <v>170</v>
      </c>
      <c r="E601" s="34" t="s">
        <v>2476</v>
      </c>
      <c r="F601" s="60">
        <v>1</v>
      </c>
      <c r="G601" s="4">
        <v>1</v>
      </c>
      <c r="H601" s="25"/>
      <c r="I601" s="19">
        <v>0</v>
      </c>
      <c r="J601" s="5">
        <v>0</v>
      </c>
      <c r="K601" s="5">
        <v>0</v>
      </c>
      <c r="L601" s="5">
        <f t="shared" si="18"/>
        <v>0</v>
      </c>
      <c r="M601" s="5">
        <f t="shared" si="19"/>
        <v>0</v>
      </c>
      <c r="N601" s="27"/>
      <c r="O601" s="25"/>
      <c r="P601" s="25"/>
      <c r="Q601" s="25"/>
      <c r="R601" s="25"/>
      <c r="S601" s="25"/>
      <c r="T601" s="29"/>
    </row>
    <row r="602" spans="1:20" s="1" customFormat="1" ht="30" x14ac:dyDescent="0.25">
      <c r="A602" s="10">
        <v>597</v>
      </c>
      <c r="B602" s="57" t="s">
        <v>3661</v>
      </c>
      <c r="C602" s="34" t="s">
        <v>3662</v>
      </c>
      <c r="D602" s="46" t="s">
        <v>183</v>
      </c>
      <c r="E602" s="34" t="s">
        <v>2476</v>
      </c>
      <c r="F602" s="60">
        <v>166.5</v>
      </c>
      <c r="G602" s="4">
        <v>1</v>
      </c>
      <c r="H602" s="25"/>
      <c r="I602" s="19">
        <v>0</v>
      </c>
      <c r="J602" s="5">
        <v>0</v>
      </c>
      <c r="K602" s="5">
        <v>0</v>
      </c>
      <c r="L602" s="5">
        <f t="shared" si="18"/>
        <v>0</v>
      </c>
      <c r="M602" s="5">
        <f t="shared" si="19"/>
        <v>0</v>
      </c>
      <c r="N602" s="27"/>
      <c r="O602" s="25"/>
      <c r="P602" s="25"/>
      <c r="Q602" s="25"/>
      <c r="R602" s="25"/>
      <c r="S602" s="25"/>
      <c r="T602" s="29"/>
    </row>
    <row r="603" spans="1:20" s="1" customFormat="1" ht="30" x14ac:dyDescent="0.25">
      <c r="A603" s="10">
        <v>598</v>
      </c>
      <c r="B603" s="57" t="s">
        <v>3663</v>
      </c>
      <c r="C603" s="34" t="s">
        <v>3664</v>
      </c>
      <c r="D603" s="46" t="s">
        <v>183</v>
      </c>
      <c r="E603" s="34" t="s">
        <v>2476</v>
      </c>
      <c r="F603" s="60">
        <v>251.833333333333</v>
      </c>
      <c r="G603" s="4">
        <v>1</v>
      </c>
      <c r="H603" s="25"/>
      <c r="I603" s="19">
        <v>0</v>
      </c>
      <c r="J603" s="5">
        <v>0</v>
      </c>
      <c r="K603" s="5">
        <v>0</v>
      </c>
      <c r="L603" s="5">
        <f t="shared" si="18"/>
        <v>0</v>
      </c>
      <c r="M603" s="5">
        <f t="shared" si="19"/>
        <v>0</v>
      </c>
      <c r="N603" s="27"/>
      <c r="O603" s="25"/>
      <c r="P603" s="25"/>
      <c r="Q603" s="25"/>
      <c r="R603" s="25"/>
      <c r="S603" s="25"/>
      <c r="T603" s="29"/>
    </row>
    <row r="604" spans="1:20" s="1" customFormat="1" ht="30" x14ac:dyDescent="0.25">
      <c r="A604" s="10">
        <v>599</v>
      </c>
      <c r="B604" s="57" t="s">
        <v>3665</v>
      </c>
      <c r="C604" s="34" t="s">
        <v>3666</v>
      </c>
      <c r="D604" s="46" t="s">
        <v>182</v>
      </c>
      <c r="E604" s="34" t="s">
        <v>2476</v>
      </c>
      <c r="F604" s="60">
        <v>5.8333333333333304</v>
      </c>
      <c r="G604" s="4">
        <v>1</v>
      </c>
      <c r="H604" s="25"/>
      <c r="I604" s="19">
        <v>0</v>
      </c>
      <c r="J604" s="5">
        <v>0</v>
      </c>
      <c r="K604" s="5">
        <v>0</v>
      </c>
      <c r="L604" s="5">
        <f t="shared" si="18"/>
        <v>0</v>
      </c>
      <c r="M604" s="5">
        <f t="shared" si="19"/>
        <v>0</v>
      </c>
      <c r="N604" s="27"/>
      <c r="O604" s="25"/>
      <c r="P604" s="25"/>
      <c r="Q604" s="25"/>
      <c r="R604" s="25"/>
      <c r="S604" s="25"/>
      <c r="T604" s="29"/>
    </row>
    <row r="605" spans="1:20" s="1" customFormat="1" ht="30" x14ac:dyDescent="0.25">
      <c r="A605" s="10">
        <v>600</v>
      </c>
      <c r="B605" s="57" t="s">
        <v>3667</v>
      </c>
      <c r="C605" s="34" t="s">
        <v>3668</v>
      </c>
      <c r="D605" s="46" t="s">
        <v>183</v>
      </c>
      <c r="E605" s="46" t="s">
        <v>2476</v>
      </c>
      <c r="F605" s="60">
        <v>701</v>
      </c>
      <c r="G605" s="4">
        <v>1</v>
      </c>
      <c r="H605" s="25"/>
      <c r="I605" s="19">
        <v>0</v>
      </c>
      <c r="J605" s="5">
        <v>0</v>
      </c>
      <c r="K605" s="5">
        <v>0</v>
      </c>
      <c r="L605" s="5">
        <f t="shared" si="18"/>
        <v>0</v>
      </c>
      <c r="M605" s="5">
        <f t="shared" si="19"/>
        <v>0</v>
      </c>
      <c r="N605" s="27"/>
      <c r="O605" s="25"/>
      <c r="P605" s="25"/>
      <c r="Q605" s="25"/>
      <c r="R605" s="25"/>
      <c r="S605" s="25"/>
      <c r="T605" s="29"/>
    </row>
    <row r="606" spans="1:20" s="1" customFormat="1" ht="30" x14ac:dyDescent="0.25">
      <c r="A606" s="10">
        <v>601</v>
      </c>
      <c r="B606" s="57" t="s">
        <v>3669</v>
      </c>
      <c r="C606" s="34" t="s">
        <v>3670</v>
      </c>
      <c r="D606" s="46" t="s">
        <v>170</v>
      </c>
      <c r="E606" s="46" t="s">
        <v>2476</v>
      </c>
      <c r="F606" s="60">
        <v>1</v>
      </c>
      <c r="G606" s="4">
        <v>1</v>
      </c>
      <c r="H606" s="25"/>
      <c r="I606" s="19">
        <v>0</v>
      </c>
      <c r="J606" s="5">
        <v>0</v>
      </c>
      <c r="K606" s="5">
        <v>0</v>
      </c>
      <c r="L606" s="5">
        <f t="shared" si="18"/>
        <v>0</v>
      </c>
      <c r="M606" s="5">
        <f t="shared" si="19"/>
        <v>0</v>
      </c>
      <c r="N606" s="27"/>
      <c r="O606" s="25"/>
      <c r="P606" s="25"/>
      <c r="Q606" s="25"/>
      <c r="R606" s="25"/>
      <c r="S606" s="25"/>
      <c r="T606" s="29"/>
    </row>
    <row r="607" spans="1:20" s="1" customFormat="1" ht="30" x14ac:dyDescent="0.25">
      <c r="A607" s="10">
        <v>602</v>
      </c>
      <c r="B607" s="57" t="s">
        <v>3671</v>
      </c>
      <c r="C607" s="34" t="s">
        <v>3672</v>
      </c>
      <c r="D607" s="46" t="s">
        <v>183</v>
      </c>
      <c r="E607" s="46" t="s">
        <v>2476</v>
      </c>
      <c r="F607" s="60">
        <v>58.3333333333333</v>
      </c>
      <c r="G607" s="4">
        <v>1</v>
      </c>
      <c r="H607" s="25"/>
      <c r="I607" s="19">
        <v>0</v>
      </c>
      <c r="J607" s="5">
        <v>0</v>
      </c>
      <c r="K607" s="5">
        <v>0</v>
      </c>
      <c r="L607" s="5">
        <f t="shared" si="18"/>
        <v>0</v>
      </c>
      <c r="M607" s="5">
        <f t="shared" si="19"/>
        <v>0</v>
      </c>
      <c r="N607" s="27"/>
      <c r="O607" s="25"/>
      <c r="P607" s="25"/>
      <c r="Q607" s="25"/>
      <c r="R607" s="25"/>
      <c r="S607" s="25"/>
      <c r="T607" s="29"/>
    </row>
    <row r="608" spans="1:20" s="1" customFormat="1" ht="30" x14ac:dyDescent="0.25">
      <c r="A608" s="10">
        <v>603</v>
      </c>
      <c r="B608" s="57" t="s">
        <v>3673</v>
      </c>
      <c r="C608" s="34" t="s">
        <v>3674</v>
      </c>
      <c r="D608" s="46" t="s">
        <v>170</v>
      </c>
      <c r="E608" s="46" t="s">
        <v>2476</v>
      </c>
      <c r="F608" s="60">
        <v>14.1666666666666</v>
      </c>
      <c r="G608" s="4">
        <v>1</v>
      </c>
      <c r="H608" s="25"/>
      <c r="I608" s="19">
        <v>0</v>
      </c>
      <c r="J608" s="5">
        <v>0</v>
      </c>
      <c r="K608" s="5">
        <v>0</v>
      </c>
      <c r="L608" s="5">
        <f t="shared" si="18"/>
        <v>0</v>
      </c>
      <c r="M608" s="5">
        <f t="shared" si="19"/>
        <v>0</v>
      </c>
      <c r="N608" s="27"/>
      <c r="O608" s="25"/>
      <c r="P608" s="25"/>
      <c r="Q608" s="25"/>
      <c r="R608" s="25"/>
      <c r="S608" s="25"/>
      <c r="T608" s="29"/>
    </row>
    <row r="609" spans="1:20" s="1" customFormat="1" ht="30" x14ac:dyDescent="0.25">
      <c r="A609" s="10">
        <v>604</v>
      </c>
      <c r="B609" s="57" t="s">
        <v>3675</v>
      </c>
      <c r="C609" s="34" t="s">
        <v>3676</v>
      </c>
      <c r="D609" s="46" t="s">
        <v>183</v>
      </c>
      <c r="E609" s="46" t="s">
        <v>2476</v>
      </c>
      <c r="F609" s="60">
        <v>1</v>
      </c>
      <c r="G609" s="4">
        <v>1</v>
      </c>
      <c r="H609" s="25"/>
      <c r="I609" s="19">
        <v>0</v>
      </c>
      <c r="J609" s="5">
        <v>0</v>
      </c>
      <c r="K609" s="5">
        <v>0</v>
      </c>
      <c r="L609" s="5">
        <f t="shared" si="18"/>
        <v>0</v>
      </c>
      <c r="M609" s="5">
        <f t="shared" si="19"/>
        <v>0</v>
      </c>
      <c r="N609" s="27"/>
      <c r="O609" s="25"/>
      <c r="P609" s="25"/>
      <c r="Q609" s="25"/>
      <c r="R609" s="25"/>
      <c r="S609" s="25"/>
      <c r="T609" s="29"/>
    </row>
    <row r="610" spans="1:20" s="1" customFormat="1" ht="30" x14ac:dyDescent="0.25">
      <c r="A610" s="10">
        <v>605</v>
      </c>
      <c r="B610" s="57" t="s">
        <v>3677</v>
      </c>
      <c r="C610" s="34" t="s">
        <v>3678</v>
      </c>
      <c r="D610" s="46" t="s">
        <v>170</v>
      </c>
      <c r="E610" s="46" t="s">
        <v>2476</v>
      </c>
      <c r="F610" s="60">
        <v>69.3333333333333</v>
      </c>
      <c r="G610" s="4">
        <v>1</v>
      </c>
      <c r="H610" s="25"/>
      <c r="I610" s="19">
        <v>0</v>
      </c>
      <c r="J610" s="5">
        <v>0</v>
      </c>
      <c r="K610" s="5">
        <v>0</v>
      </c>
      <c r="L610" s="5">
        <f t="shared" si="18"/>
        <v>0</v>
      </c>
      <c r="M610" s="5">
        <f t="shared" si="19"/>
        <v>0</v>
      </c>
      <c r="N610" s="27"/>
      <c r="O610" s="25"/>
      <c r="P610" s="25"/>
      <c r="Q610" s="25"/>
      <c r="R610" s="25"/>
      <c r="S610" s="25"/>
      <c r="T610" s="29"/>
    </row>
    <row r="611" spans="1:20" s="1" customFormat="1" ht="30" x14ac:dyDescent="0.25">
      <c r="A611" s="10">
        <v>606</v>
      </c>
      <c r="B611" s="57" t="s">
        <v>3679</v>
      </c>
      <c r="C611" s="34" t="s">
        <v>3680</v>
      </c>
      <c r="D611" s="46" t="s">
        <v>182</v>
      </c>
      <c r="E611" s="46" t="s">
        <v>2476</v>
      </c>
      <c r="F611" s="60">
        <v>1</v>
      </c>
      <c r="G611" s="4">
        <v>1</v>
      </c>
      <c r="H611" s="25"/>
      <c r="I611" s="19">
        <v>0</v>
      </c>
      <c r="J611" s="5">
        <v>0</v>
      </c>
      <c r="K611" s="5">
        <v>0</v>
      </c>
      <c r="L611" s="5">
        <f t="shared" si="18"/>
        <v>0</v>
      </c>
      <c r="M611" s="5">
        <f t="shared" si="19"/>
        <v>0</v>
      </c>
      <c r="N611" s="27"/>
      <c r="O611" s="25"/>
      <c r="P611" s="25"/>
      <c r="Q611" s="25"/>
      <c r="R611" s="25"/>
      <c r="S611" s="25"/>
      <c r="T611" s="29"/>
    </row>
    <row r="612" spans="1:20" s="1" customFormat="1" ht="30" x14ac:dyDescent="0.25">
      <c r="A612" s="10">
        <v>607</v>
      </c>
      <c r="B612" s="57" t="s">
        <v>3681</v>
      </c>
      <c r="C612" s="34" t="s">
        <v>3682</v>
      </c>
      <c r="D612" s="46" t="s">
        <v>170</v>
      </c>
      <c r="E612" s="46" t="s">
        <v>2476</v>
      </c>
      <c r="F612" s="60">
        <v>6</v>
      </c>
      <c r="G612" s="4">
        <v>1</v>
      </c>
      <c r="H612" s="25"/>
      <c r="I612" s="19">
        <v>0</v>
      </c>
      <c r="J612" s="5">
        <v>0</v>
      </c>
      <c r="K612" s="5">
        <v>0</v>
      </c>
      <c r="L612" s="5">
        <f t="shared" si="18"/>
        <v>0</v>
      </c>
      <c r="M612" s="5">
        <f t="shared" si="19"/>
        <v>0</v>
      </c>
      <c r="N612" s="27"/>
      <c r="O612" s="25"/>
      <c r="P612" s="25"/>
      <c r="Q612" s="25"/>
      <c r="R612" s="25"/>
      <c r="S612" s="25"/>
      <c r="T612" s="29"/>
    </row>
    <row r="613" spans="1:20" s="1" customFormat="1" ht="30" x14ac:dyDescent="0.25">
      <c r="A613" s="10">
        <v>608</v>
      </c>
      <c r="B613" s="57" t="s">
        <v>3683</v>
      </c>
      <c r="C613" s="34" t="s">
        <v>3684</v>
      </c>
      <c r="D613" s="46" t="s">
        <v>183</v>
      </c>
      <c r="E613" s="46" t="s">
        <v>2476</v>
      </c>
      <c r="F613" s="60">
        <v>4</v>
      </c>
      <c r="G613" s="4">
        <v>1</v>
      </c>
      <c r="H613" s="25"/>
      <c r="I613" s="19">
        <v>0</v>
      </c>
      <c r="J613" s="5">
        <v>0</v>
      </c>
      <c r="K613" s="5">
        <v>0</v>
      </c>
      <c r="L613" s="5">
        <f t="shared" si="18"/>
        <v>0</v>
      </c>
      <c r="M613" s="5">
        <f t="shared" si="19"/>
        <v>0</v>
      </c>
      <c r="N613" s="27"/>
      <c r="O613" s="25"/>
      <c r="P613" s="25"/>
      <c r="Q613" s="25"/>
      <c r="R613" s="25"/>
      <c r="S613" s="25"/>
      <c r="T613" s="29"/>
    </row>
    <row r="614" spans="1:20" s="1" customFormat="1" ht="30" x14ac:dyDescent="0.25">
      <c r="A614" s="10">
        <v>609</v>
      </c>
      <c r="B614" s="57" t="s">
        <v>3685</v>
      </c>
      <c r="C614" s="34" t="s">
        <v>3686</v>
      </c>
      <c r="D614" s="46" t="s">
        <v>2497</v>
      </c>
      <c r="E614" s="46" t="s">
        <v>2476</v>
      </c>
      <c r="F614" s="60">
        <v>1</v>
      </c>
      <c r="G614" s="4">
        <v>1</v>
      </c>
      <c r="H614" s="25"/>
      <c r="I614" s="19">
        <v>0</v>
      </c>
      <c r="J614" s="5">
        <v>0</v>
      </c>
      <c r="K614" s="5">
        <v>0</v>
      </c>
      <c r="L614" s="5">
        <f t="shared" si="18"/>
        <v>0</v>
      </c>
      <c r="M614" s="5">
        <f t="shared" si="19"/>
        <v>0</v>
      </c>
      <c r="N614" s="27"/>
      <c r="O614" s="25"/>
      <c r="P614" s="25"/>
      <c r="Q614" s="25"/>
      <c r="R614" s="25"/>
      <c r="S614" s="25"/>
      <c r="T614" s="29"/>
    </row>
    <row r="615" spans="1:20" s="1" customFormat="1" ht="30" x14ac:dyDescent="0.25">
      <c r="A615" s="10">
        <v>610</v>
      </c>
      <c r="B615" s="57" t="s">
        <v>3687</v>
      </c>
      <c r="C615" s="34" t="s">
        <v>3688</v>
      </c>
      <c r="D615" s="46" t="s">
        <v>2497</v>
      </c>
      <c r="E615" s="46" t="s">
        <v>2476</v>
      </c>
      <c r="F615" s="60">
        <v>1</v>
      </c>
      <c r="G615" s="4">
        <v>1</v>
      </c>
      <c r="H615" s="25"/>
      <c r="I615" s="19">
        <v>0</v>
      </c>
      <c r="J615" s="5">
        <v>0</v>
      </c>
      <c r="K615" s="5">
        <v>0</v>
      </c>
      <c r="L615" s="5">
        <f t="shared" si="18"/>
        <v>0</v>
      </c>
      <c r="M615" s="5">
        <f t="shared" si="19"/>
        <v>0</v>
      </c>
      <c r="N615" s="27"/>
      <c r="O615" s="25"/>
      <c r="P615" s="25"/>
      <c r="Q615" s="25"/>
      <c r="R615" s="25"/>
      <c r="S615" s="25"/>
      <c r="T615" s="29"/>
    </row>
    <row r="616" spans="1:20" s="1" customFormat="1" ht="30" x14ac:dyDescent="0.25">
      <c r="A616" s="10">
        <v>611</v>
      </c>
      <c r="B616" s="57" t="s">
        <v>3689</v>
      </c>
      <c r="C616" s="34" t="s">
        <v>3690</v>
      </c>
      <c r="D616" s="46" t="s">
        <v>183</v>
      </c>
      <c r="E616" s="46" t="s">
        <v>2476</v>
      </c>
      <c r="F616" s="60">
        <v>1</v>
      </c>
      <c r="G616" s="4">
        <v>1</v>
      </c>
      <c r="H616" s="25"/>
      <c r="I616" s="19">
        <v>0</v>
      </c>
      <c r="J616" s="5">
        <v>0</v>
      </c>
      <c r="K616" s="5">
        <v>0</v>
      </c>
      <c r="L616" s="5">
        <f t="shared" si="18"/>
        <v>0</v>
      </c>
      <c r="M616" s="5">
        <f t="shared" si="19"/>
        <v>0</v>
      </c>
      <c r="N616" s="27"/>
      <c r="O616" s="25"/>
      <c r="P616" s="25"/>
      <c r="Q616" s="25"/>
      <c r="R616" s="25"/>
      <c r="S616" s="25"/>
      <c r="T616" s="29"/>
    </row>
    <row r="617" spans="1:20" s="1" customFormat="1" ht="30" x14ac:dyDescent="0.25">
      <c r="A617" s="10">
        <v>612</v>
      </c>
      <c r="B617" s="57" t="s">
        <v>3691</v>
      </c>
      <c r="C617" s="34" t="s">
        <v>3692</v>
      </c>
      <c r="D617" s="46" t="s">
        <v>1013</v>
      </c>
      <c r="E617" s="46" t="s">
        <v>2476</v>
      </c>
      <c r="F617" s="60">
        <v>172.833333333333</v>
      </c>
      <c r="G617" s="4">
        <v>1</v>
      </c>
      <c r="H617" s="25"/>
      <c r="I617" s="19">
        <v>0</v>
      </c>
      <c r="J617" s="5">
        <v>0</v>
      </c>
      <c r="K617" s="5">
        <v>0</v>
      </c>
      <c r="L617" s="5">
        <f t="shared" si="18"/>
        <v>0</v>
      </c>
      <c r="M617" s="5">
        <f t="shared" si="19"/>
        <v>0</v>
      </c>
      <c r="N617" s="27"/>
      <c r="O617" s="25"/>
      <c r="P617" s="25"/>
      <c r="Q617" s="25"/>
      <c r="R617" s="25"/>
      <c r="S617" s="25"/>
      <c r="T617" s="29"/>
    </row>
    <row r="618" spans="1:20" s="1" customFormat="1" ht="30" x14ac:dyDescent="0.25">
      <c r="A618" s="10">
        <v>613</v>
      </c>
      <c r="B618" s="57" t="s">
        <v>3693</v>
      </c>
      <c r="C618" s="34" t="s">
        <v>3694</v>
      </c>
      <c r="D618" s="46" t="s">
        <v>182</v>
      </c>
      <c r="E618" s="46" t="s">
        <v>2476</v>
      </c>
      <c r="F618" s="60">
        <v>1.6666666666666601</v>
      </c>
      <c r="G618" s="4">
        <v>1</v>
      </c>
      <c r="H618" s="25"/>
      <c r="I618" s="19">
        <v>0</v>
      </c>
      <c r="J618" s="5">
        <v>0</v>
      </c>
      <c r="K618" s="5">
        <v>0</v>
      </c>
      <c r="L618" s="5">
        <f t="shared" si="18"/>
        <v>0</v>
      </c>
      <c r="M618" s="5">
        <f t="shared" si="19"/>
        <v>0</v>
      </c>
      <c r="N618" s="27"/>
      <c r="O618" s="25"/>
      <c r="P618" s="25"/>
      <c r="Q618" s="25"/>
      <c r="R618" s="25"/>
      <c r="S618" s="25"/>
      <c r="T618" s="29"/>
    </row>
    <row r="619" spans="1:20" s="1" customFormat="1" ht="30" x14ac:dyDescent="0.25">
      <c r="A619" s="10">
        <v>614</v>
      </c>
      <c r="B619" s="57" t="s">
        <v>3695</v>
      </c>
      <c r="C619" s="34" t="s">
        <v>3696</v>
      </c>
      <c r="D619" s="46" t="s">
        <v>183</v>
      </c>
      <c r="E619" s="46" t="s">
        <v>2476</v>
      </c>
      <c r="F619" s="60">
        <v>31.8333333333333</v>
      </c>
      <c r="G619" s="4">
        <v>1</v>
      </c>
      <c r="H619" s="25"/>
      <c r="I619" s="19">
        <v>0</v>
      </c>
      <c r="J619" s="5">
        <v>0</v>
      </c>
      <c r="K619" s="5">
        <v>0</v>
      </c>
      <c r="L619" s="5">
        <f t="shared" si="18"/>
        <v>0</v>
      </c>
      <c r="M619" s="5">
        <f t="shared" si="19"/>
        <v>0</v>
      </c>
      <c r="N619" s="27"/>
      <c r="O619" s="25"/>
      <c r="P619" s="25"/>
      <c r="Q619" s="25"/>
      <c r="R619" s="25"/>
      <c r="S619" s="25"/>
      <c r="T619" s="29"/>
    </row>
    <row r="620" spans="1:20" s="1" customFormat="1" ht="30" x14ac:dyDescent="0.25">
      <c r="A620" s="10">
        <v>615</v>
      </c>
      <c r="B620" s="57" t="s">
        <v>3697</v>
      </c>
      <c r="C620" s="34" t="s">
        <v>3698</v>
      </c>
      <c r="D620" s="46" t="s">
        <v>170</v>
      </c>
      <c r="E620" s="46" t="s">
        <v>2476</v>
      </c>
      <c r="F620" s="60">
        <v>4.6666666666666599</v>
      </c>
      <c r="G620" s="4">
        <v>1</v>
      </c>
      <c r="H620" s="25"/>
      <c r="I620" s="19">
        <v>0</v>
      </c>
      <c r="J620" s="5">
        <v>0</v>
      </c>
      <c r="K620" s="5">
        <v>0</v>
      </c>
      <c r="L620" s="5">
        <f t="shared" si="18"/>
        <v>0</v>
      </c>
      <c r="M620" s="5">
        <f t="shared" si="19"/>
        <v>0</v>
      </c>
      <c r="N620" s="27"/>
      <c r="O620" s="25"/>
      <c r="P620" s="25"/>
      <c r="Q620" s="25"/>
      <c r="R620" s="25"/>
      <c r="S620" s="25"/>
      <c r="T620" s="29"/>
    </row>
    <row r="621" spans="1:20" s="1" customFormat="1" ht="30" x14ac:dyDescent="0.25">
      <c r="A621" s="10">
        <v>616</v>
      </c>
      <c r="B621" s="57" t="s">
        <v>3699</v>
      </c>
      <c r="C621" s="34" t="s">
        <v>3700</v>
      </c>
      <c r="D621" s="46" t="s">
        <v>183</v>
      </c>
      <c r="E621" s="46" t="s">
        <v>2476</v>
      </c>
      <c r="F621" s="60">
        <v>49.1666666666666</v>
      </c>
      <c r="G621" s="4">
        <v>1</v>
      </c>
      <c r="H621" s="25"/>
      <c r="I621" s="19">
        <v>0</v>
      </c>
      <c r="J621" s="5">
        <v>0</v>
      </c>
      <c r="K621" s="5">
        <v>0</v>
      </c>
      <c r="L621" s="5">
        <f t="shared" si="18"/>
        <v>0</v>
      </c>
      <c r="M621" s="5">
        <f t="shared" si="19"/>
        <v>0</v>
      </c>
      <c r="N621" s="27"/>
      <c r="O621" s="25"/>
      <c r="P621" s="25"/>
      <c r="Q621" s="25"/>
      <c r="R621" s="25"/>
      <c r="S621" s="25"/>
      <c r="T621" s="29"/>
    </row>
    <row r="622" spans="1:20" s="1" customFormat="1" ht="30" x14ac:dyDescent="0.25">
      <c r="A622" s="10">
        <v>617</v>
      </c>
      <c r="B622" s="57" t="s">
        <v>3701</v>
      </c>
      <c r="C622" s="34" t="s">
        <v>3702</v>
      </c>
      <c r="D622" s="46" t="s">
        <v>183</v>
      </c>
      <c r="E622" s="46" t="s">
        <v>2476</v>
      </c>
      <c r="F622" s="60">
        <v>7.5</v>
      </c>
      <c r="G622" s="4">
        <v>1</v>
      </c>
      <c r="H622" s="25"/>
      <c r="I622" s="19">
        <v>0</v>
      </c>
      <c r="J622" s="5">
        <v>0</v>
      </c>
      <c r="K622" s="5">
        <v>0</v>
      </c>
      <c r="L622" s="5">
        <f t="shared" si="18"/>
        <v>0</v>
      </c>
      <c r="M622" s="5">
        <f t="shared" si="19"/>
        <v>0</v>
      </c>
      <c r="N622" s="27"/>
      <c r="O622" s="25"/>
      <c r="P622" s="25"/>
      <c r="Q622" s="25"/>
      <c r="R622" s="25"/>
      <c r="S622" s="25"/>
      <c r="T622" s="29"/>
    </row>
    <row r="623" spans="1:20" s="1" customFormat="1" ht="30" x14ac:dyDescent="0.25">
      <c r="A623" s="10">
        <v>618</v>
      </c>
      <c r="B623" s="57" t="s">
        <v>3703</v>
      </c>
      <c r="C623" s="34" t="s">
        <v>3704</v>
      </c>
      <c r="D623" s="46" t="s">
        <v>183</v>
      </c>
      <c r="E623" s="46" t="s">
        <v>2476</v>
      </c>
      <c r="F623" s="60">
        <v>6.5</v>
      </c>
      <c r="G623" s="4">
        <v>1</v>
      </c>
      <c r="H623" s="25"/>
      <c r="I623" s="19">
        <v>0</v>
      </c>
      <c r="J623" s="5">
        <v>0</v>
      </c>
      <c r="K623" s="5">
        <v>0</v>
      </c>
      <c r="L623" s="5">
        <f t="shared" si="18"/>
        <v>0</v>
      </c>
      <c r="M623" s="5">
        <f t="shared" si="19"/>
        <v>0</v>
      </c>
      <c r="N623" s="27"/>
      <c r="O623" s="25"/>
      <c r="P623" s="25"/>
      <c r="Q623" s="25"/>
      <c r="R623" s="25"/>
      <c r="S623" s="25"/>
      <c r="T623" s="29"/>
    </row>
    <row r="624" spans="1:20" s="1" customFormat="1" ht="30" x14ac:dyDescent="0.25">
      <c r="A624" s="10">
        <v>619</v>
      </c>
      <c r="B624" s="57" t="s">
        <v>3705</v>
      </c>
      <c r="C624" s="34" t="s">
        <v>3706</v>
      </c>
      <c r="D624" s="46" t="s">
        <v>1013</v>
      </c>
      <c r="E624" s="46" t="s">
        <v>2476</v>
      </c>
      <c r="F624" s="60">
        <v>1</v>
      </c>
      <c r="G624" s="4">
        <v>1</v>
      </c>
      <c r="H624" s="25"/>
      <c r="I624" s="19">
        <v>0</v>
      </c>
      <c r="J624" s="5">
        <v>0</v>
      </c>
      <c r="K624" s="5">
        <v>0</v>
      </c>
      <c r="L624" s="5">
        <f t="shared" si="18"/>
        <v>0</v>
      </c>
      <c r="M624" s="5">
        <f t="shared" si="19"/>
        <v>0</v>
      </c>
      <c r="N624" s="27"/>
      <c r="O624" s="25"/>
      <c r="P624" s="25"/>
      <c r="Q624" s="25"/>
      <c r="R624" s="25"/>
      <c r="S624" s="25"/>
      <c r="T624" s="29"/>
    </row>
    <row r="625" spans="1:20" s="1" customFormat="1" ht="30" x14ac:dyDescent="0.25">
      <c r="A625" s="10">
        <v>620</v>
      </c>
      <c r="B625" s="57" t="s">
        <v>3707</v>
      </c>
      <c r="C625" s="34" t="s">
        <v>3708</v>
      </c>
      <c r="D625" s="46" t="s">
        <v>170</v>
      </c>
      <c r="E625" s="46" t="s">
        <v>2476</v>
      </c>
      <c r="F625" s="60">
        <v>2</v>
      </c>
      <c r="G625" s="4">
        <v>1</v>
      </c>
      <c r="H625" s="25"/>
      <c r="I625" s="19">
        <v>0</v>
      </c>
      <c r="J625" s="5">
        <v>0</v>
      </c>
      <c r="K625" s="5">
        <v>0</v>
      </c>
      <c r="L625" s="5">
        <f t="shared" si="18"/>
        <v>0</v>
      </c>
      <c r="M625" s="5">
        <f t="shared" si="19"/>
        <v>0</v>
      </c>
      <c r="N625" s="27"/>
      <c r="O625" s="25"/>
      <c r="P625" s="25"/>
      <c r="Q625" s="25"/>
      <c r="R625" s="25"/>
      <c r="S625" s="25"/>
      <c r="T625" s="29"/>
    </row>
    <row r="626" spans="1:20" s="1" customFormat="1" ht="30" x14ac:dyDescent="0.25">
      <c r="A626" s="10">
        <v>621</v>
      </c>
      <c r="B626" s="57" t="s">
        <v>3709</v>
      </c>
      <c r="C626" s="34" t="s">
        <v>3710</v>
      </c>
      <c r="D626" s="46" t="s">
        <v>170</v>
      </c>
      <c r="E626" s="46" t="s">
        <v>2476</v>
      </c>
      <c r="F626" s="60">
        <v>1</v>
      </c>
      <c r="G626" s="4">
        <v>1</v>
      </c>
      <c r="H626" s="25"/>
      <c r="I626" s="19">
        <v>0</v>
      </c>
      <c r="J626" s="5">
        <v>0</v>
      </c>
      <c r="K626" s="5">
        <v>0</v>
      </c>
      <c r="L626" s="5">
        <f t="shared" si="18"/>
        <v>0</v>
      </c>
      <c r="M626" s="5">
        <f t="shared" si="19"/>
        <v>0</v>
      </c>
      <c r="N626" s="27"/>
      <c r="O626" s="25"/>
      <c r="P626" s="25"/>
      <c r="Q626" s="25"/>
      <c r="R626" s="25"/>
      <c r="S626" s="25"/>
      <c r="T626" s="29"/>
    </row>
    <row r="627" spans="1:20" s="1" customFormat="1" ht="30" x14ac:dyDescent="0.25">
      <c r="A627" s="10">
        <v>622</v>
      </c>
      <c r="B627" s="57" t="s">
        <v>3711</v>
      </c>
      <c r="C627" s="34" t="s">
        <v>3712</v>
      </c>
      <c r="D627" s="46" t="s">
        <v>170</v>
      </c>
      <c r="E627" s="46" t="s">
        <v>2476</v>
      </c>
      <c r="F627" s="60">
        <v>0.66666666666666596</v>
      </c>
      <c r="G627" s="4">
        <v>1</v>
      </c>
      <c r="H627" s="25"/>
      <c r="I627" s="19">
        <v>0</v>
      </c>
      <c r="J627" s="5">
        <v>0</v>
      </c>
      <c r="K627" s="5">
        <v>0</v>
      </c>
      <c r="L627" s="5">
        <f t="shared" si="18"/>
        <v>0</v>
      </c>
      <c r="M627" s="5">
        <f t="shared" si="19"/>
        <v>0</v>
      </c>
      <c r="N627" s="27"/>
      <c r="O627" s="25"/>
      <c r="P627" s="25"/>
      <c r="Q627" s="25"/>
      <c r="R627" s="25"/>
      <c r="S627" s="25"/>
      <c r="T627" s="29"/>
    </row>
    <row r="628" spans="1:20" s="1" customFormat="1" ht="30" x14ac:dyDescent="0.25">
      <c r="A628" s="10">
        <v>623</v>
      </c>
      <c r="B628" s="57" t="s">
        <v>3713</v>
      </c>
      <c r="C628" s="34" t="s">
        <v>3714</v>
      </c>
      <c r="D628" s="46" t="s">
        <v>170</v>
      </c>
      <c r="E628" s="46" t="s">
        <v>2476</v>
      </c>
      <c r="F628" s="60">
        <v>8.8333333333333304</v>
      </c>
      <c r="G628" s="4">
        <v>1</v>
      </c>
      <c r="H628" s="25"/>
      <c r="I628" s="19">
        <v>0</v>
      </c>
      <c r="J628" s="5">
        <v>0</v>
      </c>
      <c r="K628" s="5">
        <v>0</v>
      </c>
      <c r="L628" s="5">
        <f t="shared" si="18"/>
        <v>0</v>
      </c>
      <c r="M628" s="5">
        <f t="shared" si="19"/>
        <v>0</v>
      </c>
      <c r="N628" s="27"/>
      <c r="O628" s="25"/>
      <c r="P628" s="25"/>
      <c r="Q628" s="25"/>
      <c r="R628" s="25"/>
      <c r="S628" s="25"/>
      <c r="T628" s="29"/>
    </row>
    <row r="629" spans="1:20" s="1" customFormat="1" ht="30" x14ac:dyDescent="0.25">
      <c r="A629" s="10">
        <v>624</v>
      </c>
      <c r="B629" s="57" t="s">
        <v>3715</v>
      </c>
      <c r="C629" s="34" t="s">
        <v>3716</v>
      </c>
      <c r="D629" s="46" t="s">
        <v>1013</v>
      </c>
      <c r="E629" s="46" t="s">
        <v>2476</v>
      </c>
      <c r="F629" s="60">
        <v>20.8333333333333</v>
      </c>
      <c r="G629" s="4">
        <v>1</v>
      </c>
      <c r="H629" s="25"/>
      <c r="I629" s="19">
        <v>0</v>
      </c>
      <c r="J629" s="5">
        <v>0</v>
      </c>
      <c r="K629" s="5">
        <v>0</v>
      </c>
      <c r="L629" s="5">
        <f t="shared" si="18"/>
        <v>0</v>
      </c>
      <c r="M629" s="5">
        <f t="shared" si="19"/>
        <v>0</v>
      </c>
      <c r="N629" s="27"/>
      <c r="O629" s="25"/>
      <c r="P629" s="25"/>
      <c r="Q629" s="25"/>
      <c r="R629" s="25"/>
      <c r="S629" s="25"/>
      <c r="T629" s="29"/>
    </row>
    <row r="630" spans="1:20" s="1" customFormat="1" ht="30" x14ac:dyDescent="0.25">
      <c r="A630" s="10">
        <v>625</v>
      </c>
      <c r="B630" s="57" t="s">
        <v>3717</v>
      </c>
      <c r="C630" s="34" t="s">
        <v>3718</v>
      </c>
      <c r="D630" s="46" t="s">
        <v>1013</v>
      </c>
      <c r="E630" s="46" t="s">
        <v>2476</v>
      </c>
      <c r="F630" s="60">
        <v>1</v>
      </c>
      <c r="G630" s="4">
        <v>1</v>
      </c>
      <c r="H630" s="25"/>
      <c r="I630" s="19">
        <v>0</v>
      </c>
      <c r="J630" s="5">
        <v>0</v>
      </c>
      <c r="K630" s="5">
        <v>0</v>
      </c>
      <c r="L630" s="5">
        <f t="shared" si="18"/>
        <v>0</v>
      </c>
      <c r="M630" s="5">
        <f t="shared" si="19"/>
        <v>0</v>
      </c>
      <c r="N630" s="27"/>
      <c r="O630" s="25"/>
      <c r="P630" s="25"/>
      <c r="Q630" s="25"/>
      <c r="R630" s="25"/>
      <c r="S630" s="25"/>
      <c r="T630" s="29"/>
    </row>
    <row r="631" spans="1:20" s="1" customFormat="1" ht="30" x14ac:dyDescent="0.25">
      <c r="A631" s="10">
        <v>626</v>
      </c>
      <c r="B631" s="57" t="s">
        <v>3719</v>
      </c>
      <c r="C631" s="34" t="s">
        <v>3720</v>
      </c>
      <c r="D631" s="46" t="s">
        <v>170</v>
      </c>
      <c r="E631" s="46" t="s">
        <v>2476</v>
      </c>
      <c r="F631" s="60">
        <v>1</v>
      </c>
      <c r="G631" s="4">
        <v>1</v>
      </c>
      <c r="H631" s="25"/>
      <c r="I631" s="19">
        <v>0</v>
      </c>
      <c r="J631" s="5">
        <v>0</v>
      </c>
      <c r="K631" s="5">
        <v>0</v>
      </c>
      <c r="L631" s="5">
        <f t="shared" si="18"/>
        <v>0</v>
      </c>
      <c r="M631" s="5">
        <f t="shared" si="19"/>
        <v>0</v>
      </c>
      <c r="N631" s="27"/>
      <c r="O631" s="25"/>
      <c r="P631" s="25"/>
      <c r="Q631" s="25"/>
      <c r="R631" s="25"/>
      <c r="S631" s="25"/>
      <c r="T631" s="29"/>
    </row>
    <row r="632" spans="1:20" s="1" customFormat="1" ht="30" x14ac:dyDescent="0.25">
      <c r="A632" s="10">
        <v>627</v>
      </c>
      <c r="B632" s="57" t="s">
        <v>3721</v>
      </c>
      <c r="C632" s="34" t="s">
        <v>3722</v>
      </c>
      <c r="D632" s="46" t="s">
        <v>170</v>
      </c>
      <c r="E632" s="46" t="s">
        <v>2476</v>
      </c>
      <c r="F632" s="60">
        <v>2</v>
      </c>
      <c r="G632" s="4">
        <v>1</v>
      </c>
      <c r="H632" s="25"/>
      <c r="I632" s="19">
        <v>0</v>
      </c>
      <c r="J632" s="5">
        <v>0</v>
      </c>
      <c r="K632" s="5">
        <v>0</v>
      </c>
      <c r="L632" s="5">
        <f t="shared" si="18"/>
        <v>0</v>
      </c>
      <c r="M632" s="5">
        <f t="shared" si="19"/>
        <v>0</v>
      </c>
      <c r="N632" s="27"/>
      <c r="O632" s="25"/>
      <c r="P632" s="25"/>
      <c r="Q632" s="25"/>
      <c r="R632" s="25"/>
      <c r="S632" s="25"/>
      <c r="T632" s="29"/>
    </row>
    <row r="633" spans="1:20" s="1" customFormat="1" ht="30" x14ac:dyDescent="0.25">
      <c r="A633" s="10">
        <v>628</v>
      </c>
      <c r="B633" s="57" t="s">
        <v>3723</v>
      </c>
      <c r="C633" s="34" t="s">
        <v>3724</v>
      </c>
      <c r="D633" s="46" t="s">
        <v>1013</v>
      </c>
      <c r="E633" s="46" t="s">
        <v>2476</v>
      </c>
      <c r="F633" s="60">
        <v>2.3333333333333299</v>
      </c>
      <c r="G633" s="4">
        <v>1</v>
      </c>
      <c r="H633" s="25"/>
      <c r="I633" s="19">
        <v>0</v>
      </c>
      <c r="J633" s="5">
        <v>0</v>
      </c>
      <c r="K633" s="5">
        <v>0</v>
      </c>
      <c r="L633" s="5">
        <f t="shared" si="18"/>
        <v>0</v>
      </c>
      <c r="M633" s="5">
        <f t="shared" si="19"/>
        <v>0</v>
      </c>
      <c r="N633" s="27"/>
      <c r="O633" s="25"/>
      <c r="P633" s="25"/>
      <c r="Q633" s="25"/>
      <c r="R633" s="25"/>
      <c r="S633" s="25"/>
      <c r="T633" s="29"/>
    </row>
    <row r="634" spans="1:20" s="1" customFormat="1" ht="30" x14ac:dyDescent="0.25">
      <c r="A634" s="10">
        <v>629</v>
      </c>
      <c r="B634" s="57" t="s">
        <v>3725</v>
      </c>
      <c r="C634" s="34" t="s">
        <v>3726</v>
      </c>
      <c r="D634" s="46" t="s">
        <v>182</v>
      </c>
      <c r="E634" s="46" t="s">
        <v>2476</v>
      </c>
      <c r="F634" s="60">
        <v>2.6666666666666599</v>
      </c>
      <c r="G634" s="4">
        <v>1</v>
      </c>
      <c r="H634" s="25"/>
      <c r="I634" s="19">
        <v>0</v>
      </c>
      <c r="J634" s="5">
        <v>0</v>
      </c>
      <c r="K634" s="5">
        <v>0</v>
      </c>
      <c r="L634" s="5">
        <f t="shared" si="18"/>
        <v>0</v>
      </c>
      <c r="M634" s="5">
        <f t="shared" si="19"/>
        <v>0</v>
      </c>
      <c r="N634" s="27"/>
      <c r="O634" s="25"/>
      <c r="P634" s="25"/>
      <c r="Q634" s="25"/>
      <c r="R634" s="25"/>
      <c r="S634" s="25"/>
      <c r="T634" s="29"/>
    </row>
    <row r="635" spans="1:20" s="1" customFormat="1" ht="30" x14ac:dyDescent="0.25">
      <c r="A635" s="10">
        <v>630</v>
      </c>
      <c r="B635" s="57" t="s">
        <v>3727</v>
      </c>
      <c r="C635" s="34" t="s">
        <v>3728</v>
      </c>
      <c r="D635" s="46" t="s">
        <v>183</v>
      </c>
      <c r="E635" s="46" t="s">
        <v>2476</v>
      </c>
      <c r="F635" s="60">
        <v>0.66666666666666596</v>
      </c>
      <c r="G635" s="4">
        <v>1</v>
      </c>
      <c r="H635" s="25"/>
      <c r="I635" s="19">
        <v>0</v>
      </c>
      <c r="J635" s="5">
        <v>0</v>
      </c>
      <c r="K635" s="5">
        <v>0</v>
      </c>
      <c r="L635" s="5">
        <f t="shared" si="18"/>
        <v>0</v>
      </c>
      <c r="M635" s="5">
        <f t="shared" si="19"/>
        <v>0</v>
      </c>
      <c r="N635" s="27"/>
      <c r="O635" s="25"/>
      <c r="P635" s="25"/>
      <c r="Q635" s="25"/>
      <c r="R635" s="25"/>
      <c r="S635" s="25"/>
      <c r="T635" s="29"/>
    </row>
    <row r="636" spans="1:20" s="1" customFormat="1" ht="30" x14ac:dyDescent="0.25">
      <c r="A636" s="10">
        <v>631</v>
      </c>
      <c r="B636" s="57" t="s">
        <v>3729</v>
      </c>
      <c r="C636" s="34" t="s">
        <v>3730</v>
      </c>
      <c r="D636" s="46" t="s">
        <v>170</v>
      </c>
      <c r="E636" s="46" t="s">
        <v>2476</v>
      </c>
      <c r="F636" s="60">
        <v>1</v>
      </c>
      <c r="G636" s="4">
        <v>1</v>
      </c>
      <c r="H636" s="25"/>
      <c r="I636" s="19">
        <v>0</v>
      </c>
      <c r="J636" s="5">
        <v>0</v>
      </c>
      <c r="K636" s="5">
        <v>0</v>
      </c>
      <c r="L636" s="5">
        <f t="shared" si="18"/>
        <v>0</v>
      </c>
      <c r="M636" s="5">
        <f t="shared" si="19"/>
        <v>0</v>
      </c>
      <c r="N636" s="27"/>
      <c r="O636" s="25"/>
      <c r="P636" s="25"/>
      <c r="Q636" s="25"/>
      <c r="R636" s="25"/>
      <c r="S636" s="25"/>
      <c r="T636" s="29"/>
    </row>
    <row r="637" spans="1:20" s="1" customFormat="1" ht="30" x14ac:dyDescent="0.25">
      <c r="A637" s="10">
        <v>632</v>
      </c>
      <c r="B637" s="57" t="s">
        <v>3731</v>
      </c>
      <c r="C637" s="34" t="s">
        <v>3732</v>
      </c>
      <c r="D637" s="46" t="s">
        <v>182</v>
      </c>
      <c r="E637" s="46" t="s">
        <v>2476</v>
      </c>
      <c r="F637" s="60">
        <v>11.6666666666666</v>
      </c>
      <c r="G637" s="4">
        <v>1</v>
      </c>
      <c r="H637" s="25"/>
      <c r="I637" s="19">
        <v>0</v>
      </c>
      <c r="J637" s="5">
        <v>0</v>
      </c>
      <c r="K637" s="5">
        <v>0</v>
      </c>
      <c r="L637" s="5">
        <f t="shared" si="18"/>
        <v>0</v>
      </c>
      <c r="M637" s="5">
        <f t="shared" si="19"/>
        <v>0</v>
      </c>
      <c r="N637" s="27"/>
      <c r="O637" s="25"/>
      <c r="P637" s="25"/>
      <c r="Q637" s="25"/>
      <c r="R637" s="25"/>
      <c r="S637" s="25"/>
      <c r="T637" s="29"/>
    </row>
    <row r="638" spans="1:20" s="1" customFormat="1" ht="30" x14ac:dyDescent="0.25">
      <c r="A638" s="10">
        <v>633</v>
      </c>
      <c r="B638" s="57"/>
      <c r="C638" s="34" t="s">
        <v>1155</v>
      </c>
      <c r="D638" s="46" t="s">
        <v>170</v>
      </c>
      <c r="E638" s="46" t="s">
        <v>2476</v>
      </c>
      <c r="F638" s="60">
        <v>1</v>
      </c>
      <c r="G638" s="4">
        <v>1</v>
      </c>
      <c r="H638" s="25"/>
      <c r="I638" s="19">
        <v>0</v>
      </c>
      <c r="J638" s="5">
        <v>0</v>
      </c>
      <c r="K638" s="5">
        <v>0</v>
      </c>
      <c r="L638" s="5">
        <f t="shared" si="18"/>
        <v>0</v>
      </c>
      <c r="M638" s="5">
        <f t="shared" si="19"/>
        <v>0</v>
      </c>
      <c r="N638" s="27"/>
      <c r="O638" s="25"/>
      <c r="P638" s="25"/>
      <c r="Q638" s="25"/>
      <c r="R638" s="25"/>
      <c r="S638" s="25"/>
      <c r="T638" s="29"/>
    </row>
    <row r="639" spans="1:20" s="1" customFormat="1" ht="30" x14ac:dyDescent="0.25">
      <c r="A639" s="10">
        <v>634</v>
      </c>
      <c r="B639" s="57"/>
      <c r="C639" s="34" t="s">
        <v>3733</v>
      </c>
      <c r="D639" s="46" t="s">
        <v>3734</v>
      </c>
      <c r="E639" s="46" t="s">
        <v>2476</v>
      </c>
      <c r="F639" s="60">
        <v>1</v>
      </c>
      <c r="G639" s="4">
        <v>1</v>
      </c>
      <c r="H639" s="25"/>
      <c r="I639" s="19">
        <v>0</v>
      </c>
      <c r="J639" s="5">
        <v>0</v>
      </c>
      <c r="K639" s="5">
        <v>0</v>
      </c>
      <c r="L639" s="5">
        <f t="shared" si="18"/>
        <v>0</v>
      </c>
      <c r="M639" s="5">
        <f t="shared" si="19"/>
        <v>0</v>
      </c>
      <c r="N639" s="27"/>
      <c r="O639" s="25"/>
      <c r="P639" s="25"/>
      <c r="Q639" s="25"/>
      <c r="R639" s="25"/>
      <c r="S639" s="25"/>
      <c r="T639" s="29"/>
    </row>
    <row r="640" spans="1:20" s="1" customFormat="1" ht="60" x14ac:dyDescent="0.25">
      <c r="A640" s="10">
        <v>635</v>
      </c>
      <c r="B640" s="57" t="s">
        <v>3735</v>
      </c>
      <c r="C640" s="16" t="s">
        <v>3736</v>
      </c>
      <c r="D640" s="46" t="s">
        <v>952</v>
      </c>
      <c r="E640" s="46" t="s">
        <v>3737</v>
      </c>
      <c r="F640" s="60">
        <v>1</v>
      </c>
      <c r="G640" s="4">
        <v>1</v>
      </c>
      <c r="H640" s="25"/>
      <c r="I640" s="19">
        <v>0</v>
      </c>
      <c r="J640" s="5">
        <v>0</v>
      </c>
      <c r="K640" s="5">
        <v>0</v>
      </c>
      <c r="L640" s="5">
        <f t="shared" si="18"/>
        <v>0</v>
      </c>
      <c r="M640" s="5">
        <f t="shared" si="19"/>
        <v>0</v>
      </c>
      <c r="N640" s="27"/>
      <c r="O640" s="25"/>
      <c r="P640" s="25"/>
      <c r="Q640" s="25"/>
      <c r="R640" s="25"/>
      <c r="S640" s="25"/>
      <c r="T640" s="29"/>
    </row>
    <row r="641" spans="1:20" s="1" customFormat="1" ht="60" x14ac:dyDescent="0.25">
      <c r="A641" s="10">
        <v>636</v>
      </c>
      <c r="B641" s="57" t="s">
        <v>3738</v>
      </c>
      <c r="C641" s="16" t="s">
        <v>3739</v>
      </c>
      <c r="D641" s="46" t="s">
        <v>952</v>
      </c>
      <c r="E641" s="46" t="s">
        <v>3737</v>
      </c>
      <c r="F641" s="60">
        <v>1</v>
      </c>
      <c r="G641" s="4">
        <v>1</v>
      </c>
      <c r="H641" s="25"/>
      <c r="I641" s="19">
        <v>0</v>
      </c>
      <c r="J641" s="5">
        <v>0</v>
      </c>
      <c r="K641" s="5">
        <v>0</v>
      </c>
      <c r="L641" s="5">
        <f t="shared" si="18"/>
        <v>0</v>
      </c>
      <c r="M641" s="5">
        <f t="shared" si="19"/>
        <v>0</v>
      </c>
      <c r="N641" s="27"/>
      <c r="O641" s="25"/>
      <c r="P641" s="25"/>
      <c r="Q641" s="25"/>
      <c r="R641" s="25"/>
      <c r="S641" s="25"/>
      <c r="T641" s="29"/>
    </row>
    <row r="642" spans="1:20" s="1" customFormat="1" ht="75" x14ac:dyDescent="0.25">
      <c r="A642" s="10">
        <v>637</v>
      </c>
      <c r="B642" s="57" t="s">
        <v>3740</v>
      </c>
      <c r="C642" s="16" t="s">
        <v>3741</v>
      </c>
      <c r="D642" s="46" t="s">
        <v>182</v>
      </c>
      <c r="E642" s="46" t="s">
        <v>3737</v>
      </c>
      <c r="F642" s="60">
        <v>18</v>
      </c>
      <c r="G642" s="4">
        <v>1</v>
      </c>
      <c r="H642" s="25"/>
      <c r="I642" s="19">
        <v>0</v>
      </c>
      <c r="J642" s="5">
        <v>0</v>
      </c>
      <c r="K642" s="5">
        <v>0</v>
      </c>
      <c r="L642" s="5">
        <f t="shared" si="18"/>
        <v>0</v>
      </c>
      <c r="M642" s="5">
        <f t="shared" si="19"/>
        <v>0</v>
      </c>
      <c r="N642" s="27"/>
      <c r="O642" s="25"/>
      <c r="P642" s="25"/>
      <c r="Q642" s="25"/>
      <c r="R642" s="25"/>
      <c r="S642" s="25"/>
      <c r="T642" s="29"/>
    </row>
    <row r="643" spans="1:20" s="1" customFormat="1" ht="75" x14ac:dyDescent="0.25">
      <c r="A643" s="10">
        <v>638</v>
      </c>
      <c r="B643" s="57" t="s">
        <v>3742</v>
      </c>
      <c r="C643" s="16" t="s">
        <v>3743</v>
      </c>
      <c r="D643" s="46" t="s">
        <v>182</v>
      </c>
      <c r="E643" s="46" t="s">
        <v>3737</v>
      </c>
      <c r="F643" s="60">
        <v>8.8333333333333304</v>
      </c>
      <c r="G643" s="4">
        <v>1</v>
      </c>
      <c r="H643" s="25"/>
      <c r="I643" s="19">
        <v>0</v>
      </c>
      <c r="J643" s="5">
        <v>0</v>
      </c>
      <c r="K643" s="5">
        <v>0</v>
      </c>
      <c r="L643" s="5">
        <f t="shared" si="18"/>
        <v>0</v>
      </c>
      <c r="M643" s="5">
        <f t="shared" si="19"/>
        <v>0</v>
      </c>
      <c r="N643" s="27"/>
      <c r="O643" s="25"/>
      <c r="P643" s="25"/>
      <c r="Q643" s="25"/>
      <c r="R643" s="25"/>
      <c r="S643" s="25"/>
      <c r="T643" s="29"/>
    </row>
    <row r="644" spans="1:20" s="1" customFormat="1" ht="60" x14ac:dyDescent="0.25">
      <c r="A644" s="10">
        <v>639</v>
      </c>
      <c r="B644" s="57" t="s">
        <v>3744</v>
      </c>
      <c r="C644" s="16" t="s">
        <v>3745</v>
      </c>
      <c r="D644" s="46" t="s">
        <v>182</v>
      </c>
      <c r="E644" s="46" t="s">
        <v>3737</v>
      </c>
      <c r="F644" s="60">
        <v>10.5</v>
      </c>
      <c r="G644" s="4">
        <v>1</v>
      </c>
      <c r="H644" s="25"/>
      <c r="I644" s="19">
        <v>0</v>
      </c>
      <c r="J644" s="5">
        <v>0</v>
      </c>
      <c r="K644" s="5">
        <v>0</v>
      </c>
      <c r="L644" s="5">
        <f t="shared" si="18"/>
        <v>0</v>
      </c>
      <c r="M644" s="5">
        <f t="shared" si="19"/>
        <v>0</v>
      </c>
      <c r="N644" s="27"/>
      <c r="O644" s="25"/>
      <c r="P644" s="25"/>
      <c r="Q644" s="25"/>
      <c r="R644" s="25"/>
      <c r="S644" s="25"/>
      <c r="T644" s="29"/>
    </row>
    <row r="645" spans="1:20" s="1" customFormat="1" ht="90" x14ac:dyDescent="0.25">
      <c r="A645" s="10">
        <v>640</v>
      </c>
      <c r="B645" s="57" t="s">
        <v>3746</v>
      </c>
      <c r="C645" s="16" t="s">
        <v>3747</v>
      </c>
      <c r="D645" s="46" t="s">
        <v>952</v>
      </c>
      <c r="E645" s="46" t="s">
        <v>3737</v>
      </c>
      <c r="F645" s="60">
        <v>1.1666666666666601</v>
      </c>
      <c r="G645" s="4">
        <v>1</v>
      </c>
      <c r="H645" s="25"/>
      <c r="I645" s="19">
        <v>0</v>
      </c>
      <c r="J645" s="5">
        <v>0</v>
      </c>
      <c r="K645" s="5">
        <v>0</v>
      </c>
      <c r="L645" s="5">
        <f t="shared" si="18"/>
        <v>0</v>
      </c>
      <c r="M645" s="5">
        <f t="shared" si="19"/>
        <v>0</v>
      </c>
      <c r="N645" s="27"/>
      <c r="O645" s="25"/>
      <c r="P645" s="25"/>
      <c r="Q645" s="25"/>
      <c r="R645" s="25"/>
      <c r="S645" s="25"/>
      <c r="T645" s="29"/>
    </row>
    <row r="646" spans="1:20" s="1" customFormat="1" ht="90" x14ac:dyDescent="0.25">
      <c r="A646" s="10">
        <v>641</v>
      </c>
      <c r="B646" s="57" t="s">
        <v>3748</v>
      </c>
      <c r="C646" s="16" t="s">
        <v>3749</v>
      </c>
      <c r="D646" s="46" t="s">
        <v>169</v>
      </c>
      <c r="E646" s="46" t="s">
        <v>3737</v>
      </c>
      <c r="F646" s="60">
        <v>0.66666666666666596</v>
      </c>
      <c r="G646" s="4">
        <v>1</v>
      </c>
      <c r="H646" s="25"/>
      <c r="I646" s="19">
        <v>0</v>
      </c>
      <c r="J646" s="5">
        <v>0</v>
      </c>
      <c r="K646" s="5">
        <v>0</v>
      </c>
      <c r="L646" s="5">
        <f t="shared" si="18"/>
        <v>0</v>
      </c>
      <c r="M646" s="5">
        <f t="shared" si="19"/>
        <v>0</v>
      </c>
      <c r="N646" s="27"/>
      <c r="O646" s="25"/>
      <c r="P646" s="25"/>
      <c r="Q646" s="25"/>
      <c r="R646" s="25"/>
      <c r="S646" s="25"/>
      <c r="T646" s="29"/>
    </row>
    <row r="647" spans="1:20" s="1" customFormat="1" ht="60" x14ac:dyDescent="0.25">
      <c r="A647" s="10">
        <v>642</v>
      </c>
      <c r="B647" s="57" t="s">
        <v>3750</v>
      </c>
      <c r="C647" s="16" t="s">
        <v>3751</v>
      </c>
      <c r="D647" s="46" t="s">
        <v>169</v>
      </c>
      <c r="E647" s="46" t="s">
        <v>3737</v>
      </c>
      <c r="F647" s="60">
        <v>2.3333333333333299</v>
      </c>
      <c r="G647" s="4">
        <v>1</v>
      </c>
      <c r="H647" s="25"/>
      <c r="I647" s="19">
        <v>0</v>
      </c>
      <c r="J647" s="5">
        <v>0</v>
      </c>
      <c r="K647" s="5">
        <v>0</v>
      </c>
      <c r="L647" s="5">
        <f t="shared" ref="L647:L666" si="20">K647+J647</f>
        <v>0</v>
      </c>
      <c r="M647" s="5">
        <f t="shared" ref="M647:M666" si="21">L647*F647</f>
        <v>0</v>
      </c>
      <c r="N647" s="27"/>
      <c r="O647" s="25"/>
      <c r="P647" s="25"/>
      <c r="Q647" s="25"/>
      <c r="R647" s="25"/>
      <c r="S647" s="25"/>
      <c r="T647" s="29"/>
    </row>
    <row r="648" spans="1:20" s="1" customFormat="1" ht="120" x14ac:dyDescent="0.25">
      <c r="A648" s="10">
        <v>643</v>
      </c>
      <c r="B648" s="57" t="s">
        <v>3752</v>
      </c>
      <c r="C648" s="16" t="s">
        <v>3753</v>
      </c>
      <c r="D648" s="46" t="s">
        <v>952</v>
      </c>
      <c r="E648" s="46" t="s">
        <v>3754</v>
      </c>
      <c r="F648" s="60">
        <v>1</v>
      </c>
      <c r="G648" s="4">
        <v>1</v>
      </c>
      <c r="H648" s="25"/>
      <c r="I648" s="19">
        <v>0</v>
      </c>
      <c r="J648" s="5">
        <v>0</v>
      </c>
      <c r="K648" s="5">
        <v>0</v>
      </c>
      <c r="L648" s="5">
        <f t="shared" si="20"/>
        <v>0</v>
      </c>
      <c r="M648" s="5">
        <f t="shared" si="21"/>
        <v>0</v>
      </c>
      <c r="N648" s="27"/>
      <c r="O648" s="25"/>
      <c r="P648" s="25"/>
      <c r="Q648" s="25"/>
      <c r="R648" s="25"/>
      <c r="S648" s="25"/>
      <c r="T648" s="29"/>
    </row>
    <row r="649" spans="1:20" s="1" customFormat="1" ht="45" x14ac:dyDescent="0.25">
      <c r="A649" s="10">
        <v>644</v>
      </c>
      <c r="B649" s="57" t="s">
        <v>3755</v>
      </c>
      <c r="C649" s="16" t="s">
        <v>3756</v>
      </c>
      <c r="D649" s="46" t="s">
        <v>952</v>
      </c>
      <c r="E649" s="46" t="s">
        <v>3737</v>
      </c>
      <c r="F649" s="60">
        <v>7.8333333333333304</v>
      </c>
      <c r="G649" s="4">
        <v>1</v>
      </c>
      <c r="H649" s="25"/>
      <c r="I649" s="19">
        <v>0</v>
      </c>
      <c r="J649" s="5">
        <v>0</v>
      </c>
      <c r="K649" s="5">
        <v>0</v>
      </c>
      <c r="L649" s="5">
        <f t="shared" si="20"/>
        <v>0</v>
      </c>
      <c r="M649" s="5">
        <f t="shared" si="21"/>
        <v>0</v>
      </c>
      <c r="N649" s="27"/>
      <c r="O649" s="25"/>
      <c r="P649" s="25"/>
      <c r="Q649" s="25"/>
      <c r="R649" s="25"/>
      <c r="S649" s="25"/>
      <c r="T649" s="29"/>
    </row>
    <row r="650" spans="1:20" s="1" customFormat="1" ht="45" x14ac:dyDescent="0.25">
      <c r="A650" s="10">
        <v>645</v>
      </c>
      <c r="B650" s="57" t="s">
        <v>3757</v>
      </c>
      <c r="C650" s="16" t="s">
        <v>3758</v>
      </c>
      <c r="D650" s="46" t="s">
        <v>952</v>
      </c>
      <c r="E650" s="46" t="s">
        <v>3737</v>
      </c>
      <c r="F650" s="60">
        <v>1.3333333333333299</v>
      </c>
      <c r="G650" s="4">
        <v>1</v>
      </c>
      <c r="H650" s="25"/>
      <c r="I650" s="19">
        <v>0</v>
      </c>
      <c r="J650" s="5">
        <v>0</v>
      </c>
      <c r="K650" s="5">
        <v>0</v>
      </c>
      <c r="L650" s="5">
        <f t="shared" si="20"/>
        <v>0</v>
      </c>
      <c r="M650" s="5">
        <f t="shared" si="21"/>
        <v>0</v>
      </c>
      <c r="N650" s="27"/>
      <c r="O650" s="25"/>
      <c r="P650" s="25"/>
      <c r="Q650" s="25"/>
      <c r="R650" s="25"/>
      <c r="S650" s="25"/>
      <c r="T650" s="29"/>
    </row>
    <row r="651" spans="1:20" s="1" customFormat="1" ht="45" x14ac:dyDescent="0.25">
      <c r="A651" s="10">
        <v>646</v>
      </c>
      <c r="B651" s="57" t="s">
        <v>3759</v>
      </c>
      <c r="C651" s="16" t="s">
        <v>3760</v>
      </c>
      <c r="D651" s="46" t="s">
        <v>952</v>
      </c>
      <c r="E651" s="46" t="s">
        <v>3737</v>
      </c>
      <c r="F651" s="60">
        <v>1</v>
      </c>
      <c r="G651" s="4">
        <v>1</v>
      </c>
      <c r="H651" s="25"/>
      <c r="I651" s="19">
        <v>0</v>
      </c>
      <c r="J651" s="5">
        <v>0</v>
      </c>
      <c r="K651" s="5">
        <v>0</v>
      </c>
      <c r="L651" s="5">
        <f t="shared" si="20"/>
        <v>0</v>
      </c>
      <c r="M651" s="5">
        <f t="shared" si="21"/>
        <v>0</v>
      </c>
      <c r="N651" s="27"/>
      <c r="O651" s="25"/>
      <c r="P651" s="25"/>
      <c r="Q651" s="25"/>
      <c r="R651" s="25"/>
      <c r="S651" s="25"/>
      <c r="T651" s="29"/>
    </row>
    <row r="652" spans="1:20" s="1" customFormat="1" ht="45" x14ac:dyDescent="0.25">
      <c r="A652" s="10">
        <v>647</v>
      </c>
      <c r="B652" s="57" t="s">
        <v>3761</v>
      </c>
      <c r="C652" s="16" t="s">
        <v>3762</v>
      </c>
      <c r="D652" s="46" t="s">
        <v>952</v>
      </c>
      <c r="E652" s="46" t="s">
        <v>3737</v>
      </c>
      <c r="F652" s="60">
        <v>2.1666666666666599</v>
      </c>
      <c r="G652" s="4">
        <v>1</v>
      </c>
      <c r="H652" s="25"/>
      <c r="I652" s="19">
        <v>0</v>
      </c>
      <c r="J652" s="5">
        <v>0</v>
      </c>
      <c r="K652" s="5">
        <v>0</v>
      </c>
      <c r="L652" s="5">
        <f t="shared" si="20"/>
        <v>0</v>
      </c>
      <c r="M652" s="5">
        <f t="shared" si="21"/>
        <v>0</v>
      </c>
      <c r="N652" s="27"/>
      <c r="O652" s="25"/>
      <c r="P652" s="25"/>
      <c r="Q652" s="25"/>
      <c r="R652" s="25"/>
      <c r="S652" s="25"/>
      <c r="T652" s="29"/>
    </row>
    <row r="653" spans="1:20" s="1" customFormat="1" ht="45" x14ac:dyDescent="0.25">
      <c r="A653" s="10">
        <v>648</v>
      </c>
      <c r="B653" s="57" t="s">
        <v>3763</v>
      </c>
      <c r="C653" s="16" t="s">
        <v>3764</v>
      </c>
      <c r="D653" s="46" t="s">
        <v>952</v>
      </c>
      <c r="E653" s="46" t="s">
        <v>3737</v>
      </c>
      <c r="F653" s="60">
        <v>2.1666666666666599</v>
      </c>
      <c r="G653" s="4">
        <v>1</v>
      </c>
      <c r="H653" s="25"/>
      <c r="I653" s="19">
        <v>0</v>
      </c>
      <c r="J653" s="5">
        <v>0</v>
      </c>
      <c r="K653" s="5">
        <v>0</v>
      </c>
      <c r="L653" s="5">
        <f t="shared" si="20"/>
        <v>0</v>
      </c>
      <c r="M653" s="5">
        <f t="shared" si="21"/>
        <v>0</v>
      </c>
      <c r="N653" s="27"/>
      <c r="O653" s="25"/>
      <c r="P653" s="25"/>
      <c r="Q653" s="25"/>
      <c r="R653" s="25"/>
      <c r="S653" s="25"/>
      <c r="T653" s="29"/>
    </row>
    <row r="654" spans="1:20" s="1" customFormat="1" ht="45" x14ac:dyDescent="0.25">
      <c r="A654" s="10">
        <v>649</v>
      </c>
      <c r="B654" s="57" t="s">
        <v>3765</v>
      </c>
      <c r="C654" s="16" t="s">
        <v>3766</v>
      </c>
      <c r="D654" s="46" t="s">
        <v>952</v>
      </c>
      <c r="E654" s="46" t="s">
        <v>3737</v>
      </c>
      <c r="F654" s="60">
        <v>1</v>
      </c>
      <c r="G654" s="4">
        <v>1</v>
      </c>
      <c r="H654" s="25"/>
      <c r="I654" s="19">
        <v>0</v>
      </c>
      <c r="J654" s="5">
        <v>0</v>
      </c>
      <c r="K654" s="5">
        <v>0</v>
      </c>
      <c r="L654" s="5">
        <f t="shared" si="20"/>
        <v>0</v>
      </c>
      <c r="M654" s="5">
        <f t="shared" si="21"/>
        <v>0</v>
      </c>
      <c r="N654" s="27"/>
      <c r="O654" s="25"/>
      <c r="P654" s="25"/>
      <c r="Q654" s="25"/>
      <c r="R654" s="25"/>
      <c r="S654" s="25"/>
      <c r="T654" s="29"/>
    </row>
    <row r="655" spans="1:20" s="1" customFormat="1" ht="60" x14ac:dyDescent="0.25">
      <c r="A655" s="10">
        <v>650</v>
      </c>
      <c r="B655" s="57" t="s">
        <v>3767</v>
      </c>
      <c r="C655" s="16" t="s">
        <v>3768</v>
      </c>
      <c r="D655" s="46" t="s">
        <v>952</v>
      </c>
      <c r="E655" s="46" t="s">
        <v>3737</v>
      </c>
      <c r="F655" s="60">
        <v>1</v>
      </c>
      <c r="G655" s="4">
        <v>1</v>
      </c>
      <c r="H655" s="25"/>
      <c r="I655" s="19">
        <v>0</v>
      </c>
      <c r="J655" s="5">
        <v>0</v>
      </c>
      <c r="K655" s="5">
        <v>0</v>
      </c>
      <c r="L655" s="5">
        <f t="shared" si="20"/>
        <v>0</v>
      </c>
      <c r="M655" s="5">
        <f t="shared" si="21"/>
        <v>0</v>
      </c>
      <c r="N655" s="27"/>
      <c r="O655" s="25"/>
      <c r="P655" s="25"/>
      <c r="Q655" s="25"/>
      <c r="R655" s="25"/>
      <c r="S655" s="25"/>
      <c r="T655" s="29"/>
    </row>
    <row r="656" spans="1:20" s="1" customFormat="1" ht="60" x14ac:dyDescent="0.25">
      <c r="A656" s="10">
        <v>651</v>
      </c>
      <c r="B656" s="57" t="s">
        <v>3769</v>
      </c>
      <c r="C656" s="16" t="s">
        <v>3770</v>
      </c>
      <c r="D656" s="46" t="s">
        <v>169</v>
      </c>
      <c r="E656" s="46" t="s">
        <v>3737</v>
      </c>
      <c r="F656" s="60">
        <v>1</v>
      </c>
      <c r="G656" s="4">
        <v>1</v>
      </c>
      <c r="H656" s="25"/>
      <c r="I656" s="19">
        <v>0</v>
      </c>
      <c r="J656" s="5">
        <v>0</v>
      </c>
      <c r="K656" s="5">
        <v>0</v>
      </c>
      <c r="L656" s="5">
        <f t="shared" si="20"/>
        <v>0</v>
      </c>
      <c r="M656" s="5">
        <f t="shared" si="21"/>
        <v>0</v>
      </c>
      <c r="N656" s="27"/>
      <c r="O656" s="25"/>
      <c r="P656" s="25"/>
      <c r="Q656" s="25"/>
      <c r="R656" s="25"/>
      <c r="S656" s="25"/>
      <c r="T656" s="29"/>
    </row>
    <row r="657" spans="1:20" s="1" customFormat="1" ht="45" x14ac:dyDescent="0.25">
      <c r="A657" s="10">
        <v>652</v>
      </c>
      <c r="B657" s="57" t="s">
        <v>3771</v>
      </c>
      <c r="C657" s="16" t="s">
        <v>3772</v>
      </c>
      <c r="D657" s="46" t="s">
        <v>182</v>
      </c>
      <c r="E657" s="46" t="s">
        <v>3737</v>
      </c>
      <c r="F657" s="60">
        <v>1</v>
      </c>
      <c r="G657" s="4">
        <v>1</v>
      </c>
      <c r="H657" s="25"/>
      <c r="I657" s="19">
        <v>0</v>
      </c>
      <c r="J657" s="5">
        <v>0</v>
      </c>
      <c r="K657" s="5">
        <v>0</v>
      </c>
      <c r="L657" s="5">
        <f t="shared" si="20"/>
        <v>0</v>
      </c>
      <c r="M657" s="5">
        <f t="shared" si="21"/>
        <v>0</v>
      </c>
      <c r="N657" s="27"/>
      <c r="O657" s="25"/>
      <c r="P657" s="25"/>
      <c r="Q657" s="25"/>
      <c r="R657" s="25"/>
      <c r="S657" s="25"/>
      <c r="T657" s="29"/>
    </row>
    <row r="658" spans="1:20" s="1" customFormat="1" ht="30" x14ac:dyDescent="0.25">
      <c r="A658" s="10">
        <v>653</v>
      </c>
      <c r="B658" s="45" t="s">
        <v>3773</v>
      </c>
      <c r="C658" s="23" t="s">
        <v>3774</v>
      </c>
      <c r="D658" s="46" t="s">
        <v>182</v>
      </c>
      <c r="E658" s="46" t="s">
        <v>3737</v>
      </c>
      <c r="F658" s="60">
        <v>2.5</v>
      </c>
      <c r="G658" s="4">
        <v>1</v>
      </c>
      <c r="H658" s="25"/>
      <c r="I658" s="19">
        <v>0</v>
      </c>
      <c r="J658" s="5">
        <v>0</v>
      </c>
      <c r="K658" s="5">
        <v>0</v>
      </c>
      <c r="L658" s="5">
        <f t="shared" si="20"/>
        <v>0</v>
      </c>
      <c r="M658" s="5">
        <f t="shared" si="21"/>
        <v>0</v>
      </c>
      <c r="N658" s="27"/>
      <c r="O658" s="25"/>
      <c r="P658" s="25"/>
      <c r="Q658" s="25"/>
      <c r="R658" s="25"/>
      <c r="S658" s="25"/>
      <c r="T658" s="29"/>
    </row>
    <row r="659" spans="1:20" s="1" customFormat="1" ht="75" x14ac:dyDescent="0.25">
      <c r="A659" s="10">
        <v>654</v>
      </c>
      <c r="B659" s="45" t="s">
        <v>3775</v>
      </c>
      <c r="C659" s="32" t="s">
        <v>3776</v>
      </c>
      <c r="D659" s="46" t="s">
        <v>171</v>
      </c>
      <c r="E659" s="46" t="s">
        <v>3737</v>
      </c>
      <c r="F659" s="60">
        <v>47.6666666666666</v>
      </c>
      <c r="G659" s="4">
        <v>1</v>
      </c>
      <c r="H659" s="25"/>
      <c r="I659" s="19">
        <v>0</v>
      </c>
      <c r="J659" s="5">
        <v>0</v>
      </c>
      <c r="K659" s="5">
        <v>0</v>
      </c>
      <c r="L659" s="5">
        <f t="shared" si="20"/>
        <v>0</v>
      </c>
      <c r="M659" s="5">
        <f t="shared" si="21"/>
        <v>0</v>
      </c>
      <c r="N659" s="27"/>
      <c r="O659" s="25"/>
      <c r="P659" s="25"/>
      <c r="Q659" s="25"/>
      <c r="R659" s="25"/>
      <c r="S659" s="25"/>
      <c r="T659" s="29"/>
    </row>
    <row r="660" spans="1:20" s="1" customFormat="1" ht="60" x14ac:dyDescent="0.25">
      <c r="A660" s="10">
        <v>655</v>
      </c>
      <c r="B660" s="45" t="s">
        <v>3777</v>
      </c>
      <c r="C660" s="32" t="s">
        <v>3778</v>
      </c>
      <c r="D660" s="46" t="s">
        <v>171</v>
      </c>
      <c r="E660" s="46" t="s">
        <v>3737</v>
      </c>
      <c r="F660" s="60">
        <v>1</v>
      </c>
      <c r="G660" s="4">
        <v>1</v>
      </c>
      <c r="H660" s="25"/>
      <c r="I660" s="19">
        <v>0</v>
      </c>
      <c r="J660" s="5">
        <v>0</v>
      </c>
      <c r="K660" s="5">
        <v>0</v>
      </c>
      <c r="L660" s="5">
        <f t="shared" si="20"/>
        <v>0</v>
      </c>
      <c r="M660" s="5">
        <f t="shared" si="21"/>
        <v>0</v>
      </c>
      <c r="N660" s="27"/>
      <c r="O660" s="25"/>
      <c r="P660" s="25"/>
      <c r="Q660" s="25"/>
      <c r="R660" s="25"/>
      <c r="S660" s="25"/>
      <c r="T660" s="29"/>
    </row>
    <row r="661" spans="1:20" s="1" customFormat="1" ht="75" x14ac:dyDescent="0.25">
      <c r="A661" s="10">
        <v>656</v>
      </c>
      <c r="B661" s="57"/>
      <c r="C661" s="16" t="s">
        <v>3779</v>
      </c>
      <c r="D661" s="46" t="s">
        <v>182</v>
      </c>
      <c r="E661" s="46" t="s">
        <v>3737</v>
      </c>
      <c r="F661" s="60">
        <v>1</v>
      </c>
      <c r="G661" s="4">
        <v>1</v>
      </c>
      <c r="H661" s="25"/>
      <c r="I661" s="19">
        <v>0</v>
      </c>
      <c r="J661" s="5">
        <v>0</v>
      </c>
      <c r="K661" s="5">
        <v>0</v>
      </c>
      <c r="L661" s="5">
        <f t="shared" si="20"/>
        <v>0</v>
      </c>
      <c r="M661" s="5">
        <f t="shared" si="21"/>
        <v>0</v>
      </c>
      <c r="N661" s="27"/>
      <c r="O661" s="25"/>
      <c r="P661" s="25"/>
      <c r="Q661" s="25"/>
      <c r="R661" s="25"/>
      <c r="S661" s="25"/>
      <c r="T661" s="29"/>
    </row>
    <row r="662" spans="1:20" s="1" customFormat="1" ht="45" x14ac:dyDescent="0.25">
      <c r="A662" s="10">
        <v>657</v>
      </c>
      <c r="B662" s="45"/>
      <c r="C662" s="32" t="s">
        <v>3780</v>
      </c>
      <c r="D662" s="46" t="s">
        <v>182</v>
      </c>
      <c r="E662" s="46" t="s">
        <v>3737</v>
      </c>
      <c r="F662" s="60">
        <v>1</v>
      </c>
      <c r="G662" s="4">
        <v>1</v>
      </c>
      <c r="H662" s="25"/>
      <c r="I662" s="19">
        <v>0</v>
      </c>
      <c r="J662" s="5">
        <v>0</v>
      </c>
      <c r="K662" s="5">
        <v>0</v>
      </c>
      <c r="L662" s="5">
        <f t="shared" si="20"/>
        <v>0</v>
      </c>
      <c r="M662" s="5">
        <f t="shared" si="21"/>
        <v>0</v>
      </c>
      <c r="N662" s="27"/>
      <c r="O662" s="25"/>
      <c r="P662" s="25"/>
      <c r="Q662" s="25"/>
      <c r="R662" s="25"/>
      <c r="S662" s="25"/>
      <c r="T662" s="29"/>
    </row>
    <row r="663" spans="1:20" s="1" customFormat="1" ht="60" x14ac:dyDescent="0.25">
      <c r="A663" s="10">
        <v>658</v>
      </c>
      <c r="B663" s="45"/>
      <c r="C663" s="32" t="s">
        <v>3781</v>
      </c>
      <c r="D663" s="46" t="s">
        <v>182</v>
      </c>
      <c r="E663" s="46" t="s">
        <v>3737</v>
      </c>
      <c r="F663" s="60">
        <v>1</v>
      </c>
      <c r="G663" s="4">
        <v>1</v>
      </c>
      <c r="H663" s="25"/>
      <c r="I663" s="19">
        <v>0</v>
      </c>
      <c r="J663" s="5">
        <v>0</v>
      </c>
      <c r="K663" s="5">
        <v>0</v>
      </c>
      <c r="L663" s="5">
        <f t="shared" si="20"/>
        <v>0</v>
      </c>
      <c r="M663" s="5">
        <f t="shared" si="21"/>
        <v>0</v>
      </c>
      <c r="N663" s="27"/>
      <c r="O663" s="25"/>
      <c r="P663" s="25"/>
      <c r="Q663" s="25"/>
      <c r="R663" s="25"/>
      <c r="S663" s="25"/>
      <c r="T663" s="29"/>
    </row>
    <row r="664" spans="1:20" s="1" customFormat="1" ht="60" x14ac:dyDescent="0.25">
      <c r="A664" s="10">
        <v>659</v>
      </c>
      <c r="B664" s="45"/>
      <c r="C664" s="32" t="s">
        <v>3782</v>
      </c>
      <c r="D664" s="46" t="s">
        <v>182</v>
      </c>
      <c r="E664" s="46" t="s">
        <v>3737</v>
      </c>
      <c r="F664" s="60">
        <v>1</v>
      </c>
      <c r="G664" s="4">
        <v>1</v>
      </c>
      <c r="H664" s="25"/>
      <c r="I664" s="19">
        <v>0</v>
      </c>
      <c r="J664" s="5">
        <v>0</v>
      </c>
      <c r="K664" s="5">
        <v>0</v>
      </c>
      <c r="L664" s="5">
        <f t="shared" si="20"/>
        <v>0</v>
      </c>
      <c r="M664" s="5">
        <f t="shared" si="21"/>
        <v>0</v>
      </c>
      <c r="N664" s="27"/>
      <c r="O664" s="25"/>
      <c r="P664" s="25"/>
      <c r="Q664" s="25"/>
      <c r="R664" s="25"/>
      <c r="S664" s="25"/>
      <c r="T664" s="29"/>
    </row>
    <row r="665" spans="1:20" s="1" customFormat="1" ht="60" x14ac:dyDescent="0.25">
      <c r="A665" s="10">
        <v>660</v>
      </c>
      <c r="B665" s="45"/>
      <c r="C665" s="32" t="s">
        <v>3783</v>
      </c>
      <c r="D665" s="46" t="s">
        <v>182</v>
      </c>
      <c r="E665" s="46" t="s">
        <v>3737</v>
      </c>
      <c r="F665" s="60">
        <v>1</v>
      </c>
      <c r="G665" s="4">
        <v>1</v>
      </c>
      <c r="H665" s="25"/>
      <c r="I665" s="19">
        <v>0</v>
      </c>
      <c r="J665" s="5">
        <v>0</v>
      </c>
      <c r="K665" s="5">
        <v>0</v>
      </c>
      <c r="L665" s="5">
        <f t="shared" si="20"/>
        <v>0</v>
      </c>
      <c r="M665" s="5">
        <f t="shared" si="21"/>
        <v>0</v>
      </c>
      <c r="N665" s="27"/>
      <c r="O665" s="25"/>
      <c r="P665" s="25"/>
      <c r="Q665" s="25"/>
      <c r="R665" s="25"/>
      <c r="S665" s="25"/>
      <c r="T665" s="29"/>
    </row>
    <row r="666" spans="1:20" s="1" customFormat="1" ht="60" x14ac:dyDescent="0.25">
      <c r="A666" s="10">
        <v>661</v>
      </c>
      <c r="B666" s="45"/>
      <c r="C666" s="32" t="s">
        <v>3784</v>
      </c>
      <c r="D666" s="46" t="s">
        <v>182</v>
      </c>
      <c r="E666" s="46" t="s">
        <v>3737</v>
      </c>
      <c r="F666" s="60">
        <v>1</v>
      </c>
      <c r="G666" s="4">
        <v>1</v>
      </c>
      <c r="H666" s="25"/>
      <c r="I666" s="19">
        <v>0</v>
      </c>
      <c r="J666" s="5">
        <v>0</v>
      </c>
      <c r="K666" s="5">
        <v>0</v>
      </c>
      <c r="L666" s="5">
        <f t="shared" si="20"/>
        <v>0</v>
      </c>
      <c r="M666" s="5">
        <f t="shared" si="21"/>
        <v>0</v>
      </c>
      <c r="N666" s="27"/>
      <c r="O666" s="25"/>
      <c r="P666" s="25"/>
      <c r="Q666" s="25"/>
      <c r="R666" s="25"/>
      <c r="S666" s="25"/>
      <c r="T666" s="29"/>
    </row>
    <row r="667" spans="1:20" s="1" customFormat="1" ht="15.75" thickBot="1" x14ac:dyDescent="0.3">
      <c r="A667" s="108" t="s">
        <v>8</v>
      </c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10"/>
      <c r="M667" s="11" t="e">
        <f>SUM(M6:M666)</f>
        <v>#N/A</v>
      </c>
      <c r="N667" s="11"/>
      <c r="O667" s="12"/>
      <c r="P667" s="12"/>
      <c r="Q667" s="12"/>
      <c r="R667" s="12"/>
      <c r="S667" s="12"/>
      <c r="T667" s="13"/>
    </row>
    <row r="668" spans="1:20" x14ac:dyDescent="0.25">
      <c r="A668" s="104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6"/>
      <c r="N668" s="56"/>
      <c r="O668" s="7"/>
      <c r="P668" s="7"/>
      <c r="Q668" s="7"/>
      <c r="R668" s="7"/>
      <c r="S668" s="7"/>
      <c r="T668" s="7"/>
    </row>
    <row r="669" spans="1:20" ht="75" customHeight="1" x14ac:dyDescent="0.25">
      <c r="A669" s="88" t="s">
        <v>181</v>
      </c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</row>
    <row r="670" spans="1:20" x14ac:dyDescent="0.25">
      <c r="A670" s="78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</row>
    <row r="671" spans="1:20" ht="61.5" customHeight="1" x14ac:dyDescent="0.25">
      <c r="A671" s="80" t="s">
        <v>3785</v>
      </c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</row>
  </sheetData>
  <autoFilter ref="A5:M667"/>
  <mergeCells count="10">
    <mergeCell ref="A668:M668"/>
    <mergeCell ref="A669:T669"/>
    <mergeCell ref="A670:T670"/>
    <mergeCell ref="A671:T671"/>
    <mergeCell ref="A1:E3"/>
    <mergeCell ref="F1:T1"/>
    <mergeCell ref="F2:T2"/>
    <mergeCell ref="F3:T3"/>
    <mergeCell ref="A4:T4"/>
    <mergeCell ref="A667:L66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9"/>
  <sheetViews>
    <sheetView tabSelected="1" zoomScaleNormal="100" workbookViewId="0">
      <selection activeCell="D28" sqref="D28"/>
    </sheetView>
  </sheetViews>
  <sheetFormatPr baseColWidth="10" defaultColWidth="11.42578125" defaultRowHeight="15" x14ac:dyDescent="0.25"/>
  <cols>
    <col min="1" max="1" width="5.28515625" style="2" bestFit="1" customWidth="1"/>
    <col min="2" max="2" width="15.5703125" style="2" customWidth="1"/>
    <col min="3" max="3" width="58" style="2" customWidth="1"/>
    <col min="4" max="4" width="15.42578125" style="59" bestFit="1" customWidth="1"/>
    <col min="5" max="5" width="35.7109375" style="2" customWidth="1"/>
    <col min="6" max="6" width="12" style="2" customWidth="1"/>
    <col min="7" max="7" width="12.140625" style="2" customWidth="1"/>
    <col min="8" max="8" width="12.5703125" style="2" customWidth="1"/>
    <col min="9" max="9" width="11" style="2" customWidth="1"/>
    <col min="10" max="10" width="14.7109375" style="2" customWidth="1"/>
    <col min="11" max="11" width="16.28515625" style="2" customWidth="1"/>
    <col min="12" max="12" width="16.28515625" style="49" customWidth="1"/>
    <col min="13" max="13" width="21.7109375" style="2" customWidth="1"/>
    <col min="14" max="14" width="27.140625" style="2" customWidth="1"/>
    <col min="15" max="15" width="15.85546875" style="2" customWidth="1"/>
    <col min="16" max="16" width="21" style="2" customWidth="1"/>
    <col min="17" max="17" width="15" style="2" customWidth="1"/>
    <col min="18" max="18" width="23.5703125" style="2" customWidth="1"/>
    <col min="19" max="19" width="15.42578125" style="2" customWidth="1"/>
    <col min="20" max="20" width="13.42578125" style="2" customWidth="1"/>
    <col min="21" max="16384" width="11.42578125" style="2"/>
  </cols>
  <sheetData>
    <row r="1" spans="1:20" x14ac:dyDescent="0.25">
      <c r="A1" s="94"/>
      <c r="B1" s="95"/>
      <c r="C1" s="95"/>
      <c r="D1" s="95"/>
      <c r="E1" s="95"/>
      <c r="F1" s="96"/>
      <c r="G1" s="72" t="s">
        <v>2473</v>
      </c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</row>
    <row r="2" spans="1:20" ht="24" customHeight="1" x14ac:dyDescent="0.25">
      <c r="A2" s="97"/>
      <c r="B2" s="98"/>
      <c r="C2" s="98"/>
      <c r="D2" s="98"/>
      <c r="E2" s="98"/>
      <c r="F2" s="68"/>
      <c r="G2" s="75" t="s">
        <v>7</v>
      </c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</row>
    <row r="3" spans="1:20" ht="27.75" customHeight="1" x14ac:dyDescent="0.25">
      <c r="A3" s="99"/>
      <c r="B3" s="70"/>
      <c r="C3" s="70"/>
      <c r="D3" s="70"/>
      <c r="E3" s="70"/>
      <c r="F3" s="71"/>
      <c r="G3" s="75" t="s">
        <v>5357</v>
      </c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100"/>
    </row>
    <row r="4" spans="1:20" x14ac:dyDescent="0.25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</row>
    <row r="5" spans="1:20" ht="62.25" customHeight="1" x14ac:dyDescent="0.25">
      <c r="A5" s="3" t="s">
        <v>0</v>
      </c>
      <c r="B5" s="3" t="s">
        <v>1276</v>
      </c>
      <c r="C5" s="3" t="s">
        <v>1277</v>
      </c>
      <c r="D5" s="6" t="s">
        <v>1278</v>
      </c>
      <c r="E5" s="3" t="s">
        <v>1279</v>
      </c>
      <c r="F5" s="3" t="s">
        <v>1</v>
      </c>
      <c r="G5" s="3" t="s">
        <v>6</v>
      </c>
      <c r="H5" s="3" t="s">
        <v>2</v>
      </c>
      <c r="I5" s="3" t="s">
        <v>3</v>
      </c>
      <c r="J5" s="3" t="s">
        <v>4</v>
      </c>
      <c r="K5" s="3" t="s">
        <v>5</v>
      </c>
      <c r="L5" s="3" t="s">
        <v>193</v>
      </c>
      <c r="M5" s="6" t="s">
        <v>1280</v>
      </c>
      <c r="N5" s="6" t="s">
        <v>1281</v>
      </c>
      <c r="O5" s="6" t="s">
        <v>1282</v>
      </c>
      <c r="P5" s="6" t="s">
        <v>178</v>
      </c>
      <c r="Q5" s="6" t="s">
        <v>1283</v>
      </c>
      <c r="R5" s="6" t="s">
        <v>1284</v>
      </c>
      <c r="S5" s="6" t="s">
        <v>1285</v>
      </c>
      <c r="T5" s="6" t="s">
        <v>1286</v>
      </c>
    </row>
    <row r="6" spans="1:20" s="1" customFormat="1" x14ac:dyDescent="0.25">
      <c r="A6" s="31">
        <v>1</v>
      </c>
      <c r="B6" s="33" t="s">
        <v>3786</v>
      </c>
      <c r="C6" s="34" t="s">
        <v>3787</v>
      </c>
      <c r="D6" s="61" t="s">
        <v>169</v>
      </c>
      <c r="E6" s="31" t="s">
        <v>3788</v>
      </c>
      <c r="F6" s="60">
        <v>1</v>
      </c>
      <c r="G6" s="4">
        <v>1</v>
      </c>
      <c r="H6" s="5">
        <v>0</v>
      </c>
      <c r="I6" s="5">
        <v>0</v>
      </c>
      <c r="J6" s="5">
        <f t="shared" ref="J6:J69" si="0">I6+H6</f>
        <v>0</v>
      </c>
      <c r="K6" s="5">
        <f t="shared" ref="K6:K69" si="1">J6*F6</f>
        <v>0</v>
      </c>
      <c r="L6" s="19"/>
      <c r="M6" s="4"/>
      <c r="N6" s="4"/>
      <c r="O6" s="4"/>
      <c r="P6" s="4"/>
      <c r="Q6" s="4"/>
      <c r="R6" s="4"/>
      <c r="S6" s="4"/>
      <c r="T6" s="4"/>
    </row>
    <row r="7" spans="1:20" s="1" customFormat="1" x14ac:dyDescent="0.25">
      <c r="A7" s="31">
        <v>2</v>
      </c>
      <c r="B7" s="33" t="s">
        <v>3789</v>
      </c>
      <c r="C7" s="34" t="s">
        <v>3790</v>
      </c>
      <c r="D7" s="61" t="s">
        <v>169</v>
      </c>
      <c r="E7" s="31" t="s">
        <v>1387</v>
      </c>
      <c r="F7" s="60">
        <f>VLOOKUP(B7:B555,[1]Document203!$1:$1048576,23,FALSE)</f>
        <v>0.5</v>
      </c>
      <c r="G7" s="4">
        <v>1</v>
      </c>
      <c r="H7" s="5">
        <v>0</v>
      </c>
      <c r="I7" s="5">
        <v>0</v>
      </c>
      <c r="J7" s="5">
        <f t="shared" si="0"/>
        <v>0</v>
      </c>
      <c r="K7" s="5">
        <f t="shared" si="1"/>
        <v>0</v>
      </c>
      <c r="L7" s="19"/>
      <c r="M7" s="4"/>
      <c r="N7" s="4"/>
      <c r="O7" s="4"/>
      <c r="P7" s="4"/>
      <c r="Q7" s="4"/>
      <c r="R7" s="4"/>
      <c r="S7" s="4"/>
      <c r="T7" s="4"/>
    </row>
    <row r="8" spans="1:20" s="1" customFormat="1" ht="30" x14ac:dyDescent="0.25">
      <c r="A8" s="31">
        <v>3</v>
      </c>
      <c r="B8" s="33" t="s">
        <v>3791</v>
      </c>
      <c r="C8" s="34" t="s">
        <v>3792</v>
      </c>
      <c r="D8" s="61" t="s">
        <v>169</v>
      </c>
      <c r="E8" s="31" t="s">
        <v>3793</v>
      </c>
      <c r="F8" s="60">
        <v>1</v>
      </c>
      <c r="G8" s="4">
        <v>1</v>
      </c>
      <c r="H8" s="5">
        <v>0</v>
      </c>
      <c r="I8" s="5">
        <v>0</v>
      </c>
      <c r="J8" s="5">
        <f t="shared" si="0"/>
        <v>0</v>
      </c>
      <c r="K8" s="5">
        <f t="shared" si="1"/>
        <v>0</v>
      </c>
      <c r="L8" s="19"/>
      <c r="M8" s="4"/>
      <c r="N8" s="4"/>
      <c r="O8" s="4"/>
      <c r="P8" s="4"/>
      <c r="Q8" s="4"/>
      <c r="R8" s="4"/>
      <c r="S8" s="4"/>
      <c r="T8" s="4"/>
    </row>
    <row r="9" spans="1:20" s="1" customFormat="1" x14ac:dyDescent="0.25">
      <c r="A9" s="31">
        <v>4</v>
      </c>
      <c r="B9" s="33" t="s">
        <v>3794</v>
      </c>
      <c r="C9" s="34" t="s">
        <v>3795</v>
      </c>
      <c r="D9" s="61" t="s">
        <v>169</v>
      </c>
      <c r="E9" s="31" t="s">
        <v>1387</v>
      </c>
      <c r="F9" s="60">
        <f>VLOOKUP(B9:B557,[1]Document203!$1:$1048576,23,FALSE)</f>
        <v>575</v>
      </c>
      <c r="G9" s="4">
        <v>1</v>
      </c>
      <c r="H9" s="5">
        <v>0</v>
      </c>
      <c r="I9" s="5">
        <v>0</v>
      </c>
      <c r="J9" s="5">
        <f t="shared" si="0"/>
        <v>0</v>
      </c>
      <c r="K9" s="5">
        <f t="shared" si="1"/>
        <v>0</v>
      </c>
      <c r="L9" s="19"/>
      <c r="M9" s="4"/>
      <c r="N9" s="4"/>
      <c r="O9" s="4"/>
      <c r="P9" s="4"/>
      <c r="Q9" s="4"/>
      <c r="R9" s="4"/>
      <c r="S9" s="4"/>
      <c r="T9" s="4"/>
    </row>
    <row r="10" spans="1:20" s="1" customFormat="1" ht="30" x14ac:dyDescent="0.25">
      <c r="A10" s="31">
        <v>5</v>
      </c>
      <c r="B10" s="33" t="s">
        <v>3796</v>
      </c>
      <c r="C10" s="34" t="s">
        <v>3797</v>
      </c>
      <c r="D10" s="61" t="s">
        <v>169</v>
      </c>
      <c r="E10" s="31" t="s">
        <v>3793</v>
      </c>
      <c r="F10" s="60">
        <v>26</v>
      </c>
      <c r="G10" s="4">
        <v>1</v>
      </c>
      <c r="H10" s="5">
        <v>0</v>
      </c>
      <c r="I10" s="5">
        <v>0</v>
      </c>
      <c r="J10" s="5">
        <f t="shared" si="0"/>
        <v>0</v>
      </c>
      <c r="K10" s="5">
        <f t="shared" si="1"/>
        <v>0</v>
      </c>
      <c r="L10" s="19"/>
      <c r="M10" s="4"/>
      <c r="N10" s="4"/>
      <c r="O10" s="4"/>
      <c r="P10" s="4"/>
      <c r="Q10" s="4"/>
      <c r="R10" s="4"/>
      <c r="S10" s="4"/>
      <c r="T10" s="4"/>
    </row>
    <row r="11" spans="1:20" s="1" customFormat="1" ht="30" x14ac:dyDescent="0.25">
      <c r="A11" s="31">
        <v>6</v>
      </c>
      <c r="B11" s="33" t="s">
        <v>3798</v>
      </c>
      <c r="C11" s="34" t="s">
        <v>3799</v>
      </c>
      <c r="D11" s="61" t="s">
        <v>169</v>
      </c>
      <c r="E11" s="31" t="s">
        <v>3793</v>
      </c>
      <c r="F11" s="60">
        <f>VLOOKUP(B11:B559,[1]Document203!$1:$1048576,23,FALSE)</f>
        <v>39.5</v>
      </c>
      <c r="G11" s="4">
        <v>1</v>
      </c>
      <c r="H11" s="5">
        <v>0</v>
      </c>
      <c r="I11" s="5">
        <v>0</v>
      </c>
      <c r="J11" s="5">
        <f t="shared" si="0"/>
        <v>0</v>
      </c>
      <c r="K11" s="5">
        <f t="shared" si="1"/>
        <v>0</v>
      </c>
      <c r="L11" s="19"/>
      <c r="M11" s="4"/>
      <c r="N11" s="4"/>
      <c r="O11" s="4"/>
      <c r="P11" s="4"/>
      <c r="Q11" s="4"/>
      <c r="R11" s="4"/>
      <c r="S11" s="4"/>
      <c r="T11" s="4"/>
    </row>
    <row r="12" spans="1:20" s="1" customFormat="1" x14ac:dyDescent="0.25">
      <c r="A12" s="31">
        <v>7</v>
      </c>
      <c r="B12" s="33" t="s">
        <v>3800</v>
      </c>
      <c r="C12" s="34" t="s">
        <v>3801</v>
      </c>
      <c r="D12" s="61" t="s">
        <v>169</v>
      </c>
      <c r="E12" s="31" t="s">
        <v>1387</v>
      </c>
      <c r="F12" s="60">
        <v>1</v>
      </c>
      <c r="G12" s="4">
        <v>1</v>
      </c>
      <c r="H12" s="5">
        <v>0</v>
      </c>
      <c r="I12" s="5">
        <v>0</v>
      </c>
      <c r="J12" s="5">
        <f t="shared" si="0"/>
        <v>0</v>
      </c>
      <c r="K12" s="5">
        <f t="shared" si="1"/>
        <v>0</v>
      </c>
      <c r="L12" s="19"/>
      <c r="M12" s="4"/>
      <c r="N12" s="4"/>
      <c r="O12" s="4"/>
      <c r="P12" s="4"/>
      <c r="Q12" s="4"/>
      <c r="R12" s="4"/>
      <c r="S12" s="4"/>
      <c r="T12" s="4"/>
    </row>
    <row r="13" spans="1:20" s="1" customFormat="1" x14ac:dyDescent="0.25">
      <c r="A13" s="31">
        <v>8</v>
      </c>
      <c r="B13" s="33" t="s">
        <v>3802</v>
      </c>
      <c r="C13" s="34" t="s">
        <v>3803</v>
      </c>
      <c r="D13" s="61" t="s">
        <v>169</v>
      </c>
      <c r="E13" s="31" t="s">
        <v>1387</v>
      </c>
      <c r="F13" s="60">
        <v>1</v>
      </c>
      <c r="G13" s="4">
        <v>1</v>
      </c>
      <c r="H13" s="5">
        <v>0</v>
      </c>
      <c r="I13" s="5">
        <v>0</v>
      </c>
      <c r="J13" s="5">
        <f t="shared" si="0"/>
        <v>0</v>
      </c>
      <c r="K13" s="5">
        <f t="shared" si="1"/>
        <v>0</v>
      </c>
      <c r="L13" s="19"/>
      <c r="M13" s="4"/>
      <c r="N13" s="4"/>
      <c r="O13" s="4"/>
      <c r="P13" s="4"/>
      <c r="Q13" s="4"/>
      <c r="R13" s="4"/>
      <c r="S13" s="4"/>
      <c r="T13" s="4"/>
    </row>
    <row r="14" spans="1:20" s="1" customFormat="1" x14ac:dyDescent="0.25">
      <c r="A14" s="31">
        <v>9</v>
      </c>
      <c r="B14" s="33" t="s">
        <v>3804</v>
      </c>
      <c r="C14" s="34" t="s">
        <v>3805</v>
      </c>
      <c r="D14" s="61" t="s">
        <v>169</v>
      </c>
      <c r="E14" s="31" t="s">
        <v>1387</v>
      </c>
      <c r="F14" s="60">
        <f>VLOOKUP(B14:B562,[1]Document203!$1:$1048576,23,FALSE)</f>
        <v>55.6666666666666</v>
      </c>
      <c r="G14" s="4">
        <v>1</v>
      </c>
      <c r="H14" s="5">
        <v>0</v>
      </c>
      <c r="I14" s="5">
        <v>0</v>
      </c>
      <c r="J14" s="5">
        <f t="shared" si="0"/>
        <v>0</v>
      </c>
      <c r="K14" s="5">
        <f t="shared" si="1"/>
        <v>0</v>
      </c>
      <c r="L14" s="19"/>
      <c r="M14" s="4"/>
      <c r="N14" s="4"/>
      <c r="O14" s="4"/>
      <c r="P14" s="4"/>
      <c r="Q14" s="4"/>
      <c r="R14" s="4"/>
      <c r="S14" s="4"/>
      <c r="T14" s="4"/>
    </row>
    <row r="15" spans="1:20" s="1" customFormat="1" x14ac:dyDescent="0.25">
      <c r="A15" s="31">
        <v>10</v>
      </c>
      <c r="B15" s="33" t="s">
        <v>3806</v>
      </c>
      <c r="C15" s="34" t="s">
        <v>3807</v>
      </c>
      <c r="D15" s="61" t="s">
        <v>169</v>
      </c>
      <c r="E15" s="31" t="s">
        <v>1387</v>
      </c>
      <c r="F15" s="60">
        <f>VLOOKUP(B15:B563,[1]Document203!$1:$1048576,23,FALSE)</f>
        <v>23.6666666666666</v>
      </c>
      <c r="G15" s="4">
        <v>1</v>
      </c>
      <c r="H15" s="5">
        <v>0</v>
      </c>
      <c r="I15" s="5">
        <v>0</v>
      </c>
      <c r="J15" s="5">
        <f t="shared" si="0"/>
        <v>0</v>
      </c>
      <c r="K15" s="5">
        <f t="shared" si="1"/>
        <v>0</v>
      </c>
      <c r="L15" s="19"/>
      <c r="M15" s="4"/>
      <c r="N15" s="4"/>
      <c r="O15" s="4"/>
      <c r="P15" s="4"/>
      <c r="Q15" s="4"/>
      <c r="R15" s="4"/>
      <c r="S15" s="4"/>
      <c r="T15" s="4"/>
    </row>
    <row r="16" spans="1:20" s="1" customFormat="1" x14ac:dyDescent="0.25">
      <c r="A16" s="31">
        <v>11</v>
      </c>
      <c r="B16" s="33" t="s">
        <v>3808</v>
      </c>
      <c r="C16" s="34" t="s">
        <v>3809</v>
      </c>
      <c r="D16" s="61" t="s">
        <v>169</v>
      </c>
      <c r="E16" s="31" t="s">
        <v>1387</v>
      </c>
      <c r="F16" s="60">
        <v>1</v>
      </c>
      <c r="G16" s="4">
        <v>1</v>
      </c>
      <c r="H16" s="5">
        <v>0</v>
      </c>
      <c r="I16" s="5">
        <v>0</v>
      </c>
      <c r="J16" s="5">
        <f t="shared" si="0"/>
        <v>0</v>
      </c>
      <c r="K16" s="5">
        <f t="shared" si="1"/>
        <v>0</v>
      </c>
      <c r="L16" s="19"/>
      <c r="M16" s="4"/>
      <c r="N16" s="4"/>
      <c r="O16" s="4"/>
      <c r="P16" s="4"/>
      <c r="Q16" s="4"/>
      <c r="R16" s="4"/>
      <c r="S16" s="4"/>
      <c r="T16" s="4"/>
    </row>
    <row r="17" spans="1:20" s="1" customFormat="1" x14ac:dyDescent="0.25">
      <c r="A17" s="31">
        <v>12</v>
      </c>
      <c r="B17" s="33" t="s">
        <v>3810</v>
      </c>
      <c r="C17" s="34" t="s">
        <v>3811</v>
      </c>
      <c r="D17" s="61" t="s">
        <v>169</v>
      </c>
      <c r="E17" s="31" t="s">
        <v>1387</v>
      </c>
      <c r="F17" s="60">
        <f>VLOOKUP(B17:B565,[1]Document203!$1:$1048576,23,FALSE)</f>
        <v>45.1666666666666</v>
      </c>
      <c r="G17" s="4">
        <v>1</v>
      </c>
      <c r="H17" s="5">
        <v>0</v>
      </c>
      <c r="I17" s="5">
        <v>0</v>
      </c>
      <c r="J17" s="5">
        <f t="shared" si="0"/>
        <v>0</v>
      </c>
      <c r="K17" s="5">
        <f t="shared" si="1"/>
        <v>0</v>
      </c>
      <c r="L17" s="19"/>
      <c r="M17" s="4"/>
      <c r="N17" s="4"/>
      <c r="O17" s="4"/>
      <c r="P17" s="4"/>
      <c r="Q17" s="4"/>
      <c r="R17" s="4"/>
      <c r="S17" s="4"/>
      <c r="T17" s="4"/>
    </row>
    <row r="18" spans="1:20" s="1" customFormat="1" x14ac:dyDescent="0.25">
      <c r="A18" s="31">
        <v>13</v>
      </c>
      <c r="B18" s="33" t="s">
        <v>3812</v>
      </c>
      <c r="C18" s="31" t="s">
        <v>3813</v>
      </c>
      <c r="D18" s="61" t="s">
        <v>169</v>
      </c>
      <c r="E18" s="31" t="s">
        <v>1387</v>
      </c>
      <c r="F18" s="60">
        <f>VLOOKUP(B18:B566,[1]Document203!$1:$1048576,23,FALSE)</f>
        <v>97.8333333333333</v>
      </c>
      <c r="G18" s="4">
        <v>1</v>
      </c>
      <c r="H18" s="5">
        <v>0</v>
      </c>
      <c r="I18" s="5">
        <v>0</v>
      </c>
      <c r="J18" s="5">
        <f t="shared" si="0"/>
        <v>0</v>
      </c>
      <c r="K18" s="5">
        <f t="shared" si="1"/>
        <v>0</v>
      </c>
      <c r="L18" s="19"/>
      <c r="M18" s="4"/>
      <c r="N18" s="4"/>
      <c r="O18" s="4"/>
      <c r="P18" s="4"/>
      <c r="Q18" s="4"/>
      <c r="R18" s="4"/>
      <c r="S18" s="4"/>
      <c r="T18" s="4"/>
    </row>
    <row r="19" spans="1:20" s="1" customFormat="1" x14ac:dyDescent="0.25">
      <c r="A19" s="31">
        <v>14</v>
      </c>
      <c r="B19" s="33" t="s">
        <v>3814</v>
      </c>
      <c r="C19" s="34" t="s">
        <v>3815</v>
      </c>
      <c r="D19" s="61" t="s">
        <v>169</v>
      </c>
      <c r="E19" s="31" t="s">
        <v>1387</v>
      </c>
      <c r="F19" s="60">
        <f>VLOOKUP(B19:B567,[1]Document203!$1:$1048576,23,FALSE)</f>
        <v>66</v>
      </c>
      <c r="G19" s="4">
        <v>1</v>
      </c>
      <c r="H19" s="5">
        <v>0</v>
      </c>
      <c r="I19" s="5">
        <v>0</v>
      </c>
      <c r="J19" s="5">
        <f t="shared" si="0"/>
        <v>0</v>
      </c>
      <c r="K19" s="5">
        <f t="shared" si="1"/>
        <v>0</v>
      </c>
      <c r="L19" s="19"/>
      <c r="M19" s="4"/>
      <c r="N19" s="4"/>
      <c r="O19" s="4"/>
      <c r="P19" s="4"/>
      <c r="Q19" s="4"/>
      <c r="R19" s="4"/>
      <c r="S19" s="4"/>
      <c r="T19" s="4"/>
    </row>
    <row r="20" spans="1:20" s="1" customFormat="1" x14ac:dyDescent="0.25">
      <c r="A20" s="31">
        <v>15</v>
      </c>
      <c r="B20" s="33" t="s">
        <v>3816</v>
      </c>
      <c r="C20" s="34" t="s">
        <v>3817</v>
      </c>
      <c r="D20" s="61" t="s">
        <v>169</v>
      </c>
      <c r="E20" s="31" t="s">
        <v>1387</v>
      </c>
      <c r="F20" s="60">
        <v>1</v>
      </c>
      <c r="G20" s="4">
        <v>1</v>
      </c>
      <c r="H20" s="5">
        <v>0</v>
      </c>
      <c r="I20" s="5">
        <v>0</v>
      </c>
      <c r="J20" s="5">
        <f t="shared" si="0"/>
        <v>0</v>
      </c>
      <c r="K20" s="5">
        <f t="shared" si="1"/>
        <v>0</v>
      </c>
      <c r="L20" s="19"/>
      <c r="M20" s="4"/>
      <c r="N20" s="4"/>
      <c r="O20" s="4"/>
      <c r="P20" s="4"/>
      <c r="Q20" s="4"/>
      <c r="R20" s="4"/>
      <c r="S20" s="4"/>
      <c r="T20" s="4"/>
    </row>
    <row r="21" spans="1:20" s="1" customFormat="1" x14ac:dyDescent="0.25">
      <c r="A21" s="31">
        <v>16</v>
      </c>
      <c r="B21" s="33" t="s">
        <v>3818</v>
      </c>
      <c r="C21" s="34" t="s">
        <v>3819</v>
      </c>
      <c r="D21" s="61" t="s">
        <v>169</v>
      </c>
      <c r="E21" s="31" t="s">
        <v>1387</v>
      </c>
      <c r="F21" s="60">
        <v>1</v>
      </c>
      <c r="G21" s="4">
        <v>1</v>
      </c>
      <c r="H21" s="5">
        <v>0</v>
      </c>
      <c r="I21" s="5">
        <v>0</v>
      </c>
      <c r="J21" s="5">
        <f t="shared" si="0"/>
        <v>0</v>
      </c>
      <c r="K21" s="5">
        <f t="shared" si="1"/>
        <v>0</v>
      </c>
      <c r="L21" s="19"/>
      <c r="M21" s="4"/>
      <c r="N21" s="4"/>
      <c r="O21" s="4"/>
      <c r="P21" s="4"/>
      <c r="Q21" s="4"/>
      <c r="R21" s="4"/>
      <c r="S21" s="4"/>
      <c r="T21" s="4"/>
    </row>
    <row r="22" spans="1:20" s="1" customFormat="1" x14ac:dyDescent="0.25">
      <c r="A22" s="31">
        <v>17</v>
      </c>
      <c r="B22" s="33" t="s">
        <v>3820</v>
      </c>
      <c r="C22" s="34" t="s">
        <v>3821</v>
      </c>
      <c r="D22" s="61" t="s">
        <v>169</v>
      </c>
      <c r="E22" s="31" t="s">
        <v>1387</v>
      </c>
      <c r="F22" s="60">
        <v>14</v>
      </c>
      <c r="G22" s="4">
        <v>1</v>
      </c>
      <c r="H22" s="5">
        <v>0</v>
      </c>
      <c r="I22" s="5">
        <v>0</v>
      </c>
      <c r="J22" s="5">
        <f t="shared" si="0"/>
        <v>0</v>
      </c>
      <c r="K22" s="5">
        <f t="shared" si="1"/>
        <v>0</v>
      </c>
      <c r="L22" s="19"/>
      <c r="M22" s="4"/>
      <c r="N22" s="4"/>
      <c r="O22" s="4"/>
      <c r="P22" s="4"/>
      <c r="Q22" s="4"/>
      <c r="R22" s="4"/>
      <c r="S22" s="4"/>
      <c r="T22" s="4"/>
    </row>
    <row r="23" spans="1:20" s="1" customFormat="1" x14ac:dyDescent="0.25">
      <c r="A23" s="31">
        <v>18</v>
      </c>
      <c r="B23" s="33" t="s">
        <v>3822</v>
      </c>
      <c r="C23" s="34" t="s">
        <v>3823</v>
      </c>
      <c r="D23" s="61" t="s">
        <v>169</v>
      </c>
      <c r="E23" s="31" t="s">
        <v>1387</v>
      </c>
      <c r="F23" s="60">
        <v>1</v>
      </c>
      <c r="G23" s="4">
        <v>1</v>
      </c>
      <c r="H23" s="5">
        <v>0</v>
      </c>
      <c r="I23" s="5">
        <v>0</v>
      </c>
      <c r="J23" s="5">
        <f t="shared" si="0"/>
        <v>0</v>
      </c>
      <c r="K23" s="5">
        <f t="shared" si="1"/>
        <v>0</v>
      </c>
      <c r="L23" s="19"/>
      <c r="M23" s="4"/>
      <c r="N23" s="4"/>
      <c r="O23" s="4"/>
      <c r="P23" s="4"/>
      <c r="Q23" s="4"/>
      <c r="R23" s="4"/>
      <c r="S23" s="4"/>
      <c r="T23" s="4"/>
    </row>
    <row r="24" spans="1:20" s="1" customFormat="1" x14ac:dyDescent="0.25">
      <c r="A24" s="31">
        <v>19</v>
      </c>
      <c r="B24" s="33" t="s">
        <v>3824</v>
      </c>
      <c r="C24" s="34" t="s">
        <v>3825</v>
      </c>
      <c r="D24" s="61" t="s">
        <v>169</v>
      </c>
      <c r="E24" s="31" t="s">
        <v>1387</v>
      </c>
      <c r="F24" s="60">
        <f>VLOOKUP(B24:B572,[1]Document203!$1:$1048576,23,FALSE)</f>
        <v>48</v>
      </c>
      <c r="G24" s="4">
        <v>1</v>
      </c>
      <c r="H24" s="5">
        <v>0</v>
      </c>
      <c r="I24" s="5">
        <v>0</v>
      </c>
      <c r="J24" s="5">
        <f t="shared" si="0"/>
        <v>0</v>
      </c>
      <c r="K24" s="5">
        <f t="shared" si="1"/>
        <v>0</v>
      </c>
      <c r="L24" s="19"/>
      <c r="M24" s="4"/>
      <c r="N24" s="4"/>
      <c r="O24" s="4"/>
      <c r="P24" s="4"/>
      <c r="Q24" s="4"/>
      <c r="R24" s="4"/>
      <c r="S24" s="4"/>
      <c r="T24" s="4"/>
    </row>
    <row r="25" spans="1:20" s="1" customFormat="1" x14ac:dyDescent="0.25">
      <c r="A25" s="31">
        <v>20</v>
      </c>
      <c r="B25" s="33" t="s">
        <v>3826</v>
      </c>
      <c r="C25" s="34" t="s">
        <v>3827</v>
      </c>
      <c r="D25" s="61" t="s">
        <v>169</v>
      </c>
      <c r="E25" s="31" t="s">
        <v>1387</v>
      </c>
      <c r="F25" s="60">
        <f>VLOOKUP(B25:B573,[1]Document203!$1:$1048576,23,FALSE)</f>
        <v>25.1666666666666</v>
      </c>
      <c r="G25" s="4">
        <v>1</v>
      </c>
      <c r="H25" s="5">
        <v>0</v>
      </c>
      <c r="I25" s="5">
        <v>0</v>
      </c>
      <c r="J25" s="5">
        <f t="shared" si="0"/>
        <v>0</v>
      </c>
      <c r="K25" s="5">
        <f t="shared" si="1"/>
        <v>0</v>
      </c>
      <c r="L25" s="19"/>
      <c r="M25" s="4"/>
      <c r="N25" s="4"/>
      <c r="O25" s="4"/>
      <c r="P25" s="4"/>
      <c r="Q25" s="4"/>
      <c r="R25" s="4"/>
      <c r="S25" s="4"/>
      <c r="T25" s="4"/>
    </row>
    <row r="26" spans="1:20" s="1" customFormat="1" x14ac:dyDescent="0.25">
      <c r="A26" s="31">
        <v>21</v>
      </c>
      <c r="B26" s="44" t="s">
        <v>3828</v>
      </c>
      <c r="C26" s="34" t="s">
        <v>3829</v>
      </c>
      <c r="D26" s="61" t="s">
        <v>169</v>
      </c>
      <c r="E26" s="31" t="s">
        <v>1387</v>
      </c>
      <c r="F26" s="60">
        <v>1</v>
      </c>
      <c r="G26" s="4">
        <v>1</v>
      </c>
      <c r="H26" s="5">
        <v>0</v>
      </c>
      <c r="I26" s="5">
        <v>0</v>
      </c>
      <c r="J26" s="5">
        <f t="shared" si="0"/>
        <v>0</v>
      </c>
      <c r="K26" s="5">
        <f t="shared" si="1"/>
        <v>0</v>
      </c>
      <c r="L26" s="19"/>
      <c r="M26" s="4"/>
      <c r="N26" s="4"/>
      <c r="O26" s="4"/>
      <c r="P26" s="4"/>
      <c r="Q26" s="4"/>
      <c r="R26" s="4"/>
      <c r="S26" s="4"/>
      <c r="T26" s="4"/>
    </row>
    <row r="27" spans="1:20" s="1" customFormat="1" x14ac:dyDescent="0.25">
      <c r="A27" s="31">
        <v>22</v>
      </c>
      <c r="B27" s="33" t="s">
        <v>3830</v>
      </c>
      <c r="C27" s="34" t="s">
        <v>3831</v>
      </c>
      <c r="D27" s="61" t="s">
        <v>169</v>
      </c>
      <c r="E27" s="31" t="s">
        <v>1387</v>
      </c>
      <c r="F27" s="60">
        <v>1</v>
      </c>
      <c r="G27" s="4">
        <v>1</v>
      </c>
      <c r="H27" s="5">
        <v>0</v>
      </c>
      <c r="I27" s="5">
        <v>0</v>
      </c>
      <c r="J27" s="5">
        <f t="shared" si="0"/>
        <v>0</v>
      </c>
      <c r="K27" s="5">
        <f t="shared" si="1"/>
        <v>0</v>
      </c>
      <c r="L27" s="19"/>
      <c r="M27" s="4"/>
      <c r="N27" s="4"/>
      <c r="O27" s="4"/>
      <c r="P27" s="4"/>
      <c r="Q27" s="4"/>
      <c r="R27" s="4"/>
      <c r="S27" s="4"/>
      <c r="T27" s="4"/>
    </row>
    <row r="28" spans="1:20" s="1" customFormat="1" ht="30" x14ac:dyDescent="0.25">
      <c r="A28" s="31">
        <v>23</v>
      </c>
      <c r="B28" s="33" t="s">
        <v>3832</v>
      </c>
      <c r="C28" s="34" t="s">
        <v>3833</v>
      </c>
      <c r="D28" s="61" t="s">
        <v>169</v>
      </c>
      <c r="E28" s="31" t="s">
        <v>1387</v>
      </c>
      <c r="F28" s="60">
        <v>1</v>
      </c>
      <c r="G28" s="4">
        <v>1</v>
      </c>
      <c r="H28" s="5">
        <v>0</v>
      </c>
      <c r="I28" s="5">
        <v>0</v>
      </c>
      <c r="J28" s="5">
        <f t="shared" si="0"/>
        <v>0</v>
      </c>
      <c r="K28" s="5">
        <f t="shared" si="1"/>
        <v>0</v>
      </c>
      <c r="L28" s="19"/>
      <c r="M28" s="4"/>
      <c r="N28" s="4"/>
      <c r="O28" s="4"/>
      <c r="P28" s="4"/>
      <c r="Q28" s="4"/>
      <c r="R28" s="4"/>
      <c r="S28" s="4"/>
      <c r="T28" s="4"/>
    </row>
    <row r="29" spans="1:20" s="1" customFormat="1" ht="30" x14ac:dyDescent="0.25">
      <c r="A29" s="31">
        <v>24</v>
      </c>
      <c r="B29" s="33" t="s">
        <v>3834</v>
      </c>
      <c r="C29" s="34" t="s">
        <v>3835</v>
      </c>
      <c r="D29" s="61" t="s">
        <v>169</v>
      </c>
      <c r="E29" s="31" t="s">
        <v>1387</v>
      </c>
      <c r="F29" s="60">
        <v>1</v>
      </c>
      <c r="G29" s="4">
        <v>1</v>
      </c>
      <c r="H29" s="5">
        <v>0</v>
      </c>
      <c r="I29" s="5">
        <v>0</v>
      </c>
      <c r="J29" s="5">
        <f t="shared" si="0"/>
        <v>0</v>
      </c>
      <c r="K29" s="5">
        <f t="shared" si="1"/>
        <v>0</v>
      </c>
      <c r="L29" s="19"/>
      <c r="M29" s="4"/>
      <c r="N29" s="4"/>
      <c r="O29" s="4"/>
      <c r="P29" s="4"/>
      <c r="Q29" s="4"/>
      <c r="R29" s="4"/>
      <c r="S29" s="4"/>
      <c r="T29" s="4"/>
    </row>
    <row r="30" spans="1:20" s="1" customFormat="1" x14ac:dyDescent="0.25">
      <c r="A30" s="31">
        <v>25</v>
      </c>
      <c r="B30" s="44" t="s">
        <v>3836</v>
      </c>
      <c r="C30" s="34" t="s">
        <v>3837</v>
      </c>
      <c r="D30" s="61" t="s">
        <v>169</v>
      </c>
      <c r="E30" s="31" t="s">
        <v>1387</v>
      </c>
      <c r="F30" s="60">
        <v>1</v>
      </c>
      <c r="G30" s="4">
        <v>1</v>
      </c>
      <c r="H30" s="5">
        <v>0</v>
      </c>
      <c r="I30" s="5">
        <v>0</v>
      </c>
      <c r="J30" s="5">
        <f t="shared" si="0"/>
        <v>0</v>
      </c>
      <c r="K30" s="5">
        <f t="shared" si="1"/>
        <v>0</v>
      </c>
      <c r="L30" s="19"/>
      <c r="M30" s="4"/>
      <c r="N30" s="4"/>
      <c r="O30" s="4"/>
      <c r="P30" s="4"/>
      <c r="Q30" s="4"/>
      <c r="R30" s="4"/>
      <c r="S30" s="4"/>
      <c r="T30" s="4"/>
    </row>
    <row r="31" spans="1:20" s="1" customFormat="1" x14ac:dyDescent="0.25">
      <c r="A31" s="31">
        <v>26</v>
      </c>
      <c r="B31" s="33" t="s">
        <v>3838</v>
      </c>
      <c r="C31" s="34" t="s">
        <v>3839</v>
      </c>
      <c r="D31" s="61" t="s">
        <v>169</v>
      </c>
      <c r="E31" s="31" t="s">
        <v>1387</v>
      </c>
      <c r="F31" s="60">
        <v>1</v>
      </c>
      <c r="G31" s="4">
        <v>1</v>
      </c>
      <c r="H31" s="5">
        <v>0</v>
      </c>
      <c r="I31" s="5">
        <v>0</v>
      </c>
      <c r="J31" s="5">
        <f t="shared" si="0"/>
        <v>0</v>
      </c>
      <c r="K31" s="5">
        <f t="shared" si="1"/>
        <v>0</v>
      </c>
      <c r="L31" s="19"/>
      <c r="M31" s="4"/>
      <c r="N31" s="4"/>
      <c r="O31" s="4"/>
      <c r="P31" s="4"/>
      <c r="Q31" s="4"/>
      <c r="R31" s="4"/>
      <c r="S31" s="4"/>
      <c r="T31" s="4"/>
    </row>
    <row r="32" spans="1:20" s="1" customFormat="1" ht="30" x14ac:dyDescent="0.25">
      <c r="A32" s="31">
        <v>27</v>
      </c>
      <c r="B32" s="33" t="s">
        <v>3840</v>
      </c>
      <c r="C32" s="34" t="s">
        <v>3841</v>
      </c>
      <c r="D32" s="61" t="s">
        <v>169</v>
      </c>
      <c r="E32" s="31" t="s">
        <v>3793</v>
      </c>
      <c r="F32" s="60">
        <v>1</v>
      </c>
      <c r="G32" s="4">
        <v>1</v>
      </c>
      <c r="H32" s="5">
        <v>0</v>
      </c>
      <c r="I32" s="5">
        <v>0</v>
      </c>
      <c r="J32" s="5">
        <f t="shared" si="0"/>
        <v>0</v>
      </c>
      <c r="K32" s="5">
        <f t="shared" si="1"/>
        <v>0</v>
      </c>
      <c r="L32" s="19"/>
      <c r="M32" s="4"/>
      <c r="N32" s="4"/>
      <c r="O32" s="4"/>
      <c r="P32" s="4"/>
      <c r="Q32" s="4"/>
      <c r="R32" s="4"/>
      <c r="S32" s="4"/>
      <c r="T32" s="4"/>
    </row>
    <row r="33" spans="1:20" s="1" customFormat="1" x14ac:dyDescent="0.25">
      <c r="A33" s="31">
        <v>28</v>
      </c>
      <c r="B33" s="33" t="s">
        <v>3842</v>
      </c>
      <c r="C33" s="34" t="s">
        <v>3843</v>
      </c>
      <c r="D33" s="61" t="s">
        <v>169</v>
      </c>
      <c r="E33" s="31" t="s">
        <v>1387</v>
      </c>
      <c r="F33" s="60">
        <v>1</v>
      </c>
      <c r="G33" s="4">
        <v>1</v>
      </c>
      <c r="H33" s="5">
        <v>0</v>
      </c>
      <c r="I33" s="5">
        <v>0</v>
      </c>
      <c r="J33" s="5">
        <f t="shared" si="0"/>
        <v>0</v>
      </c>
      <c r="K33" s="5">
        <f t="shared" si="1"/>
        <v>0</v>
      </c>
      <c r="L33" s="19"/>
      <c r="M33" s="4"/>
      <c r="N33" s="4"/>
      <c r="O33" s="4"/>
      <c r="P33" s="4"/>
      <c r="Q33" s="4"/>
      <c r="R33" s="4"/>
      <c r="S33" s="4"/>
      <c r="T33" s="4"/>
    </row>
    <row r="34" spans="1:20" s="1" customFormat="1" x14ac:dyDescent="0.25">
      <c r="A34" s="31">
        <v>29</v>
      </c>
      <c r="B34" s="33" t="s">
        <v>3844</v>
      </c>
      <c r="C34" s="34" t="s">
        <v>3845</v>
      </c>
      <c r="D34" s="61" t="s">
        <v>169</v>
      </c>
      <c r="E34" s="31" t="s">
        <v>1387</v>
      </c>
      <c r="F34" s="60">
        <v>1</v>
      </c>
      <c r="G34" s="4">
        <v>1</v>
      </c>
      <c r="H34" s="5">
        <v>0</v>
      </c>
      <c r="I34" s="5">
        <v>0</v>
      </c>
      <c r="J34" s="5">
        <f t="shared" si="0"/>
        <v>0</v>
      </c>
      <c r="K34" s="5">
        <f t="shared" si="1"/>
        <v>0</v>
      </c>
      <c r="L34" s="19"/>
      <c r="M34" s="4"/>
      <c r="N34" s="4"/>
      <c r="O34" s="4"/>
      <c r="P34" s="4"/>
      <c r="Q34" s="4"/>
      <c r="R34" s="4"/>
      <c r="S34" s="4"/>
      <c r="T34" s="4"/>
    </row>
    <row r="35" spans="1:20" s="1" customFormat="1" x14ac:dyDescent="0.25">
      <c r="A35" s="31">
        <v>30</v>
      </c>
      <c r="B35" s="33" t="s">
        <v>3847</v>
      </c>
      <c r="C35" s="31" t="s">
        <v>3848</v>
      </c>
      <c r="D35" s="61" t="s">
        <v>169</v>
      </c>
      <c r="E35" s="31" t="s">
        <v>1387</v>
      </c>
      <c r="F35" s="60">
        <f>VLOOKUP(B35:B583,[1]Document203!$1:$1048576,23,FALSE)</f>
        <v>14.6666666666666</v>
      </c>
      <c r="G35" s="4">
        <v>1</v>
      </c>
      <c r="H35" s="5">
        <v>0</v>
      </c>
      <c r="I35" s="5">
        <v>0</v>
      </c>
      <c r="J35" s="5">
        <f t="shared" si="0"/>
        <v>0</v>
      </c>
      <c r="K35" s="5">
        <f t="shared" si="1"/>
        <v>0</v>
      </c>
      <c r="L35" s="19"/>
      <c r="M35" s="4"/>
      <c r="N35" s="4"/>
      <c r="O35" s="4"/>
      <c r="P35" s="4"/>
      <c r="Q35" s="4"/>
      <c r="R35" s="4"/>
      <c r="S35" s="4"/>
      <c r="T35" s="4"/>
    </row>
    <row r="36" spans="1:20" s="1" customFormat="1" x14ac:dyDescent="0.25">
      <c r="A36" s="31">
        <v>31</v>
      </c>
      <c r="B36" s="33" t="s">
        <v>3849</v>
      </c>
      <c r="C36" s="34" t="s">
        <v>3850</v>
      </c>
      <c r="D36" s="61" t="s">
        <v>169</v>
      </c>
      <c r="E36" s="31" t="s">
        <v>1387</v>
      </c>
      <c r="F36" s="60">
        <f>VLOOKUP(B36:B584,[1]Document203!$1:$1048576,23,FALSE)</f>
        <v>11.6666666666666</v>
      </c>
      <c r="G36" s="4">
        <v>1</v>
      </c>
      <c r="H36" s="5">
        <v>0</v>
      </c>
      <c r="I36" s="5">
        <v>0</v>
      </c>
      <c r="J36" s="5">
        <f t="shared" si="0"/>
        <v>0</v>
      </c>
      <c r="K36" s="5">
        <f t="shared" si="1"/>
        <v>0</v>
      </c>
      <c r="L36" s="19"/>
      <c r="M36" s="4"/>
      <c r="N36" s="4"/>
      <c r="O36" s="4"/>
      <c r="P36" s="4"/>
      <c r="Q36" s="4"/>
      <c r="R36" s="4"/>
      <c r="S36" s="4"/>
      <c r="T36" s="4"/>
    </row>
    <row r="37" spans="1:20" s="1" customFormat="1" x14ac:dyDescent="0.25">
      <c r="A37" s="31">
        <v>32</v>
      </c>
      <c r="B37" s="33" t="s">
        <v>3851</v>
      </c>
      <c r="C37" s="34" t="s">
        <v>3852</v>
      </c>
      <c r="D37" s="61" t="s">
        <v>169</v>
      </c>
      <c r="E37" s="31" t="s">
        <v>1387</v>
      </c>
      <c r="F37" s="60">
        <v>57</v>
      </c>
      <c r="G37" s="4">
        <v>1</v>
      </c>
      <c r="H37" s="5">
        <v>0</v>
      </c>
      <c r="I37" s="5">
        <v>0</v>
      </c>
      <c r="J37" s="5">
        <f t="shared" si="0"/>
        <v>0</v>
      </c>
      <c r="K37" s="5">
        <f t="shared" si="1"/>
        <v>0</v>
      </c>
      <c r="L37" s="19"/>
      <c r="M37" s="4"/>
      <c r="N37" s="4"/>
      <c r="O37" s="4"/>
      <c r="P37" s="4"/>
      <c r="Q37" s="4"/>
      <c r="R37" s="4"/>
      <c r="S37" s="4"/>
      <c r="T37" s="4"/>
    </row>
    <row r="38" spans="1:20" s="1" customFormat="1" x14ac:dyDescent="0.25">
      <c r="A38" s="31">
        <v>33</v>
      </c>
      <c r="B38" s="33" t="s">
        <v>3853</v>
      </c>
      <c r="C38" s="34" t="s">
        <v>3854</v>
      </c>
      <c r="D38" s="61" t="s">
        <v>169</v>
      </c>
      <c r="E38" s="31" t="s">
        <v>1387</v>
      </c>
      <c r="F38" s="60">
        <f>VLOOKUP(B38:B586,[1]Document203!$1:$1048576,23,FALSE)</f>
        <v>2.1666666666666599</v>
      </c>
      <c r="G38" s="4">
        <v>1</v>
      </c>
      <c r="H38" s="5">
        <v>0</v>
      </c>
      <c r="I38" s="5">
        <v>0</v>
      </c>
      <c r="J38" s="5">
        <f t="shared" si="0"/>
        <v>0</v>
      </c>
      <c r="K38" s="5">
        <f t="shared" si="1"/>
        <v>0</v>
      </c>
      <c r="L38" s="19"/>
      <c r="M38" s="4"/>
      <c r="N38" s="4"/>
      <c r="O38" s="4"/>
      <c r="P38" s="4"/>
      <c r="Q38" s="4"/>
      <c r="R38" s="4"/>
      <c r="S38" s="4"/>
      <c r="T38" s="4"/>
    </row>
    <row r="39" spans="1:20" s="1" customFormat="1" x14ac:dyDescent="0.25">
      <c r="A39" s="31">
        <v>34</v>
      </c>
      <c r="B39" s="33" t="s">
        <v>3855</v>
      </c>
      <c r="C39" s="34" t="s">
        <v>3856</v>
      </c>
      <c r="D39" s="61" t="s">
        <v>169</v>
      </c>
      <c r="E39" s="31" t="s">
        <v>1387</v>
      </c>
      <c r="F39" s="60">
        <f>VLOOKUP(B39:B587,[1]Document203!$1:$1048576,23,FALSE)</f>
        <v>2835</v>
      </c>
      <c r="G39" s="4">
        <v>1</v>
      </c>
      <c r="H39" s="5">
        <v>0</v>
      </c>
      <c r="I39" s="5">
        <v>0</v>
      </c>
      <c r="J39" s="5">
        <f t="shared" si="0"/>
        <v>0</v>
      </c>
      <c r="K39" s="5">
        <f t="shared" si="1"/>
        <v>0</v>
      </c>
      <c r="L39" s="19"/>
      <c r="M39" s="4"/>
      <c r="N39" s="4"/>
      <c r="O39" s="4"/>
      <c r="P39" s="4"/>
      <c r="Q39" s="4"/>
      <c r="R39" s="4"/>
      <c r="S39" s="4"/>
      <c r="T39" s="4"/>
    </row>
    <row r="40" spans="1:20" s="1" customFormat="1" x14ac:dyDescent="0.25">
      <c r="A40" s="31">
        <v>35</v>
      </c>
      <c r="B40" s="33" t="s">
        <v>3858</v>
      </c>
      <c r="C40" s="34" t="s">
        <v>3859</v>
      </c>
      <c r="D40" s="61" t="s">
        <v>169</v>
      </c>
      <c r="E40" s="31" t="s">
        <v>1387</v>
      </c>
      <c r="F40" s="60">
        <f>VLOOKUP(B40:B588,[1]Document203!$1:$1048576,23,FALSE)</f>
        <v>41.1666666666666</v>
      </c>
      <c r="G40" s="4">
        <v>1</v>
      </c>
      <c r="H40" s="5">
        <v>0</v>
      </c>
      <c r="I40" s="5">
        <v>0</v>
      </c>
      <c r="J40" s="5">
        <f t="shared" si="0"/>
        <v>0</v>
      </c>
      <c r="K40" s="5">
        <f t="shared" si="1"/>
        <v>0</v>
      </c>
      <c r="L40" s="19"/>
      <c r="M40" s="4"/>
      <c r="N40" s="4"/>
      <c r="O40" s="4"/>
      <c r="P40" s="4"/>
      <c r="Q40" s="4"/>
      <c r="R40" s="4"/>
      <c r="S40" s="4"/>
      <c r="T40" s="4"/>
    </row>
    <row r="41" spans="1:20" s="1" customFormat="1" x14ac:dyDescent="0.25">
      <c r="A41" s="31">
        <v>36</v>
      </c>
      <c r="B41" s="33" t="s">
        <v>3860</v>
      </c>
      <c r="C41" s="34" t="s">
        <v>3861</v>
      </c>
      <c r="D41" s="61" t="s">
        <v>169</v>
      </c>
      <c r="E41" s="31" t="s">
        <v>1387</v>
      </c>
      <c r="F41" s="60">
        <f>VLOOKUP(B41:B589,[1]Document203!$1:$1048576,23,FALSE)</f>
        <v>58.8333333333333</v>
      </c>
      <c r="G41" s="4">
        <v>1</v>
      </c>
      <c r="H41" s="5">
        <v>0</v>
      </c>
      <c r="I41" s="5">
        <v>0</v>
      </c>
      <c r="J41" s="5">
        <f t="shared" si="0"/>
        <v>0</v>
      </c>
      <c r="K41" s="5">
        <f t="shared" si="1"/>
        <v>0</v>
      </c>
      <c r="L41" s="19"/>
      <c r="M41" s="4"/>
      <c r="N41" s="4"/>
      <c r="O41" s="4"/>
      <c r="P41" s="4"/>
      <c r="Q41" s="4"/>
      <c r="R41" s="4"/>
      <c r="S41" s="4"/>
      <c r="T41" s="4"/>
    </row>
    <row r="42" spans="1:20" s="1" customFormat="1" x14ac:dyDescent="0.25">
      <c r="A42" s="31">
        <v>37</v>
      </c>
      <c r="B42" s="33" t="s">
        <v>3862</v>
      </c>
      <c r="C42" s="34" t="s">
        <v>3863</v>
      </c>
      <c r="D42" s="61" t="s">
        <v>169</v>
      </c>
      <c r="E42" s="31" t="s">
        <v>1387</v>
      </c>
      <c r="F42" s="60">
        <f>VLOOKUP(B42:B590,[1]Document203!$1:$1048576,23,FALSE)</f>
        <v>2.3333333333333299</v>
      </c>
      <c r="G42" s="4">
        <v>1</v>
      </c>
      <c r="H42" s="5">
        <v>0</v>
      </c>
      <c r="I42" s="5">
        <v>0</v>
      </c>
      <c r="J42" s="5">
        <f t="shared" si="0"/>
        <v>0</v>
      </c>
      <c r="K42" s="5">
        <f t="shared" si="1"/>
        <v>0</v>
      </c>
      <c r="L42" s="19"/>
      <c r="M42" s="4"/>
      <c r="N42" s="4"/>
      <c r="O42" s="4"/>
      <c r="P42" s="4"/>
      <c r="Q42" s="4"/>
      <c r="R42" s="4"/>
      <c r="S42" s="4"/>
      <c r="T42" s="4"/>
    </row>
    <row r="43" spans="1:20" s="1" customFormat="1" x14ac:dyDescent="0.25">
      <c r="A43" s="31">
        <v>38</v>
      </c>
      <c r="B43" s="33" t="s">
        <v>3864</v>
      </c>
      <c r="C43" s="34" t="s">
        <v>3865</v>
      </c>
      <c r="D43" s="61" t="s">
        <v>169</v>
      </c>
      <c r="E43" s="31" t="s">
        <v>1387</v>
      </c>
      <c r="F43" s="60">
        <v>1</v>
      </c>
      <c r="G43" s="4">
        <v>1</v>
      </c>
      <c r="H43" s="5">
        <v>0</v>
      </c>
      <c r="I43" s="5">
        <v>0</v>
      </c>
      <c r="J43" s="5">
        <f t="shared" si="0"/>
        <v>0</v>
      </c>
      <c r="K43" s="5">
        <f t="shared" si="1"/>
        <v>0</v>
      </c>
      <c r="L43" s="19"/>
      <c r="M43" s="4"/>
      <c r="N43" s="4"/>
      <c r="O43" s="4"/>
      <c r="P43" s="4"/>
      <c r="Q43" s="4"/>
      <c r="R43" s="4"/>
      <c r="S43" s="4"/>
      <c r="T43" s="4"/>
    </row>
    <row r="44" spans="1:20" s="1" customFormat="1" x14ac:dyDescent="0.25">
      <c r="A44" s="31">
        <v>39</v>
      </c>
      <c r="B44" s="33" t="s">
        <v>3866</v>
      </c>
      <c r="C44" s="34" t="s">
        <v>3867</v>
      </c>
      <c r="D44" s="61" t="s">
        <v>169</v>
      </c>
      <c r="E44" s="31" t="s">
        <v>1387</v>
      </c>
      <c r="F44" s="60">
        <v>1</v>
      </c>
      <c r="G44" s="4">
        <v>1</v>
      </c>
      <c r="H44" s="5">
        <v>0</v>
      </c>
      <c r="I44" s="5">
        <v>0</v>
      </c>
      <c r="J44" s="5">
        <f t="shared" si="0"/>
        <v>0</v>
      </c>
      <c r="K44" s="5">
        <f t="shared" si="1"/>
        <v>0</v>
      </c>
      <c r="L44" s="19"/>
      <c r="M44" s="4"/>
      <c r="N44" s="4"/>
      <c r="O44" s="4"/>
      <c r="P44" s="4"/>
      <c r="Q44" s="4"/>
      <c r="R44" s="4"/>
      <c r="S44" s="4"/>
      <c r="T44" s="4"/>
    </row>
    <row r="45" spans="1:20" s="1" customFormat="1" x14ac:dyDescent="0.25">
      <c r="A45" s="31">
        <v>40</v>
      </c>
      <c r="B45" s="33" t="s">
        <v>3868</v>
      </c>
      <c r="C45" s="34" t="s">
        <v>3869</v>
      </c>
      <c r="D45" s="61" t="s">
        <v>169</v>
      </c>
      <c r="E45" s="31" t="s">
        <v>1387</v>
      </c>
      <c r="F45" s="60">
        <f>VLOOKUP(B45:B593,[1]Document203!$1:$1048576,23,FALSE)</f>
        <v>29.8333333333333</v>
      </c>
      <c r="G45" s="4">
        <v>1</v>
      </c>
      <c r="H45" s="5">
        <v>0</v>
      </c>
      <c r="I45" s="5">
        <v>0</v>
      </c>
      <c r="J45" s="5">
        <f t="shared" si="0"/>
        <v>0</v>
      </c>
      <c r="K45" s="5">
        <f t="shared" si="1"/>
        <v>0</v>
      </c>
      <c r="L45" s="19"/>
      <c r="M45" s="4"/>
      <c r="N45" s="4"/>
      <c r="O45" s="4"/>
      <c r="P45" s="4"/>
      <c r="Q45" s="4"/>
      <c r="R45" s="4"/>
      <c r="S45" s="4"/>
      <c r="T45" s="4"/>
    </row>
    <row r="46" spans="1:20" s="1" customFormat="1" ht="30" x14ac:dyDescent="0.25">
      <c r="A46" s="31">
        <v>41</v>
      </c>
      <c r="B46" s="33" t="s">
        <v>3870</v>
      </c>
      <c r="C46" s="34" t="s">
        <v>3871</v>
      </c>
      <c r="D46" s="61" t="s">
        <v>169</v>
      </c>
      <c r="E46" s="31" t="s">
        <v>1387</v>
      </c>
      <c r="F46" s="60">
        <v>47</v>
      </c>
      <c r="G46" s="4">
        <v>1</v>
      </c>
      <c r="H46" s="5">
        <v>0</v>
      </c>
      <c r="I46" s="5">
        <v>0</v>
      </c>
      <c r="J46" s="5">
        <f t="shared" si="0"/>
        <v>0</v>
      </c>
      <c r="K46" s="5">
        <f t="shared" si="1"/>
        <v>0</v>
      </c>
      <c r="L46" s="19"/>
      <c r="M46" s="4"/>
      <c r="N46" s="4"/>
      <c r="O46" s="4"/>
      <c r="P46" s="4"/>
      <c r="Q46" s="4"/>
      <c r="R46" s="4"/>
      <c r="S46" s="4"/>
      <c r="T46" s="4"/>
    </row>
    <row r="47" spans="1:20" s="1" customFormat="1" ht="30" x14ac:dyDescent="0.25">
      <c r="A47" s="31">
        <v>42</v>
      </c>
      <c r="B47" s="33" t="s">
        <v>3872</v>
      </c>
      <c r="C47" s="34" t="s">
        <v>3873</v>
      </c>
      <c r="D47" s="61" t="s">
        <v>169</v>
      </c>
      <c r="E47" s="31" t="s">
        <v>1387</v>
      </c>
      <c r="F47" s="60">
        <f>VLOOKUP(B47:B595,[1]Document203!$1:$1048576,23,FALSE)</f>
        <v>47</v>
      </c>
      <c r="G47" s="4">
        <v>1</v>
      </c>
      <c r="H47" s="5">
        <v>0</v>
      </c>
      <c r="I47" s="5">
        <v>0</v>
      </c>
      <c r="J47" s="5">
        <f t="shared" si="0"/>
        <v>0</v>
      </c>
      <c r="K47" s="5">
        <f t="shared" si="1"/>
        <v>0</v>
      </c>
      <c r="L47" s="19"/>
      <c r="M47" s="4"/>
      <c r="N47" s="4"/>
      <c r="O47" s="4"/>
      <c r="P47" s="4"/>
      <c r="Q47" s="4"/>
      <c r="R47" s="4"/>
      <c r="S47" s="4"/>
      <c r="T47" s="4"/>
    </row>
    <row r="48" spans="1:20" s="1" customFormat="1" x14ac:dyDescent="0.25">
      <c r="A48" s="31">
        <v>43</v>
      </c>
      <c r="B48" s="33" t="s">
        <v>3874</v>
      </c>
      <c r="C48" s="31" t="s">
        <v>3875</v>
      </c>
      <c r="D48" s="61" t="s">
        <v>169</v>
      </c>
      <c r="E48" s="31" t="s">
        <v>3788</v>
      </c>
      <c r="F48" s="60">
        <f>VLOOKUP(B48:B596,[1]Document203!$1:$1048576,23,FALSE)</f>
        <v>206</v>
      </c>
      <c r="G48" s="4">
        <v>1</v>
      </c>
      <c r="H48" s="5">
        <v>0</v>
      </c>
      <c r="I48" s="5">
        <v>0</v>
      </c>
      <c r="J48" s="5">
        <f t="shared" si="0"/>
        <v>0</v>
      </c>
      <c r="K48" s="5">
        <f t="shared" si="1"/>
        <v>0</v>
      </c>
      <c r="L48" s="19"/>
      <c r="M48" s="4"/>
      <c r="N48" s="4"/>
      <c r="O48" s="4"/>
      <c r="P48" s="4"/>
      <c r="Q48" s="4"/>
      <c r="R48" s="4"/>
      <c r="S48" s="4"/>
      <c r="T48" s="4"/>
    </row>
    <row r="49" spans="1:20" s="1" customFormat="1" x14ac:dyDescent="0.25">
      <c r="A49" s="31">
        <v>44</v>
      </c>
      <c r="B49" s="33" t="s">
        <v>3876</v>
      </c>
      <c r="C49" s="34" t="s">
        <v>3877</v>
      </c>
      <c r="D49" s="61" t="s">
        <v>169</v>
      </c>
      <c r="E49" s="31" t="s">
        <v>1387</v>
      </c>
      <c r="F49" s="60">
        <v>1</v>
      </c>
      <c r="G49" s="4">
        <v>1</v>
      </c>
      <c r="H49" s="5">
        <v>0</v>
      </c>
      <c r="I49" s="5">
        <v>0</v>
      </c>
      <c r="J49" s="5">
        <f t="shared" si="0"/>
        <v>0</v>
      </c>
      <c r="K49" s="5">
        <f t="shared" si="1"/>
        <v>0</v>
      </c>
      <c r="L49" s="19"/>
      <c r="M49" s="4"/>
      <c r="N49" s="4"/>
      <c r="O49" s="4"/>
      <c r="P49" s="4"/>
      <c r="Q49" s="4"/>
      <c r="R49" s="4"/>
      <c r="S49" s="4"/>
      <c r="T49" s="4"/>
    </row>
    <row r="50" spans="1:20" s="1" customFormat="1" ht="30" x14ac:dyDescent="0.25">
      <c r="A50" s="31">
        <v>45</v>
      </c>
      <c r="B50" s="33" t="s">
        <v>3878</v>
      </c>
      <c r="C50" s="34" t="s">
        <v>3879</v>
      </c>
      <c r="D50" s="61" t="s">
        <v>169</v>
      </c>
      <c r="E50" s="31" t="s">
        <v>1387</v>
      </c>
      <c r="F50" s="60">
        <v>1</v>
      </c>
      <c r="G50" s="4">
        <v>1</v>
      </c>
      <c r="H50" s="5">
        <v>0</v>
      </c>
      <c r="I50" s="5">
        <v>0</v>
      </c>
      <c r="J50" s="5">
        <f t="shared" si="0"/>
        <v>0</v>
      </c>
      <c r="K50" s="5">
        <f t="shared" si="1"/>
        <v>0</v>
      </c>
      <c r="L50" s="19"/>
      <c r="M50" s="4"/>
      <c r="N50" s="4"/>
      <c r="O50" s="4"/>
      <c r="P50" s="4"/>
      <c r="Q50" s="4"/>
      <c r="R50" s="4"/>
      <c r="S50" s="4"/>
      <c r="T50" s="4"/>
    </row>
    <row r="51" spans="1:20" s="1" customFormat="1" x14ac:dyDescent="0.25">
      <c r="A51" s="31">
        <v>46</v>
      </c>
      <c r="B51" s="33" t="s">
        <v>3880</v>
      </c>
      <c r="C51" s="34" t="s">
        <v>3881</v>
      </c>
      <c r="D51" s="61" t="s">
        <v>169</v>
      </c>
      <c r="E51" s="31" t="s">
        <v>1387</v>
      </c>
      <c r="F51" s="60">
        <f>VLOOKUP(B51:B599,[1]Document203!$1:$1048576,23,FALSE)</f>
        <v>1.1666666666666601</v>
      </c>
      <c r="G51" s="4">
        <v>1</v>
      </c>
      <c r="H51" s="5">
        <v>0</v>
      </c>
      <c r="I51" s="5">
        <v>0</v>
      </c>
      <c r="J51" s="5">
        <f t="shared" si="0"/>
        <v>0</v>
      </c>
      <c r="K51" s="5">
        <f t="shared" si="1"/>
        <v>0</v>
      </c>
      <c r="L51" s="19"/>
      <c r="M51" s="4"/>
      <c r="N51" s="4"/>
      <c r="O51" s="4"/>
      <c r="P51" s="4"/>
      <c r="Q51" s="4"/>
      <c r="R51" s="4"/>
      <c r="S51" s="4"/>
      <c r="T51" s="4"/>
    </row>
    <row r="52" spans="1:20" s="1" customFormat="1" x14ac:dyDescent="0.25">
      <c r="A52" s="31">
        <v>47</v>
      </c>
      <c r="B52" s="33" t="s">
        <v>3882</v>
      </c>
      <c r="C52" s="34" t="s">
        <v>3883</v>
      </c>
      <c r="D52" s="61" t="s">
        <v>169</v>
      </c>
      <c r="E52" s="31" t="s">
        <v>1387</v>
      </c>
      <c r="F52" s="60">
        <v>1</v>
      </c>
      <c r="G52" s="4">
        <v>1</v>
      </c>
      <c r="H52" s="5">
        <v>0</v>
      </c>
      <c r="I52" s="5">
        <v>0</v>
      </c>
      <c r="J52" s="5">
        <f t="shared" si="0"/>
        <v>0</v>
      </c>
      <c r="K52" s="5">
        <f t="shared" si="1"/>
        <v>0</v>
      </c>
      <c r="L52" s="19"/>
      <c r="M52" s="4"/>
      <c r="N52" s="4"/>
      <c r="O52" s="4"/>
      <c r="P52" s="4"/>
      <c r="Q52" s="4"/>
      <c r="R52" s="4"/>
      <c r="S52" s="4"/>
      <c r="T52" s="4"/>
    </row>
    <row r="53" spans="1:20" s="1" customFormat="1" x14ac:dyDescent="0.25">
      <c r="A53" s="31">
        <v>48</v>
      </c>
      <c r="B53" s="33" t="s">
        <v>3884</v>
      </c>
      <c r="C53" s="34" t="s">
        <v>3885</v>
      </c>
      <c r="D53" s="61" t="s">
        <v>169</v>
      </c>
      <c r="E53" s="31" t="s">
        <v>1387</v>
      </c>
      <c r="F53" s="60">
        <v>1</v>
      </c>
      <c r="G53" s="4">
        <v>1</v>
      </c>
      <c r="H53" s="5">
        <v>0</v>
      </c>
      <c r="I53" s="5">
        <v>0</v>
      </c>
      <c r="J53" s="5">
        <f t="shared" si="0"/>
        <v>0</v>
      </c>
      <c r="K53" s="5">
        <f t="shared" si="1"/>
        <v>0</v>
      </c>
      <c r="L53" s="19"/>
      <c r="M53" s="4"/>
      <c r="N53" s="4"/>
      <c r="O53" s="4"/>
      <c r="P53" s="4"/>
      <c r="Q53" s="4"/>
      <c r="R53" s="4"/>
      <c r="S53" s="4"/>
      <c r="T53" s="4"/>
    </row>
    <row r="54" spans="1:20" s="1" customFormat="1" x14ac:dyDescent="0.25">
      <c r="A54" s="31">
        <v>49</v>
      </c>
      <c r="B54" s="33" t="s">
        <v>3886</v>
      </c>
      <c r="C54" s="34" t="s">
        <v>3887</v>
      </c>
      <c r="D54" s="61" t="s">
        <v>169</v>
      </c>
      <c r="E54" s="31" t="s">
        <v>1387</v>
      </c>
      <c r="F54" s="60">
        <f>VLOOKUP(B54:B602,[1]Document203!$1:$1048576,23,FALSE)</f>
        <v>0.83333333333333304</v>
      </c>
      <c r="G54" s="4">
        <v>1</v>
      </c>
      <c r="H54" s="5">
        <v>0</v>
      </c>
      <c r="I54" s="5">
        <v>0</v>
      </c>
      <c r="J54" s="5">
        <f t="shared" si="0"/>
        <v>0</v>
      </c>
      <c r="K54" s="5">
        <f t="shared" si="1"/>
        <v>0</v>
      </c>
      <c r="L54" s="19"/>
      <c r="M54" s="4"/>
      <c r="N54" s="4"/>
      <c r="O54" s="4"/>
      <c r="P54" s="4"/>
      <c r="Q54" s="4"/>
      <c r="R54" s="4"/>
      <c r="S54" s="4"/>
      <c r="T54" s="4"/>
    </row>
    <row r="55" spans="1:20" s="1" customFormat="1" x14ac:dyDescent="0.25">
      <c r="A55" s="31">
        <v>50</v>
      </c>
      <c r="B55" s="33" t="s">
        <v>3888</v>
      </c>
      <c r="C55" s="34" t="s">
        <v>3889</v>
      </c>
      <c r="D55" s="61" t="s">
        <v>169</v>
      </c>
      <c r="E55" s="31" t="s">
        <v>1387</v>
      </c>
      <c r="F55" s="60">
        <f>VLOOKUP(B55:B603,[1]Document203!$1:$1048576,23,FALSE)</f>
        <v>0.83333333333333304</v>
      </c>
      <c r="G55" s="4">
        <v>1</v>
      </c>
      <c r="H55" s="5">
        <v>0</v>
      </c>
      <c r="I55" s="5">
        <v>0</v>
      </c>
      <c r="J55" s="5">
        <f t="shared" si="0"/>
        <v>0</v>
      </c>
      <c r="K55" s="5">
        <f t="shared" si="1"/>
        <v>0</v>
      </c>
      <c r="L55" s="19"/>
      <c r="M55" s="4"/>
      <c r="N55" s="4"/>
      <c r="O55" s="4"/>
      <c r="P55" s="4"/>
      <c r="Q55" s="4"/>
      <c r="R55" s="4"/>
      <c r="S55" s="4"/>
      <c r="T55" s="4"/>
    </row>
    <row r="56" spans="1:20" s="1" customFormat="1" x14ac:dyDescent="0.25">
      <c r="A56" s="31">
        <v>51</v>
      </c>
      <c r="B56" s="33" t="s">
        <v>3890</v>
      </c>
      <c r="C56" s="34" t="s">
        <v>3891</v>
      </c>
      <c r="D56" s="61" t="s">
        <v>169</v>
      </c>
      <c r="E56" s="31" t="s">
        <v>3788</v>
      </c>
      <c r="F56" s="60">
        <f>VLOOKUP(B56:B604,[1]Document203!$1:$1048576,23,FALSE)</f>
        <v>38.8333333333333</v>
      </c>
      <c r="G56" s="4">
        <v>1</v>
      </c>
      <c r="H56" s="5">
        <v>0</v>
      </c>
      <c r="I56" s="5">
        <v>0</v>
      </c>
      <c r="J56" s="5">
        <f t="shared" si="0"/>
        <v>0</v>
      </c>
      <c r="K56" s="5">
        <f t="shared" si="1"/>
        <v>0</v>
      </c>
      <c r="L56" s="19"/>
      <c r="M56" s="4"/>
      <c r="N56" s="4"/>
      <c r="O56" s="4"/>
      <c r="P56" s="4"/>
      <c r="Q56" s="4"/>
      <c r="R56" s="4"/>
      <c r="S56" s="4"/>
      <c r="T56" s="4"/>
    </row>
    <row r="57" spans="1:20" s="1" customFormat="1" x14ac:dyDescent="0.25">
      <c r="A57" s="31">
        <v>52</v>
      </c>
      <c r="B57" s="33" t="s">
        <v>3892</v>
      </c>
      <c r="C57" s="34" t="s">
        <v>3893</v>
      </c>
      <c r="D57" s="61" t="s">
        <v>169</v>
      </c>
      <c r="E57" s="31" t="s">
        <v>3788</v>
      </c>
      <c r="F57" s="60">
        <f>VLOOKUP(B57:B605,[1]Document203!$1:$1048576,23,FALSE)</f>
        <v>25</v>
      </c>
      <c r="G57" s="4">
        <v>1</v>
      </c>
      <c r="H57" s="5">
        <v>0</v>
      </c>
      <c r="I57" s="5">
        <v>0</v>
      </c>
      <c r="J57" s="5">
        <f t="shared" si="0"/>
        <v>0</v>
      </c>
      <c r="K57" s="5">
        <f t="shared" si="1"/>
        <v>0</v>
      </c>
      <c r="L57" s="19"/>
      <c r="M57" s="4"/>
      <c r="N57" s="4"/>
      <c r="O57" s="4"/>
      <c r="P57" s="4"/>
      <c r="Q57" s="4"/>
      <c r="R57" s="4"/>
      <c r="S57" s="4"/>
      <c r="T57" s="4"/>
    </row>
    <row r="58" spans="1:20" s="1" customFormat="1" x14ac:dyDescent="0.25">
      <c r="A58" s="31">
        <v>53</v>
      </c>
      <c r="B58" s="33" t="s">
        <v>3894</v>
      </c>
      <c r="C58" s="34" t="s">
        <v>3895</v>
      </c>
      <c r="D58" s="61" t="s">
        <v>169</v>
      </c>
      <c r="E58" s="31" t="s">
        <v>3788</v>
      </c>
      <c r="F58" s="60">
        <v>1</v>
      </c>
      <c r="G58" s="4">
        <v>1</v>
      </c>
      <c r="H58" s="5">
        <v>0</v>
      </c>
      <c r="I58" s="5">
        <v>0</v>
      </c>
      <c r="J58" s="5">
        <f t="shared" si="0"/>
        <v>0</v>
      </c>
      <c r="K58" s="5">
        <f t="shared" si="1"/>
        <v>0</v>
      </c>
      <c r="L58" s="19"/>
      <c r="M58" s="4"/>
      <c r="N58" s="4"/>
      <c r="O58" s="4"/>
      <c r="P58" s="4"/>
      <c r="Q58" s="4"/>
      <c r="R58" s="4"/>
      <c r="S58" s="4"/>
      <c r="T58" s="4"/>
    </row>
    <row r="59" spans="1:20" s="1" customFormat="1" x14ac:dyDescent="0.25">
      <c r="A59" s="31">
        <v>54</v>
      </c>
      <c r="B59" s="33" t="s">
        <v>3896</v>
      </c>
      <c r="C59" s="34" t="s">
        <v>3897</v>
      </c>
      <c r="D59" s="61" t="s">
        <v>169</v>
      </c>
      <c r="E59" s="31" t="s">
        <v>3788</v>
      </c>
      <c r="F59" s="60">
        <v>1</v>
      </c>
      <c r="G59" s="4">
        <v>1</v>
      </c>
      <c r="H59" s="5">
        <v>0</v>
      </c>
      <c r="I59" s="5">
        <v>0</v>
      </c>
      <c r="J59" s="5">
        <f t="shared" si="0"/>
        <v>0</v>
      </c>
      <c r="K59" s="5">
        <f t="shared" si="1"/>
        <v>0</v>
      </c>
      <c r="L59" s="19"/>
      <c r="M59" s="4"/>
      <c r="N59" s="4"/>
      <c r="O59" s="4"/>
      <c r="P59" s="4"/>
      <c r="Q59" s="4"/>
      <c r="R59" s="4"/>
      <c r="S59" s="4"/>
      <c r="T59" s="4"/>
    </row>
    <row r="60" spans="1:20" s="1" customFormat="1" x14ac:dyDescent="0.25">
      <c r="A60" s="31">
        <v>55</v>
      </c>
      <c r="B60" s="44" t="s">
        <v>3898</v>
      </c>
      <c r="C60" s="34" t="s">
        <v>3899</v>
      </c>
      <c r="D60" s="61" t="s">
        <v>169</v>
      </c>
      <c r="E60" s="31" t="s">
        <v>3788</v>
      </c>
      <c r="F60" s="60">
        <f>VLOOKUP(B60:B608,[1]Document203!$1:$1048576,23,FALSE)</f>
        <v>949.66666666666595</v>
      </c>
      <c r="G60" s="4">
        <v>1</v>
      </c>
      <c r="H60" s="5">
        <v>0</v>
      </c>
      <c r="I60" s="5">
        <v>0</v>
      </c>
      <c r="J60" s="5">
        <f t="shared" si="0"/>
        <v>0</v>
      </c>
      <c r="K60" s="5">
        <f t="shared" si="1"/>
        <v>0</v>
      </c>
      <c r="L60" s="19"/>
      <c r="M60" s="4"/>
      <c r="N60" s="4"/>
      <c r="O60" s="4"/>
      <c r="P60" s="4"/>
      <c r="Q60" s="4"/>
      <c r="R60" s="4"/>
      <c r="S60" s="4"/>
      <c r="T60" s="4"/>
    </row>
    <row r="61" spans="1:20" s="1" customFormat="1" x14ac:dyDescent="0.25">
      <c r="A61" s="31">
        <v>56</v>
      </c>
      <c r="B61" s="33" t="s">
        <v>3900</v>
      </c>
      <c r="C61" s="34" t="s">
        <v>3901</v>
      </c>
      <c r="D61" s="61" t="s">
        <v>169</v>
      </c>
      <c r="E61" s="31" t="s">
        <v>3788</v>
      </c>
      <c r="F61" s="60">
        <f>VLOOKUP(B61:B609,[1]Document203!$1:$1048576,23,FALSE)</f>
        <v>123.333333333333</v>
      </c>
      <c r="G61" s="4">
        <v>1</v>
      </c>
      <c r="H61" s="5">
        <v>0</v>
      </c>
      <c r="I61" s="5">
        <v>0</v>
      </c>
      <c r="J61" s="5">
        <f t="shared" si="0"/>
        <v>0</v>
      </c>
      <c r="K61" s="5">
        <f t="shared" si="1"/>
        <v>0</v>
      </c>
      <c r="L61" s="19"/>
      <c r="M61" s="4"/>
      <c r="N61" s="4"/>
      <c r="O61" s="4"/>
      <c r="P61" s="4"/>
      <c r="Q61" s="4"/>
      <c r="R61" s="4"/>
      <c r="S61" s="4"/>
      <c r="T61" s="4"/>
    </row>
    <row r="62" spans="1:20" s="1" customFormat="1" x14ac:dyDescent="0.25">
      <c r="A62" s="31">
        <v>57</v>
      </c>
      <c r="B62" s="33" t="s">
        <v>3902</v>
      </c>
      <c r="C62" s="34" t="s">
        <v>3903</v>
      </c>
      <c r="D62" s="61" t="s">
        <v>169</v>
      </c>
      <c r="E62" s="31" t="s">
        <v>3788</v>
      </c>
      <c r="F62" s="60">
        <v>63</v>
      </c>
      <c r="G62" s="4">
        <v>1</v>
      </c>
      <c r="H62" s="5">
        <v>0</v>
      </c>
      <c r="I62" s="5">
        <v>0</v>
      </c>
      <c r="J62" s="5">
        <f t="shared" si="0"/>
        <v>0</v>
      </c>
      <c r="K62" s="5">
        <f t="shared" si="1"/>
        <v>0</v>
      </c>
      <c r="L62" s="19"/>
      <c r="M62" s="4"/>
      <c r="N62" s="4"/>
      <c r="O62" s="4"/>
      <c r="P62" s="4"/>
      <c r="Q62" s="4"/>
      <c r="R62" s="4"/>
      <c r="S62" s="4"/>
      <c r="T62" s="4"/>
    </row>
    <row r="63" spans="1:20" s="1" customFormat="1" ht="30" x14ac:dyDescent="0.25">
      <c r="A63" s="31">
        <v>58</v>
      </c>
      <c r="B63" s="33" t="s">
        <v>3904</v>
      </c>
      <c r="C63" s="31" t="s">
        <v>3905</v>
      </c>
      <c r="D63" s="61" t="s">
        <v>169</v>
      </c>
      <c r="E63" s="31" t="s">
        <v>3788</v>
      </c>
      <c r="F63" s="60">
        <v>1</v>
      </c>
      <c r="G63" s="4">
        <v>1</v>
      </c>
      <c r="H63" s="5">
        <v>0</v>
      </c>
      <c r="I63" s="5">
        <v>0</v>
      </c>
      <c r="J63" s="5">
        <f t="shared" si="0"/>
        <v>0</v>
      </c>
      <c r="K63" s="5">
        <f t="shared" si="1"/>
        <v>0</v>
      </c>
      <c r="L63" s="19"/>
      <c r="M63" s="4"/>
      <c r="N63" s="4"/>
      <c r="O63" s="4"/>
      <c r="P63" s="4"/>
      <c r="Q63" s="4"/>
      <c r="R63" s="4"/>
      <c r="S63" s="4"/>
      <c r="T63" s="4"/>
    </row>
    <row r="64" spans="1:20" s="1" customFormat="1" x14ac:dyDescent="0.25">
      <c r="A64" s="31">
        <v>59</v>
      </c>
      <c r="B64" s="33" t="s">
        <v>3906</v>
      </c>
      <c r="C64" s="34" t="s">
        <v>3907</v>
      </c>
      <c r="D64" s="61" t="s">
        <v>169</v>
      </c>
      <c r="E64" s="31" t="s">
        <v>1387</v>
      </c>
      <c r="F64" s="60">
        <v>1</v>
      </c>
      <c r="G64" s="4">
        <v>1</v>
      </c>
      <c r="H64" s="5">
        <v>0</v>
      </c>
      <c r="I64" s="5">
        <v>0</v>
      </c>
      <c r="J64" s="5">
        <f t="shared" si="0"/>
        <v>0</v>
      </c>
      <c r="K64" s="5">
        <f t="shared" si="1"/>
        <v>0</v>
      </c>
      <c r="L64" s="19"/>
      <c r="M64" s="4"/>
      <c r="N64" s="4"/>
      <c r="O64" s="4"/>
      <c r="P64" s="4"/>
      <c r="Q64" s="4"/>
      <c r="R64" s="4"/>
      <c r="S64" s="4"/>
      <c r="T64" s="4"/>
    </row>
    <row r="65" spans="1:20" s="1" customFormat="1" x14ac:dyDescent="0.25">
      <c r="A65" s="31">
        <v>60</v>
      </c>
      <c r="B65" s="33" t="s">
        <v>3908</v>
      </c>
      <c r="C65" s="34" t="s">
        <v>3909</v>
      </c>
      <c r="D65" s="61" t="s">
        <v>169</v>
      </c>
      <c r="E65" s="31" t="s">
        <v>1387</v>
      </c>
      <c r="F65" s="60">
        <v>1</v>
      </c>
      <c r="G65" s="4">
        <v>1</v>
      </c>
      <c r="H65" s="5">
        <v>0</v>
      </c>
      <c r="I65" s="5">
        <v>0</v>
      </c>
      <c r="J65" s="5">
        <f t="shared" si="0"/>
        <v>0</v>
      </c>
      <c r="K65" s="5">
        <f t="shared" si="1"/>
        <v>0</v>
      </c>
      <c r="L65" s="19"/>
      <c r="M65" s="4"/>
      <c r="N65" s="4"/>
      <c r="O65" s="4"/>
      <c r="P65" s="4"/>
      <c r="Q65" s="4"/>
      <c r="R65" s="4"/>
      <c r="S65" s="4"/>
      <c r="T65" s="4"/>
    </row>
    <row r="66" spans="1:20" s="1" customFormat="1" x14ac:dyDescent="0.25">
      <c r="A66" s="31">
        <v>61</v>
      </c>
      <c r="B66" s="33" t="s">
        <v>3910</v>
      </c>
      <c r="C66" s="34" t="s">
        <v>3911</v>
      </c>
      <c r="D66" s="61" t="s">
        <v>169</v>
      </c>
      <c r="E66" s="31" t="s">
        <v>1387</v>
      </c>
      <c r="F66" s="60">
        <f>VLOOKUP(B66:B614,[1]Document203!$1:$1048576,23,FALSE)</f>
        <v>0.83333333333333304</v>
      </c>
      <c r="G66" s="4">
        <v>1</v>
      </c>
      <c r="H66" s="5">
        <v>0</v>
      </c>
      <c r="I66" s="5">
        <v>0</v>
      </c>
      <c r="J66" s="5">
        <f t="shared" si="0"/>
        <v>0</v>
      </c>
      <c r="K66" s="5">
        <f t="shared" si="1"/>
        <v>0</v>
      </c>
      <c r="L66" s="19"/>
      <c r="M66" s="4"/>
      <c r="N66" s="4"/>
      <c r="O66" s="4"/>
      <c r="P66" s="4"/>
      <c r="Q66" s="4"/>
      <c r="R66" s="4"/>
      <c r="S66" s="4"/>
      <c r="T66" s="4"/>
    </row>
    <row r="67" spans="1:20" s="1" customFormat="1" x14ac:dyDescent="0.25">
      <c r="A67" s="31">
        <v>62</v>
      </c>
      <c r="B67" s="33" t="s">
        <v>3912</v>
      </c>
      <c r="C67" s="31" t="s">
        <v>3913</v>
      </c>
      <c r="D67" s="61" t="s">
        <v>169</v>
      </c>
      <c r="E67" s="31" t="s">
        <v>1387</v>
      </c>
      <c r="F67" s="60">
        <v>1</v>
      </c>
      <c r="G67" s="4">
        <v>1</v>
      </c>
      <c r="H67" s="5">
        <v>0</v>
      </c>
      <c r="I67" s="5">
        <v>0</v>
      </c>
      <c r="J67" s="5">
        <f t="shared" si="0"/>
        <v>0</v>
      </c>
      <c r="K67" s="5">
        <f t="shared" si="1"/>
        <v>0</v>
      </c>
      <c r="L67" s="19"/>
      <c r="M67" s="4"/>
      <c r="N67" s="4"/>
      <c r="O67" s="4"/>
      <c r="P67" s="4"/>
      <c r="Q67" s="4"/>
      <c r="R67" s="4"/>
      <c r="S67" s="4"/>
      <c r="T67" s="4"/>
    </row>
    <row r="68" spans="1:20" s="1" customFormat="1" x14ac:dyDescent="0.25">
      <c r="A68" s="31">
        <v>63</v>
      </c>
      <c r="B68" s="33" t="s">
        <v>3914</v>
      </c>
      <c r="C68" s="31" t="s">
        <v>3915</v>
      </c>
      <c r="D68" s="61" t="s">
        <v>169</v>
      </c>
      <c r="E68" s="31" t="s">
        <v>1387</v>
      </c>
      <c r="F68" s="60">
        <v>1</v>
      </c>
      <c r="G68" s="4">
        <v>1</v>
      </c>
      <c r="H68" s="5">
        <v>0</v>
      </c>
      <c r="I68" s="5">
        <v>0</v>
      </c>
      <c r="J68" s="5">
        <f t="shared" si="0"/>
        <v>0</v>
      </c>
      <c r="K68" s="5">
        <f t="shared" si="1"/>
        <v>0</v>
      </c>
      <c r="L68" s="19"/>
      <c r="M68" s="4"/>
      <c r="N68" s="4"/>
      <c r="O68" s="4"/>
      <c r="P68" s="4"/>
      <c r="Q68" s="4"/>
      <c r="R68" s="4"/>
      <c r="S68" s="4"/>
      <c r="T68" s="4"/>
    </row>
    <row r="69" spans="1:20" s="1" customFormat="1" x14ac:dyDescent="0.25">
      <c r="A69" s="31">
        <v>64</v>
      </c>
      <c r="B69" s="33" t="s">
        <v>3916</v>
      </c>
      <c r="C69" s="31" t="s">
        <v>3917</v>
      </c>
      <c r="D69" s="61" t="s">
        <v>169</v>
      </c>
      <c r="E69" s="31" t="s">
        <v>1387</v>
      </c>
      <c r="F69" s="60">
        <v>1190</v>
      </c>
      <c r="G69" s="4">
        <v>1</v>
      </c>
      <c r="H69" s="5">
        <v>0</v>
      </c>
      <c r="I69" s="5">
        <v>0</v>
      </c>
      <c r="J69" s="5">
        <f t="shared" si="0"/>
        <v>0</v>
      </c>
      <c r="K69" s="5">
        <f t="shared" si="1"/>
        <v>0</v>
      </c>
      <c r="L69" s="19"/>
      <c r="M69" s="4"/>
      <c r="N69" s="4"/>
      <c r="O69" s="4"/>
      <c r="P69" s="4"/>
      <c r="Q69" s="4"/>
      <c r="R69" s="4"/>
      <c r="S69" s="4"/>
      <c r="T69" s="4"/>
    </row>
    <row r="70" spans="1:20" s="1" customFormat="1" x14ac:dyDescent="0.25">
      <c r="A70" s="31">
        <v>65</v>
      </c>
      <c r="B70" s="33" t="s">
        <v>3918</v>
      </c>
      <c r="C70" s="31" t="s">
        <v>3919</v>
      </c>
      <c r="D70" s="61" t="s">
        <v>169</v>
      </c>
      <c r="E70" s="31" t="s">
        <v>1387</v>
      </c>
      <c r="F70" s="60">
        <f>VLOOKUP(B70:B618,[1]Document203!$1:$1048576,23,FALSE)</f>
        <v>1.1666666666666601</v>
      </c>
      <c r="G70" s="4">
        <v>1</v>
      </c>
      <c r="H70" s="5">
        <v>0</v>
      </c>
      <c r="I70" s="5">
        <v>0</v>
      </c>
      <c r="J70" s="5">
        <f t="shared" ref="J70:J133" si="2">I70+H70</f>
        <v>0</v>
      </c>
      <c r="K70" s="5">
        <f t="shared" ref="K70:K133" si="3">J70*F70</f>
        <v>0</v>
      </c>
      <c r="L70" s="19"/>
      <c r="M70" s="4"/>
      <c r="N70" s="4"/>
      <c r="O70" s="4"/>
      <c r="P70" s="4"/>
      <c r="Q70" s="4"/>
      <c r="R70" s="4"/>
      <c r="S70" s="4"/>
      <c r="T70" s="4"/>
    </row>
    <row r="71" spans="1:20" s="1" customFormat="1" x14ac:dyDescent="0.25">
      <c r="A71" s="31">
        <v>66</v>
      </c>
      <c r="B71" s="33" t="s">
        <v>3920</v>
      </c>
      <c r="C71" s="34" t="s">
        <v>3921</v>
      </c>
      <c r="D71" s="61" t="s">
        <v>169</v>
      </c>
      <c r="E71" s="31" t="s">
        <v>1387</v>
      </c>
      <c r="F71" s="60">
        <v>1277</v>
      </c>
      <c r="G71" s="4">
        <v>1</v>
      </c>
      <c r="H71" s="5">
        <v>0</v>
      </c>
      <c r="I71" s="5">
        <v>0</v>
      </c>
      <c r="J71" s="5">
        <f t="shared" si="2"/>
        <v>0</v>
      </c>
      <c r="K71" s="5">
        <f t="shared" si="3"/>
        <v>0</v>
      </c>
      <c r="L71" s="19"/>
      <c r="M71" s="4"/>
      <c r="N71" s="4"/>
      <c r="O71" s="4"/>
      <c r="P71" s="4"/>
      <c r="Q71" s="4"/>
      <c r="R71" s="4"/>
      <c r="S71" s="4"/>
      <c r="T71" s="4"/>
    </row>
    <row r="72" spans="1:20" s="1" customFormat="1" x14ac:dyDescent="0.25">
      <c r="A72" s="31">
        <v>67</v>
      </c>
      <c r="B72" s="33" t="s">
        <v>3922</v>
      </c>
      <c r="C72" s="34" t="s">
        <v>3923</v>
      </c>
      <c r="D72" s="61" t="s">
        <v>169</v>
      </c>
      <c r="E72" s="31" t="s">
        <v>1387</v>
      </c>
      <c r="F72" s="60">
        <v>1</v>
      </c>
      <c r="G72" s="4">
        <v>1</v>
      </c>
      <c r="H72" s="5">
        <v>0</v>
      </c>
      <c r="I72" s="5">
        <v>0</v>
      </c>
      <c r="J72" s="5">
        <f t="shared" si="2"/>
        <v>0</v>
      </c>
      <c r="K72" s="5">
        <f t="shared" si="3"/>
        <v>0</v>
      </c>
      <c r="L72" s="19"/>
      <c r="M72" s="4"/>
      <c r="N72" s="4"/>
      <c r="O72" s="4"/>
      <c r="P72" s="4"/>
      <c r="Q72" s="4"/>
      <c r="R72" s="4"/>
      <c r="S72" s="4"/>
      <c r="T72" s="4"/>
    </row>
    <row r="73" spans="1:20" s="1" customFormat="1" x14ac:dyDescent="0.25">
      <c r="A73" s="31">
        <v>68</v>
      </c>
      <c r="B73" s="33" t="s">
        <v>3924</v>
      </c>
      <c r="C73" s="34" t="s">
        <v>3925</v>
      </c>
      <c r="D73" s="61" t="s">
        <v>169</v>
      </c>
      <c r="E73" s="31" t="s">
        <v>1387</v>
      </c>
      <c r="F73" s="60">
        <f>VLOOKUP(B73:B621,[1]Document203!$1:$1048576,23,FALSE)</f>
        <v>1.3333333333333299</v>
      </c>
      <c r="G73" s="4">
        <v>1</v>
      </c>
      <c r="H73" s="5">
        <v>0</v>
      </c>
      <c r="I73" s="5">
        <v>0</v>
      </c>
      <c r="J73" s="5">
        <f t="shared" si="2"/>
        <v>0</v>
      </c>
      <c r="K73" s="5">
        <f t="shared" si="3"/>
        <v>0</v>
      </c>
      <c r="L73" s="19"/>
      <c r="M73" s="4"/>
      <c r="N73" s="4"/>
      <c r="O73" s="4"/>
      <c r="P73" s="4"/>
      <c r="Q73" s="4"/>
      <c r="R73" s="4"/>
      <c r="S73" s="4"/>
      <c r="T73" s="4"/>
    </row>
    <row r="74" spans="1:20" s="1" customFormat="1" x14ac:dyDescent="0.25">
      <c r="A74" s="31">
        <v>69</v>
      </c>
      <c r="B74" s="33" t="s">
        <v>3926</v>
      </c>
      <c r="C74" s="34" t="s">
        <v>3927</v>
      </c>
      <c r="D74" s="61" t="s">
        <v>169</v>
      </c>
      <c r="E74" s="31" t="s">
        <v>1387</v>
      </c>
      <c r="F74" s="60">
        <v>1</v>
      </c>
      <c r="G74" s="4">
        <v>1</v>
      </c>
      <c r="H74" s="5">
        <v>0</v>
      </c>
      <c r="I74" s="5">
        <v>0</v>
      </c>
      <c r="J74" s="5">
        <f t="shared" si="2"/>
        <v>0</v>
      </c>
      <c r="K74" s="5">
        <f t="shared" si="3"/>
        <v>0</v>
      </c>
      <c r="L74" s="19"/>
      <c r="M74" s="4"/>
      <c r="N74" s="4"/>
      <c r="O74" s="4"/>
      <c r="P74" s="4"/>
      <c r="Q74" s="4"/>
      <c r="R74" s="4"/>
      <c r="S74" s="4"/>
      <c r="T74" s="4"/>
    </row>
    <row r="75" spans="1:20" s="1" customFormat="1" x14ac:dyDescent="0.25">
      <c r="A75" s="31">
        <v>70</v>
      </c>
      <c r="B75" s="33" t="s">
        <v>3928</v>
      </c>
      <c r="C75" s="34" t="s">
        <v>3929</v>
      </c>
      <c r="D75" s="61" t="s">
        <v>169</v>
      </c>
      <c r="E75" s="31" t="s">
        <v>1387</v>
      </c>
      <c r="F75" s="60">
        <v>1</v>
      </c>
      <c r="G75" s="4">
        <v>1</v>
      </c>
      <c r="H75" s="5">
        <v>0</v>
      </c>
      <c r="I75" s="5">
        <v>0</v>
      </c>
      <c r="J75" s="5">
        <f t="shared" si="2"/>
        <v>0</v>
      </c>
      <c r="K75" s="5">
        <f t="shared" si="3"/>
        <v>0</v>
      </c>
      <c r="L75" s="19"/>
      <c r="M75" s="4"/>
      <c r="N75" s="4"/>
      <c r="O75" s="4"/>
      <c r="P75" s="4"/>
      <c r="Q75" s="4"/>
      <c r="R75" s="4"/>
      <c r="S75" s="4"/>
      <c r="T75" s="4"/>
    </row>
    <row r="76" spans="1:20" s="1" customFormat="1" x14ac:dyDescent="0.25">
      <c r="A76" s="31">
        <v>71</v>
      </c>
      <c r="B76" s="33" t="s">
        <v>3930</v>
      </c>
      <c r="C76" s="31" t="s">
        <v>3931</v>
      </c>
      <c r="D76" s="61" t="s">
        <v>169</v>
      </c>
      <c r="E76" s="31" t="s">
        <v>1387</v>
      </c>
      <c r="F76" s="60">
        <v>1</v>
      </c>
      <c r="G76" s="4">
        <v>1</v>
      </c>
      <c r="H76" s="5">
        <v>0</v>
      </c>
      <c r="I76" s="5">
        <v>0</v>
      </c>
      <c r="J76" s="5">
        <f t="shared" si="2"/>
        <v>0</v>
      </c>
      <c r="K76" s="5">
        <f t="shared" si="3"/>
        <v>0</v>
      </c>
      <c r="L76" s="19"/>
      <c r="M76" s="4"/>
      <c r="N76" s="4"/>
      <c r="O76" s="4"/>
      <c r="P76" s="4"/>
      <c r="Q76" s="4"/>
      <c r="R76" s="4"/>
      <c r="S76" s="4"/>
      <c r="T76" s="4"/>
    </row>
    <row r="77" spans="1:20" s="1" customFormat="1" x14ac:dyDescent="0.25">
      <c r="A77" s="31">
        <v>72</v>
      </c>
      <c r="B77" s="33" t="s">
        <v>3932</v>
      </c>
      <c r="C77" s="34" t="s">
        <v>3933</v>
      </c>
      <c r="D77" s="61" t="s">
        <v>169</v>
      </c>
      <c r="E77" s="31" t="s">
        <v>1387</v>
      </c>
      <c r="F77" s="60">
        <v>1</v>
      </c>
      <c r="G77" s="4">
        <v>1</v>
      </c>
      <c r="H77" s="5">
        <v>0</v>
      </c>
      <c r="I77" s="5">
        <v>0</v>
      </c>
      <c r="J77" s="5">
        <f t="shared" si="2"/>
        <v>0</v>
      </c>
      <c r="K77" s="5">
        <f t="shared" si="3"/>
        <v>0</v>
      </c>
      <c r="L77" s="47"/>
      <c r="M77" s="4"/>
      <c r="N77" s="4"/>
      <c r="O77" s="4"/>
      <c r="P77" s="4"/>
      <c r="Q77" s="4"/>
      <c r="R77" s="4"/>
      <c r="S77" s="4"/>
      <c r="T77" s="4"/>
    </row>
    <row r="78" spans="1:20" s="1" customFormat="1" x14ac:dyDescent="0.25">
      <c r="A78" s="31">
        <v>73</v>
      </c>
      <c r="B78" s="33" t="s">
        <v>3934</v>
      </c>
      <c r="C78" s="34" t="s">
        <v>3935</v>
      </c>
      <c r="D78" s="61" t="s">
        <v>169</v>
      </c>
      <c r="E78" s="31" t="s">
        <v>1387</v>
      </c>
      <c r="F78" s="60">
        <f>VLOOKUP(B78:B626,[1]Document203!$1:$1048576,23,FALSE)</f>
        <v>2.6666666666666599</v>
      </c>
      <c r="G78" s="4">
        <v>1</v>
      </c>
      <c r="H78" s="5">
        <v>0</v>
      </c>
      <c r="I78" s="5">
        <v>0</v>
      </c>
      <c r="J78" s="5">
        <f t="shared" si="2"/>
        <v>0</v>
      </c>
      <c r="K78" s="5">
        <f t="shared" si="3"/>
        <v>0</v>
      </c>
      <c r="L78" s="19"/>
      <c r="M78" s="4"/>
      <c r="N78" s="4"/>
      <c r="O78" s="4"/>
      <c r="P78" s="4"/>
      <c r="Q78" s="4"/>
      <c r="R78" s="4"/>
      <c r="S78" s="4"/>
      <c r="T78" s="4"/>
    </row>
    <row r="79" spans="1:20" s="1" customFormat="1" ht="30" x14ac:dyDescent="0.25">
      <c r="A79" s="31">
        <v>74</v>
      </c>
      <c r="B79" s="33" t="s">
        <v>3936</v>
      </c>
      <c r="C79" s="34" t="s">
        <v>3937</v>
      </c>
      <c r="D79" s="61" t="s">
        <v>169</v>
      </c>
      <c r="E79" s="31" t="s">
        <v>1387</v>
      </c>
      <c r="F79" s="60">
        <v>1</v>
      </c>
      <c r="G79" s="4">
        <v>1</v>
      </c>
      <c r="H79" s="5">
        <v>0</v>
      </c>
      <c r="I79" s="5">
        <v>0</v>
      </c>
      <c r="J79" s="5">
        <f t="shared" si="2"/>
        <v>0</v>
      </c>
      <c r="K79" s="5">
        <f t="shared" si="3"/>
        <v>0</v>
      </c>
      <c r="L79" s="19"/>
      <c r="M79" s="4"/>
      <c r="N79" s="4"/>
      <c r="O79" s="4"/>
      <c r="P79" s="4"/>
      <c r="Q79" s="4"/>
      <c r="R79" s="4"/>
      <c r="S79" s="4"/>
      <c r="T79" s="4"/>
    </row>
    <row r="80" spans="1:20" s="1" customFormat="1" ht="30" x14ac:dyDescent="0.25">
      <c r="A80" s="31">
        <v>75</v>
      </c>
      <c r="B80" s="33" t="s">
        <v>3938</v>
      </c>
      <c r="C80" s="34" t="s">
        <v>3939</v>
      </c>
      <c r="D80" s="61" t="s">
        <v>169</v>
      </c>
      <c r="E80" s="31" t="s">
        <v>1387</v>
      </c>
      <c r="F80" s="60">
        <v>1</v>
      </c>
      <c r="G80" s="4">
        <v>1</v>
      </c>
      <c r="H80" s="5">
        <v>0</v>
      </c>
      <c r="I80" s="5">
        <v>0</v>
      </c>
      <c r="J80" s="5">
        <f t="shared" si="2"/>
        <v>0</v>
      </c>
      <c r="K80" s="5">
        <f t="shared" si="3"/>
        <v>0</v>
      </c>
      <c r="L80" s="19"/>
      <c r="M80" s="4"/>
      <c r="N80" s="4"/>
      <c r="O80" s="4"/>
      <c r="P80" s="4"/>
      <c r="Q80" s="4"/>
      <c r="R80" s="4"/>
      <c r="S80" s="4"/>
      <c r="T80" s="4"/>
    </row>
    <row r="81" spans="1:20" s="1" customFormat="1" ht="30" x14ac:dyDescent="0.25">
      <c r="A81" s="31">
        <v>76</v>
      </c>
      <c r="B81" s="33" t="s">
        <v>3940</v>
      </c>
      <c r="C81" s="31" t="s">
        <v>3941</v>
      </c>
      <c r="D81" s="61" t="s">
        <v>169</v>
      </c>
      <c r="E81" s="31" t="s">
        <v>1387</v>
      </c>
      <c r="F81" s="60">
        <f>VLOOKUP(B81:B629,[1]Document203!$1:$1048576,23,FALSE)</f>
        <v>1.1666666666666601</v>
      </c>
      <c r="G81" s="4">
        <v>1</v>
      </c>
      <c r="H81" s="5">
        <v>0</v>
      </c>
      <c r="I81" s="5">
        <v>0</v>
      </c>
      <c r="J81" s="5">
        <f t="shared" si="2"/>
        <v>0</v>
      </c>
      <c r="K81" s="5">
        <f t="shared" si="3"/>
        <v>0</v>
      </c>
      <c r="L81" s="19"/>
      <c r="M81" s="4"/>
      <c r="N81" s="4"/>
      <c r="O81" s="4"/>
      <c r="P81" s="4"/>
      <c r="Q81" s="4"/>
      <c r="R81" s="4"/>
      <c r="S81" s="4"/>
      <c r="T81" s="4"/>
    </row>
    <row r="82" spans="1:20" s="1" customFormat="1" ht="30" x14ac:dyDescent="0.25">
      <c r="A82" s="31">
        <v>77</v>
      </c>
      <c r="B82" s="44" t="s">
        <v>3942</v>
      </c>
      <c r="C82" s="34" t="s">
        <v>3943</v>
      </c>
      <c r="D82" s="61" t="s">
        <v>169</v>
      </c>
      <c r="E82" s="31" t="s">
        <v>1387</v>
      </c>
      <c r="F82" s="60">
        <v>1</v>
      </c>
      <c r="G82" s="4">
        <v>1</v>
      </c>
      <c r="H82" s="5">
        <v>0</v>
      </c>
      <c r="I82" s="5">
        <v>0</v>
      </c>
      <c r="J82" s="5">
        <f t="shared" si="2"/>
        <v>0</v>
      </c>
      <c r="K82" s="5">
        <f t="shared" si="3"/>
        <v>0</v>
      </c>
      <c r="L82" s="19"/>
      <c r="M82" s="4"/>
      <c r="N82" s="4"/>
      <c r="O82" s="4"/>
      <c r="P82" s="4"/>
      <c r="Q82" s="4"/>
      <c r="R82" s="4"/>
      <c r="S82" s="4"/>
      <c r="T82" s="4"/>
    </row>
    <row r="83" spans="1:20" s="1" customFormat="1" ht="30" x14ac:dyDescent="0.25">
      <c r="A83" s="31">
        <v>78</v>
      </c>
      <c r="B83" s="44" t="s">
        <v>3944</v>
      </c>
      <c r="C83" s="34" t="s">
        <v>3945</v>
      </c>
      <c r="D83" s="61" t="s">
        <v>169</v>
      </c>
      <c r="E83" s="31" t="s">
        <v>1387</v>
      </c>
      <c r="F83" s="60">
        <f>VLOOKUP(B83:B631,[1]Document203!$1:$1048576,23,FALSE)</f>
        <v>0.5</v>
      </c>
      <c r="G83" s="4">
        <v>1</v>
      </c>
      <c r="H83" s="5">
        <v>0</v>
      </c>
      <c r="I83" s="5">
        <v>0</v>
      </c>
      <c r="J83" s="5">
        <f t="shared" si="2"/>
        <v>0</v>
      </c>
      <c r="K83" s="5">
        <f t="shared" si="3"/>
        <v>0</v>
      </c>
      <c r="L83" s="19"/>
      <c r="M83" s="4"/>
      <c r="N83" s="4"/>
      <c r="O83" s="4"/>
      <c r="P83" s="4"/>
      <c r="Q83" s="4"/>
      <c r="R83" s="4"/>
      <c r="S83" s="4"/>
      <c r="T83" s="4"/>
    </row>
    <row r="84" spans="1:20" s="1" customFormat="1" x14ac:dyDescent="0.25">
      <c r="A84" s="31">
        <v>79</v>
      </c>
      <c r="B84" s="44" t="s">
        <v>3946</v>
      </c>
      <c r="C84" s="34" t="s">
        <v>3947</v>
      </c>
      <c r="D84" s="61" t="s">
        <v>169</v>
      </c>
      <c r="E84" s="31" t="s">
        <v>3788</v>
      </c>
      <c r="F84" s="60">
        <f>VLOOKUP(B84:B632,[1]Document203!$1:$1048576,23,FALSE)</f>
        <v>18</v>
      </c>
      <c r="G84" s="4">
        <v>1</v>
      </c>
      <c r="H84" s="5">
        <v>0</v>
      </c>
      <c r="I84" s="5">
        <v>0</v>
      </c>
      <c r="J84" s="5">
        <f t="shared" si="2"/>
        <v>0</v>
      </c>
      <c r="K84" s="5">
        <f t="shared" si="3"/>
        <v>0</v>
      </c>
      <c r="L84" s="19"/>
      <c r="M84" s="4"/>
      <c r="N84" s="4"/>
      <c r="O84" s="4"/>
      <c r="P84" s="4"/>
      <c r="Q84" s="4"/>
      <c r="R84" s="4"/>
      <c r="S84" s="4"/>
      <c r="T84" s="4"/>
    </row>
    <row r="85" spans="1:20" s="1" customFormat="1" x14ac:dyDescent="0.25">
      <c r="A85" s="31">
        <v>80</v>
      </c>
      <c r="B85" s="44" t="s">
        <v>3948</v>
      </c>
      <c r="C85" s="34" t="s">
        <v>3949</v>
      </c>
      <c r="D85" s="61" t="s">
        <v>169</v>
      </c>
      <c r="E85" s="31" t="s">
        <v>1387</v>
      </c>
      <c r="F85" s="60">
        <f>VLOOKUP(B85:B633,[1]Document203!$1:$1048576,23,FALSE)</f>
        <v>32.6666666666666</v>
      </c>
      <c r="G85" s="4">
        <v>1</v>
      </c>
      <c r="H85" s="5">
        <v>0</v>
      </c>
      <c r="I85" s="5">
        <v>0</v>
      </c>
      <c r="J85" s="5">
        <f t="shared" si="2"/>
        <v>0</v>
      </c>
      <c r="K85" s="5">
        <f t="shared" si="3"/>
        <v>0</v>
      </c>
      <c r="L85" s="19"/>
      <c r="M85" s="4"/>
      <c r="N85" s="4"/>
      <c r="O85" s="4"/>
      <c r="P85" s="4"/>
      <c r="Q85" s="4"/>
      <c r="R85" s="4"/>
      <c r="S85" s="4"/>
      <c r="T85" s="4"/>
    </row>
    <row r="86" spans="1:20" s="1" customFormat="1" x14ac:dyDescent="0.25">
      <c r="A86" s="31">
        <v>81</v>
      </c>
      <c r="B86" s="33" t="s">
        <v>3950</v>
      </c>
      <c r="C86" s="34" t="s">
        <v>3951</v>
      </c>
      <c r="D86" s="61" t="s">
        <v>169</v>
      </c>
      <c r="E86" s="31" t="s">
        <v>1387</v>
      </c>
      <c r="F86" s="60">
        <f>VLOOKUP(B86:B634,[1]Document203!$1:$1048576,23,FALSE)</f>
        <v>17.8333333333333</v>
      </c>
      <c r="G86" s="4">
        <v>1</v>
      </c>
      <c r="H86" s="5">
        <v>0</v>
      </c>
      <c r="I86" s="5">
        <v>0</v>
      </c>
      <c r="J86" s="5">
        <f t="shared" si="2"/>
        <v>0</v>
      </c>
      <c r="K86" s="5">
        <f t="shared" si="3"/>
        <v>0</v>
      </c>
      <c r="L86" s="19"/>
      <c r="M86" s="4"/>
      <c r="N86" s="4"/>
      <c r="O86" s="4"/>
      <c r="P86" s="4"/>
      <c r="Q86" s="4"/>
      <c r="R86" s="4"/>
      <c r="S86" s="4"/>
      <c r="T86" s="4"/>
    </row>
    <row r="87" spans="1:20" s="1" customFormat="1" x14ac:dyDescent="0.25">
      <c r="A87" s="31">
        <v>82</v>
      </c>
      <c r="B87" s="33" t="s">
        <v>3952</v>
      </c>
      <c r="C87" s="34" t="s">
        <v>3953</v>
      </c>
      <c r="D87" s="61" t="s">
        <v>169</v>
      </c>
      <c r="E87" s="31" t="s">
        <v>3788</v>
      </c>
      <c r="F87" s="60">
        <f>VLOOKUP(B87:B635,[1]Document203!$1:$1048576,23,FALSE)</f>
        <v>1483.3333333333301</v>
      </c>
      <c r="G87" s="4">
        <v>1</v>
      </c>
      <c r="H87" s="5">
        <v>0</v>
      </c>
      <c r="I87" s="5">
        <v>0</v>
      </c>
      <c r="J87" s="5">
        <f t="shared" si="2"/>
        <v>0</v>
      </c>
      <c r="K87" s="5">
        <f t="shared" si="3"/>
        <v>0</v>
      </c>
      <c r="L87" s="19"/>
      <c r="M87" s="4"/>
      <c r="N87" s="4"/>
      <c r="O87" s="4"/>
      <c r="P87" s="4"/>
      <c r="Q87" s="4"/>
      <c r="R87" s="4"/>
      <c r="S87" s="4"/>
      <c r="T87" s="4"/>
    </row>
    <row r="88" spans="1:20" s="1" customFormat="1" x14ac:dyDescent="0.25">
      <c r="A88" s="31">
        <v>83</v>
      </c>
      <c r="B88" s="33" t="s">
        <v>3954</v>
      </c>
      <c r="C88" s="34" t="s">
        <v>3955</v>
      </c>
      <c r="D88" s="61" t="s">
        <v>169</v>
      </c>
      <c r="E88" s="31" t="s">
        <v>3788</v>
      </c>
      <c r="F88" s="60">
        <f>VLOOKUP(B88:B636,[1]Document203!$1:$1048576,23,FALSE)</f>
        <v>78</v>
      </c>
      <c r="G88" s="4">
        <v>1</v>
      </c>
      <c r="H88" s="5">
        <v>0</v>
      </c>
      <c r="I88" s="5">
        <v>0</v>
      </c>
      <c r="J88" s="5">
        <f t="shared" si="2"/>
        <v>0</v>
      </c>
      <c r="K88" s="5">
        <f t="shared" si="3"/>
        <v>0</v>
      </c>
      <c r="L88" s="19"/>
      <c r="M88" s="4"/>
      <c r="N88" s="4"/>
      <c r="O88" s="4"/>
      <c r="P88" s="4"/>
      <c r="Q88" s="4"/>
      <c r="R88" s="4"/>
      <c r="S88" s="4"/>
      <c r="T88" s="4"/>
    </row>
    <row r="89" spans="1:20" s="1" customFormat="1" x14ac:dyDescent="0.25">
      <c r="A89" s="31">
        <v>84</v>
      </c>
      <c r="B89" s="33" t="s">
        <v>3956</v>
      </c>
      <c r="C89" s="34" t="s">
        <v>3957</v>
      </c>
      <c r="D89" s="61" t="s">
        <v>169</v>
      </c>
      <c r="E89" s="31" t="s">
        <v>1387</v>
      </c>
      <c r="F89" s="60">
        <f>VLOOKUP(B89:B637,[1]Document203!$1:$1048576,23,FALSE)</f>
        <v>2.1666666666666599</v>
      </c>
      <c r="G89" s="4">
        <v>1</v>
      </c>
      <c r="H89" s="5">
        <v>0</v>
      </c>
      <c r="I89" s="5">
        <v>0</v>
      </c>
      <c r="J89" s="5">
        <f t="shared" si="2"/>
        <v>0</v>
      </c>
      <c r="K89" s="5">
        <f t="shared" si="3"/>
        <v>0</v>
      </c>
      <c r="L89" s="19"/>
      <c r="M89" s="4"/>
      <c r="N89" s="4"/>
      <c r="O89" s="4"/>
      <c r="P89" s="4"/>
      <c r="Q89" s="4"/>
      <c r="R89" s="4"/>
      <c r="S89" s="4"/>
      <c r="T89" s="4"/>
    </row>
    <row r="90" spans="1:20" s="1" customFormat="1" x14ac:dyDescent="0.25">
      <c r="A90" s="31">
        <v>85</v>
      </c>
      <c r="B90" s="33" t="s">
        <v>3958</v>
      </c>
      <c r="C90" s="34" t="s">
        <v>3959</v>
      </c>
      <c r="D90" s="61" t="s">
        <v>169</v>
      </c>
      <c r="E90" s="31" t="s">
        <v>1387</v>
      </c>
      <c r="F90" s="60">
        <f>VLOOKUP(B90:B638,[1]Document203!$1:$1048576,23,FALSE)</f>
        <v>1.3333333333333299</v>
      </c>
      <c r="G90" s="4">
        <v>1</v>
      </c>
      <c r="H90" s="5">
        <v>0</v>
      </c>
      <c r="I90" s="5">
        <v>0</v>
      </c>
      <c r="J90" s="5">
        <f t="shared" si="2"/>
        <v>0</v>
      </c>
      <c r="K90" s="5">
        <f t="shared" si="3"/>
        <v>0</v>
      </c>
      <c r="L90" s="19"/>
      <c r="M90" s="4"/>
      <c r="N90" s="4"/>
      <c r="O90" s="4"/>
      <c r="P90" s="4"/>
      <c r="Q90" s="4"/>
      <c r="R90" s="4"/>
      <c r="S90" s="4"/>
      <c r="T90" s="4"/>
    </row>
    <row r="91" spans="1:20" s="1" customFormat="1" x14ac:dyDescent="0.25">
      <c r="A91" s="31">
        <v>86</v>
      </c>
      <c r="B91" s="33" t="s">
        <v>3960</v>
      </c>
      <c r="C91" s="34" t="s">
        <v>3961</v>
      </c>
      <c r="D91" s="61" t="s">
        <v>169</v>
      </c>
      <c r="E91" s="31" t="s">
        <v>1387</v>
      </c>
      <c r="F91" s="60">
        <f>VLOOKUP(B91:B639,[1]Document203!$1:$1048576,23,FALSE)</f>
        <v>2.3333333333333299</v>
      </c>
      <c r="G91" s="4">
        <v>1</v>
      </c>
      <c r="H91" s="5">
        <v>0</v>
      </c>
      <c r="I91" s="5">
        <v>0</v>
      </c>
      <c r="J91" s="5">
        <f t="shared" si="2"/>
        <v>0</v>
      </c>
      <c r="K91" s="5">
        <f t="shared" si="3"/>
        <v>0</v>
      </c>
      <c r="L91" s="19"/>
      <c r="M91" s="4"/>
      <c r="N91" s="4"/>
      <c r="O91" s="4"/>
      <c r="P91" s="4"/>
      <c r="Q91" s="4"/>
      <c r="R91" s="4"/>
      <c r="S91" s="4"/>
      <c r="T91" s="4"/>
    </row>
    <row r="92" spans="1:20" s="1" customFormat="1" x14ac:dyDescent="0.25">
      <c r="A92" s="31">
        <v>87</v>
      </c>
      <c r="B92" s="33" t="s">
        <v>3962</v>
      </c>
      <c r="C92" s="34" t="s">
        <v>3963</v>
      </c>
      <c r="D92" s="61" t="s">
        <v>169</v>
      </c>
      <c r="E92" s="31" t="s">
        <v>1387</v>
      </c>
      <c r="F92" s="60">
        <f>VLOOKUP(B92:B640,[1]Document203!$1:$1048576,23,FALSE)</f>
        <v>7.6666666666666599</v>
      </c>
      <c r="G92" s="4">
        <v>1</v>
      </c>
      <c r="H92" s="5">
        <v>0</v>
      </c>
      <c r="I92" s="5">
        <v>0</v>
      </c>
      <c r="J92" s="5">
        <f t="shared" si="2"/>
        <v>0</v>
      </c>
      <c r="K92" s="5">
        <f t="shared" si="3"/>
        <v>0</v>
      </c>
      <c r="L92" s="19"/>
      <c r="M92" s="4"/>
      <c r="N92" s="4"/>
      <c r="O92" s="4"/>
      <c r="P92" s="4"/>
      <c r="Q92" s="4"/>
      <c r="R92" s="4"/>
      <c r="S92" s="4"/>
      <c r="T92" s="4"/>
    </row>
    <row r="93" spans="1:20" s="1" customFormat="1" x14ac:dyDescent="0.25">
      <c r="A93" s="31">
        <v>88</v>
      </c>
      <c r="B93" s="33" t="s">
        <v>3964</v>
      </c>
      <c r="C93" s="34" t="s">
        <v>3965</v>
      </c>
      <c r="D93" s="61" t="s">
        <v>169</v>
      </c>
      <c r="E93" s="31" t="s">
        <v>1387</v>
      </c>
      <c r="F93" s="60">
        <f>VLOOKUP(B93:B641,[1]Document203!$1:$1048576,23,FALSE)</f>
        <v>21.1666666666666</v>
      </c>
      <c r="G93" s="4">
        <v>1</v>
      </c>
      <c r="H93" s="5">
        <v>0</v>
      </c>
      <c r="I93" s="5">
        <v>0</v>
      </c>
      <c r="J93" s="5">
        <f t="shared" si="2"/>
        <v>0</v>
      </c>
      <c r="K93" s="5">
        <f t="shared" si="3"/>
        <v>0</v>
      </c>
      <c r="L93" s="19"/>
      <c r="M93" s="4"/>
      <c r="N93" s="4"/>
      <c r="O93" s="4"/>
      <c r="P93" s="4"/>
      <c r="Q93" s="4"/>
      <c r="R93" s="4"/>
      <c r="S93" s="4"/>
      <c r="T93" s="4"/>
    </row>
    <row r="94" spans="1:20" s="1" customFormat="1" x14ac:dyDescent="0.25">
      <c r="A94" s="31">
        <v>89</v>
      </c>
      <c r="B94" s="33" t="s">
        <v>3966</v>
      </c>
      <c r="C94" s="34" t="s">
        <v>3967</v>
      </c>
      <c r="D94" s="61" t="s">
        <v>169</v>
      </c>
      <c r="E94" s="31" t="s">
        <v>1387</v>
      </c>
      <c r="F94" s="60">
        <f>VLOOKUP(B94:B642,[1]Document203!$1:$1048576,23,FALSE)</f>
        <v>2.5</v>
      </c>
      <c r="G94" s="4">
        <v>1</v>
      </c>
      <c r="H94" s="5">
        <v>0</v>
      </c>
      <c r="I94" s="5">
        <v>0</v>
      </c>
      <c r="J94" s="5">
        <f t="shared" si="2"/>
        <v>0</v>
      </c>
      <c r="K94" s="5">
        <f t="shared" si="3"/>
        <v>0</v>
      </c>
      <c r="L94" s="19"/>
      <c r="M94" s="4"/>
      <c r="N94" s="4"/>
      <c r="O94" s="4"/>
      <c r="P94" s="4"/>
      <c r="Q94" s="4"/>
      <c r="R94" s="4"/>
      <c r="S94" s="4"/>
      <c r="T94" s="4"/>
    </row>
    <row r="95" spans="1:20" s="1" customFormat="1" x14ac:dyDescent="0.25">
      <c r="A95" s="31">
        <v>90</v>
      </c>
      <c r="B95" s="33" t="s">
        <v>3968</v>
      </c>
      <c r="C95" s="34" t="s">
        <v>3969</v>
      </c>
      <c r="D95" s="61" t="s">
        <v>169</v>
      </c>
      <c r="E95" s="31" t="s">
        <v>1387</v>
      </c>
      <c r="F95" s="60">
        <v>19</v>
      </c>
      <c r="G95" s="4">
        <v>1</v>
      </c>
      <c r="H95" s="5">
        <v>0</v>
      </c>
      <c r="I95" s="5">
        <v>0</v>
      </c>
      <c r="J95" s="5">
        <f t="shared" si="2"/>
        <v>0</v>
      </c>
      <c r="K95" s="5">
        <f t="shared" si="3"/>
        <v>0</v>
      </c>
      <c r="L95" s="19"/>
      <c r="M95" s="4"/>
      <c r="N95" s="4"/>
      <c r="O95" s="4"/>
      <c r="P95" s="4"/>
      <c r="Q95" s="4"/>
      <c r="R95" s="4"/>
      <c r="S95" s="4"/>
      <c r="T95" s="4"/>
    </row>
    <row r="96" spans="1:20" s="1" customFormat="1" x14ac:dyDescent="0.25">
      <c r="A96" s="31">
        <v>91</v>
      </c>
      <c r="B96" s="33" t="s">
        <v>3970</v>
      </c>
      <c r="C96" s="34" t="s">
        <v>3971</v>
      </c>
      <c r="D96" s="61" t="s">
        <v>169</v>
      </c>
      <c r="E96" s="31" t="s">
        <v>1387</v>
      </c>
      <c r="F96" s="60">
        <f>VLOOKUP(B96:B644,[1]Document203!$1:$1048576,23,FALSE)</f>
        <v>35.3333333333333</v>
      </c>
      <c r="G96" s="4">
        <v>1</v>
      </c>
      <c r="H96" s="5">
        <v>0</v>
      </c>
      <c r="I96" s="5">
        <v>0</v>
      </c>
      <c r="J96" s="5">
        <f t="shared" si="2"/>
        <v>0</v>
      </c>
      <c r="K96" s="5">
        <f t="shared" si="3"/>
        <v>0</v>
      </c>
      <c r="L96" s="19"/>
      <c r="M96" s="4"/>
      <c r="N96" s="4"/>
      <c r="O96" s="4"/>
      <c r="P96" s="4"/>
      <c r="Q96" s="4"/>
      <c r="R96" s="4"/>
      <c r="S96" s="4"/>
      <c r="T96" s="4"/>
    </row>
    <row r="97" spans="1:20" s="1" customFormat="1" x14ac:dyDescent="0.25">
      <c r="A97" s="31">
        <v>92</v>
      </c>
      <c r="B97" s="33" t="s">
        <v>3972</v>
      </c>
      <c r="C97" s="34" t="s">
        <v>3973</v>
      </c>
      <c r="D97" s="61" t="s">
        <v>169</v>
      </c>
      <c r="E97" s="31" t="s">
        <v>1387</v>
      </c>
      <c r="F97" s="60">
        <f>VLOOKUP(B97:B645,[1]Document203!$1:$1048576,23,FALSE)</f>
        <v>170.666666666666</v>
      </c>
      <c r="G97" s="4">
        <v>1</v>
      </c>
      <c r="H97" s="5">
        <v>0</v>
      </c>
      <c r="I97" s="5">
        <v>0</v>
      </c>
      <c r="J97" s="5">
        <f t="shared" si="2"/>
        <v>0</v>
      </c>
      <c r="K97" s="5">
        <f t="shared" si="3"/>
        <v>0</v>
      </c>
      <c r="L97" s="19"/>
      <c r="M97" s="4"/>
      <c r="N97" s="4"/>
      <c r="O97" s="4"/>
      <c r="P97" s="4"/>
      <c r="Q97" s="4"/>
      <c r="R97" s="4"/>
      <c r="S97" s="4"/>
      <c r="T97" s="4"/>
    </row>
    <row r="98" spans="1:20" s="1" customFormat="1" x14ac:dyDescent="0.25">
      <c r="A98" s="31">
        <v>93</v>
      </c>
      <c r="B98" s="44" t="s">
        <v>3974</v>
      </c>
      <c r="C98" s="34" t="s">
        <v>3975</v>
      </c>
      <c r="D98" s="61" t="s">
        <v>169</v>
      </c>
      <c r="E98" s="31" t="s">
        <v>1387</v>
      </c>
      <c r="F98" s="60">
        <v>1</v>
      </c>
      <c r="G98" s="4">
        <v>1</v>
      </c>
      <c r="H98" s="5">
        <v>0</v>
      </c>
      <c r="I98" s="5">
        <v>0</v>
      </c>
      <c r="J98" s="5">
        <f t="shared" si="2"/>
        <v>0</v>
      </c>
      <c r="K98" s="5">
        <f t="shared" si="3"/>
        <v>0</v>
      </c>
      <c r="L98" s="19"/>
      <c r="M98" s="4"/>
      <c r="N98" s="4"/>
      <c r="O98" s="4"/>
      <c r="P98" s="4"/>
      <c r="Q98" s="4"/>
      <c r="R98" s="4"/>
      <c r="S98" s="4"/>
      <c r="T98" s="4"/>
    </row>
    <row r="99" spans="1:20" s="1" customFormat="1" x14ac:dyDescent="0.25">
      <c r="A99" s="31">
        <v>94</v>
      </c>
      <c r="B99" s="33" t="s">
        <v>3976</v>
      </c>
      <c r="C99" s="34" t="s">
        <v>3977</v>
      </c>
      <c r="D99" s="61" t="s">
        <v>169</v>
      </c>
      <c r="E99" s="31" t="s">
        <v>1387</v>
      </c>
      <c r="F99" s="60">
        <v>1</v>
      </c>
      <c r="G99" s="4">
        <v>1</v>
      </c>
      <c r="H99" s="5">
        <v>0</v>
      </c>
      <c r="I99" s="5">
        <v>0</v>
      </c>
      <c r="J99" s="5">
        <f t="shared" si="2"/>
        <v>0</v>
      </c>
      <c r="K99" s="5">
        <f t="shared" si="3"/>
        <v>0</v>
      </c>
      <c r="L99" s="19"/>
      <c r="M99" s="4"/>
      <c r="N99" s="4"/>
      <c r="O99" s="4"/>
      <c r="P99" s="4"/>
      <c r="Q99" s="4"/>
      <c r="R99" s="4"/>
      <c r="S99" s="4"/>
      <c r="T99" s="4"/>
    </row>
    <row r="100" spans="1:20" s="1" customFormat="1" x14ac:dyDescent="0.25">
      <c r="A100" s="31">
        <v>95</v>
      </c>
      <c r="B100" s="33" t="s">
        <v>3978</v>
      </c>
      <c r="C100" s="34" t="s">
        <v>3979</v>
      </c>
      <c r="D100" s="61" t="s">
        <v>169</v>
      </c>
      <c r="E100" s="31" t="s">
        <v>1387</v>
      </c>
      <c r="F100" s="60">
        <f>VLOOKUP(B100:B648,[1]Document203!$1:$1048576,23,FALSE)</f>
        <v>14</v>
      </c>
      <c r="G100" s="4">
        <v>1</v>
      </c>
      <c r="H100" s="5">
        <v>0</v>
      </c>
      <c r="I100" s="5">
        <v>0</v>
      </c>
      <c r="J100" s="5">
        <f t="shared" si="2"/>
        <v>0</v>
      </c>
      <c r="K100" s="5">
        <f t="shared" si="3"/>
        <v>0</v>
      </c>
      <c r="L100" s="19"/>
      <c r="M100" s="4"/>
      <c r="N100" s="4"/>
      <c r="O100" s="4"/>
      <c r="P100" s="4"/>
      <c r="Q100" s="4"/>
      <c r="R100" s="4"/>
      <c r="S100" s="4"/>
      <c r="T100" s="4"/>
    </row>
    <row r="101" spans="1:20" s="1" customFormat="1" x14ac:dyDescent="0.25">
      <c r="A101" s="31">
        <v>96</v>
      </c>
      <c r="B101" s="33" t="s">
        <v>3980</v>
      </c>
      <c r="C101" s="34" t="s">
        <v>3981</v>
      </c>
      <c r="D101" s="61" t="s">
        <v>169</v>
      </c>
      <c r="E101" s="31" t="s">
        <v>1387</v>
      </c>
      <c r="F101" s="60">
        <f>VLOOKUP(B101:B649,[1]Document203!$1:$1048576,23,FALSE)</f>
        <v>5.5</v>
      </c>
      <c r="G101" s="4">
        <v>1</v>
      </c>
      <c r="H101" s="5">
        <v>0</v>
      </c>
      <c r="I101" s="5">
        <v>0</v>
      </c>
      <c r="J101" s="5">
        <f t="shared" si="2"/>
        <v>0</v>
      </c>
      <c r="K101" s="5">
        <f t="shared" si="3"/>
        <v>0</v>
      </c>
      <c r="L101" s="19"/>
      <c r="M101" s="4"/>
      <c r="N101" s="4"/>
      <c r="O101" s="4"/>
      <c r="P101" s="4"/>
      <c r="Q101" s="4"/>
      <c r="R101" s="4"/>
      <c r="S101" s="4"/>
      <c r="T101" s="4"/>
    </row>
    <row r="102" spans="1:20" s="1" customFormat="1" x14ac:dyDescent="0.25">
      <c r="A102" s="31">
        <v>97</v>
      </c>
      <c r="B102" s="33" t="s">
        <v>3982</v>
      </c>
      <c r="C102" s="34" t="s">
        <v>3983</v>
      </c>
      <c r="D102" s="61" t="s">
        <v>169</v>
      </c>
      <c r="E102" s="31" t="s">
        <v>1387</v>
      </c>
      <c r="F102" s="60">
        <v>46</v>
      </c>
      <c r="G102" s="4">
        <v>1</v>
      </c>
      <c r="H102" s="5">
        <v>0</v>
      </c>
      <c r="I102" s="5">
        <v>0</v>
      </c>
      <c r="J102" s="5">
        <f t="shared" si="2"/>
        <v>0</v>
      </c>
      <c r="K102" s="5">
        <f t="shared" si="3"/>
        <v>0</v>
      </c>
      <c r="L102" s="19"/>
      <c r="M102" s="4"/>
      <c r="N102" s="4"/>
      <c r="O102" s="4"/>
      <c r="P102" s="4"/>
      <c r="Q102" s="4"/>
      <c r="R102" s="4"/>
      <c r="S102" s="4"/>
      <c r="T102" s="4"/>
    </row>
    <row r="103" spans="1:20" s="1" customFormat="1" x14ac:dyDescent="0.25">
      <c r="A103" s="31">
        <v>98</v>
      </c>
      <c r="B103" s="33" t="s">
        <v>3984</v>
      </c>
      <c r="C103" s="34" t="s">
        <v>3985</v>
      </c>
      <c r="D103" s="61" t="s">
        <v>169</v>
      </c>
      <c r="E103" s="31" t="s">
        <v>1387</v>
      </c>
      <c r="F103" s="60">
        <f>VLOOKUP(B103:B651,[1]Document203!$1:$1048576,23,FALSE)</f>
        <v>45.8333333333333</v>
      </c>
      <c r="G103" s="4">
        <v>1</v>
      </c>
      <c r="H103" s="5">
        <v>0</v>
      </c>
      <c r="I103" s="5">
        <v>0</v>
      </c>
      <c r="J103" s="5">
        <f t="shared" si="2"/>
        <v>0</v>
      </c>
      <c r="K103" s="5">
        <f t="shared" si="3"/>
        <v>0</v>
      </c>
      <c r="L103" s="19"/>
      <c r="M103" s="4"/>
      <c r="N103" s="4"/>
      <c r="O103" s="4"/>
      <c r="P103" s="4"/>
      <c r="Q103" s="4"/>
      <c r="R103" s="4"/>
      <c r="S103" s="4"/>
      <c r="T103" s="4"/>
    </row>
    <row r="104" spans="1:20" s="1" customFormat="1" x14ac:dyDescent="0.25">
      <c r="A104" s="31">
        <v>99</v>
      </c>
      <c r="B104" s="33" t="s">
        <v>3986</v>
      </c>
      <c r="C104" s="34" t="s">
        <v>3987</v>
      </c>
      <c r="D104" s="61" t="s">
        <v>169</v>
      </c>
      <c r="E104" s="31" t="s">
        <v>3788</v>
      </c>
      <c r="F104" s="60">
        <v>1</v>
      </c>
      <c r="G104" s="4">
        <v>1</v>
      </c>
      <c r="H104" s="5">
        <v>0</v>
      </c>
      <c r="I104" s="5">
        <v>0</v>
      </c>
      <c r="J104" s="5">
        <f t="shared" si="2"/>
        <v>0</v>
      </c>
      <c r="K104" s="5">
        <f t="shared" si="3"/>
        <v>0</v>
      </c>
      <c r="L104" s="19"/>
      <c r="M104" s="4"/>
      <c r="N104" s="4"/>
      <c r="O104" s="4"/>
      <c r="P104" s="4"/>
      <c r="Q104" s="4"/>
      <c r="R104" s="4"/>
      <c r="S104" s="4"/>
      <c r="T104" s="4"/>
    </row>
    <row r="105" spans="1:20" s="1" customFormat="1" x14ac:dyDescent="0.25">
      <c r="A105" s="31">
        <v>100</v>
      </c>
      <c r="B105" s="33" t="s">
        <v>3988</v>
      </c>
      <c r="C105" s="34" t="s">
        <v>3989</v>
      </c>
      <c r="D105" s="61" t="s">
        <v>169</v>
      </c>
      <c r="E105" s="31" t="s">
        <v>3788</v>
      </c>
      <c r="F105" s="60">
        <v>1</v>
      </c>
      <c r="G105" s="4">
        <v>1</v>
      </c>
      <c r="H105" s="5">
        <v>0</v>
      </c>
      <c r="I105" s="5">
        <v>0</v>
      </c>
      <c r="J105" s="5">
        <f t="shared" si="2"/>
        <v>0</v>
      </c>
      <c r="K105" s="5">
        <f t="shared" si="3"/>
        <v>0</v>
      </c>
      <c r="L105" s="19"/>
      <c r="M105" s="4"/>
      <c r="N105" s="4"/>
      <c r="O105" s="4"/>
      <c r="P105" s="4"/>
      <c r="Q105" s="4"/>
      <c r="R105" s="4"/>
      <c r="S105" s="4"/>
      <c r="T105" s="4"/>
    </row>
    <row r="106" spans="1:20" s="1" customFormat="1" ht="30" x14ac:dyDescent="0.25">
      <c r="A106" s="31">
        <v>101</v>
      </c>
      <c r="B106" s="33" t="s">
        <v>3990</v>
      </c>
      <c r="C106" s="34" t="s">
        <v>3991</v>
      </c>
      <c r="D106" s="61" t="s">
        <v>169</v>
      </c>
      <c r="E106" s="31" t="s">
        <v>1387</v>
      </c>
      <c r="F106" s="60">
        <f>VLOOKUP(B106:B654,[1]Document203!$1:$1048576,23,FALSE)</f>
        <v>10.3333333333333</v>
      </c>
      <c r="G106" s="4">
        <v>1</v>
      </c>
      <c r="H106" s="5">
        <v>0</v>
      </c>
      <c r="I106" s="5">
        <v>0</v>
      </c>
      <c r="J106" s="5">
        <f t="shared" si="2"/>
        <v>0</v>
      </c>
      <c r="K106" s="5">
        <f t="shared" si="3"/>
        <v>0</v>
      </c>
      <c r="L106" s="19"/>
      <c r="M106" s="4"/>
      <c r="N106" s="4"/>
      <c r="O106" s="4"/>
      <c r="P106" s="4"/>
      <c r="Q106" s="4"/>
      <c r="R106" s="4"/>
      <c r="S106" s="4"/>
      <c r="T106" s="4"/>
    </row>
    <row r="107" spans="1:20" s="1" customFormat="1" ht="30" x14ac:dyDescent="0.25">
      <c r="A107" s="31">
        <v>102</v>
      </c>
      <c r="B107" s="33" t="s">
        <v>3992</v>
      </c>
      <c r="C107" s="34" t="s">
        <v>3993</v>
      </c>
      <c r="D107" s="61" t="s">
        <v>169</v>
      </c>
      <c r="E107" s="31" t="s">
        <v>1387</v>
      </c>
      <c r="F107" s="60">
        <f>VLOOKUP(B107:B655,[1]Document203!$1:$1048576,23,FALSE)</f>
        <v>3.6666666666666599</v>
      </c>
      <c r="G107" s="4">
        <v>1</v>
      </c>
      <c r="H107" s="5">
        <v>0</v>
      </c>
      <c r="I107" s="5">
        <v>0</v>
      </c>
      <c r="J107" s="5">
        <f t="shared" si="2"/>
        <v>0</v>
      </c>
      <c r="K107" s="5">
        <f t="shared" si="3"/>
        <v>0</v>
      </c>
      <c r="L107" s="19"/>
      <c r="M107" s="4"/>
      <c r="N107" s="4"/>
      <c r="O107" s="4"/>
      <c r="P107" s="4"/>
      <c r="Q107" s="4"/>
      <c r="R107" s="4"/>
      <c r="S107" s="4"/>
      <c r="T107" s="4"/>
    </row>
    <row r="108" spans="1:20" s="1" customFormat="1" ht="30" x14ac:dyDescent="0.25">
      <c r="A108" s="31">
        <v>103</v>
      </c>
      <c r="B108" s="33" t="s">
        <v>3994</v>
      </c>
      <c r="C108" s="34" t="s">
        <v>3995</v>
      </c>
      <c r="D108" s="61" t="s">
        <v>169</v>
      </c>
      <c r="E108" s="31" t="s">
        <v>1387</v>
      </c>
      <c r="F108" s="60">
        <v>1</v>
      </c>
      <c r="G108" s="4">
        <v>1</v>
      </c>
      <c r="H108" s="5">
        <v>0</v>
      </c>
      <c r="I108" s="5">
        <v>0</v>
      </c>
      <c r="J108" s="5">
        <f t="shared" si="2"/>
        <v>0</v>
      </c>
      <c r="K108" s="5">
        <f t="shared" si="3"/>
        <v>0</v>
      </c>
      <c r="L108" s="19"/>
      <c r="M108" s="4"/>
      <c r="N108" s="4"/>
      <c r="O108" s="4"/>
      <c r="P108" s="4"/>
      <c r="Q108" s="4"/>
      <c r="R108" s="4"/>
      <c r="S108" s="4"/>
      <c r="T108" s="4"/>
    </row>
    <row r="109" spans="1:20" s="1" customFormat="1" ht="30" x14ac:dyDescent="0.25">
      <c r="A109" s="31">
        <v>104</v>
      </c>
      <c r="B109" s="33" t="s">
        <v>3996</v>
      </c>
      <c r="C109" s="34" t="s">
        <v>3997</v>
      </c>
      <c r="D109" s="61" t="s">
        <v>169</v>
      </c>
      <c r="E109" s="31" t="s">
        <v>1387</v>
      </c>
      <c r="F109" s="60">
        <f>VLOOKUP(B109:B657,[1]Document203!$1:$1048576,23,FALSE)</f>
        <v>1.5</v>
      </c>
      <c r="G109" s="4">
        <v>1</v>
      </c>
      <c r="H109" s="5">
        <v>0</v>
      </c>
      <c r="I109" s="5">
        <v>0</v>
      </c>
      <c r="J109" s="5">
        <f t="shared" si="2"/>
        <v>0</v>
      </c>
      <c r="K109" s="5">
        <f t="shared" si="3"/>
        <v>0</v>
      </c>
      <c r="L109" s="19"/>
      <c r="M109" s="4"/>
      <c r="N109" s="4"/>
      <c r="O109" s="4"/>
      <c r="P109" s="4"/>
      <c r="Q109" s="4"/>
      <c r="R109" s="4"/>
      <c r="S109" s="4"/>
      <c r="T109" s="4"/>
    </row>
    <row r="110" spans="1:20" s="1" customFormat="1" x14ac:dyDescent="0.25">
      <c r="A110" s="31">
        <v>105</v>
      </c>
      <c r="B110" s="33" t="s">
        <v>3998</v>
      </c>
      <c r="C110" s="34" t="s">
        <v>3999</v>
      </c>
      <c r="D110" s="61" t="s">
        <v>169</v>
      </c>
      <c r="E110" s="31" t="s">
        <v>1387</v>
      </c>
      <c r="F110" s="60">
        <v>1</v>
      </c>
      <c r="G110" s="4">
        <v>1</v>
      </c>
      <c r="H110" s="5">
        <v>0</v>
      </c>
      <c r="I110" s="5">
        <v>0</v>
      </c>
      <c r="J110" s="5">
        <f t="shared" si="2"/>
        <v>0</v>
      </c>
      <c r="K110" s="5">
        <f t="shared" si="3"/>
        <v>0</v>
      </c>
      <c r="L110" s="19"/>
      <c r="M110" s="4"/>
      <c r="N110" s="4"/>
      <c r="O110" s="4"/>
      <c r="P110" s="4"/>
      <c r="Q110" s="4"/>
      <c r="R110" s="4"/>
      <c r="S110" s="4"/>
      <c r="T110" s="4"/>
    </row>
    <row r="111" spans="1:20" s="1" customFormat="1" x14ac:dyDescent="0.25">
      <c r="A111" s="31">
        <v>106</v>
      </c>
      <c r="B111" s="33" t="s">
        <v>4000</v>
      </c>
      <c r="C111" s="34" t="s">
        <v>4001</v>
      </c>
      <c r="D111" s="61" t="s">
        <v>169</v>
      </c>
      <c r="E111" s="31" t="s">
        <v>1387</v>
      </c>
      <c r="F111" s="60">
        <v>1</v>
      </c>
      <c r="G111" s="4">
        <v>1</v>
      </c>
      <c r="H111" s="5">
        <v>0</v>
      </c>
      <c r="I111" s="5">
        <v>0</v>
      </c>
      <c r="J111" s="5">
        <f t="shared" si="2"/>
        <v>0</v>
      </c>
      <c r="K111" s="5">
        <f t="shared" si="3"/>
        <v>0</v>
      </c>
      <c r="L111" s="19"/>
      <c r="M111" s="4"/>
      <c r="N111" s="4"/>
      <c r="O111" s="4"/>
      <c r="P111" s="4"/>
      <c r="Q111" s="4"/>
      <c r="R111" s="4"/>
      <c r="S111" s="4"/>
      <c r="T111" s="4"/>
    </row>
    <row r="112" spans="1:20" s="1" customFormat="1" x14ac:dyDescent="0.25">
      <c r="A112" s="31">
        <v>107</v>
      </c>
      <c r="B112" s="33" t="s">
        <v>4002</v>
      </c>
      <c r="C112" s="34" t="s">
        <v>4003</v>
      </c>
      <c r="D112" s="61" t="s">
        <v>169</v>
      </c>
      <c r="E112" s="31" t="s">
        <v>1387</v>
      </c>
      <c r="F112" s="60">
        <v>1</v>
      </c>
      <c r="G112" s="4">
        <v>1</v>
      </c>
      <c r="H112" s="5">
        <v>0</v>
      </c>
      <c r="I112" s="5">
        <v>0</v>
      </c>
      <c r="J112" s="5">
        <f t="shared" si="2"/>
        <v>0</v>
      </c>
      <c r="K112" s="5">
        <f t="shared" si="3"/>
        <v>0</v>
      </c>
      <c r="L112" s="19"/>
      <c r="M112" s="4"/>
      <c r="N112" s="4"/>
      <c r="O112" s="4"/>
      <c r="P112" s="4"/>
      <c r="Q112" s="4"/>
      <c r="R112" s="4"/>
      <c r="S112" s="4"/>
      <c r="T112" s="4"/>
    </row>
    <row r="113" spans="1:20" s="1" customFormat="1" x14ac:dyDescent="0.25">
      <c r="A113" s="31">
        <v>108</v>
      </c>
      <c r="B113" s="44" t="s">
        <v>4004</v>
      </c>
      <c r="C113" s="34" t="s">
        <v>4005</v>
      </c>
      <c r="D113" s="61" t="s">
        <v>169</v>
      </c>
      <c r="E113" s="31" t="s">
        <v>1387</v>
      </c>
      <c r="F113" s="60">
        <v>1</v>
      </c>
      <c r="G113" s="4">
        <v>1</v>
      </c>
      <c r="H113" s="5">
        <v>0</v>
      </c>
      <c r="I113" s="5">
        <v>0</v>
      </c>
      <c r="J113" s="5">
        <f t="shared" si="2"/>
        <v>0</v>
      </c>
      <c r="K113" s="5">
        <f t="shared" si="3"/>
        <v>0</v>
      </c>
      <c r="L113" s="19"/>
      <c r="M113" s="4"/>
      <c r="N113" s="4"/>
      <c r="O113" s="4"/>
      <c r="P113" s="4"/>
      <c r="Q113" s="4"/>
      <c r="R113" s="4"/>
      <c r="S113" s="4"/>
      <c r="T113" s="4"/>
    </row>
    <row r="114" spans="1:20" s="1" customFormat="1" x14ac:dyDescent="0.25">
      <c r="A114" s="31">
        <v>109</v>
      </c>
      <c r="B114" s="44" t="s">
        <v>4006</v>
      </c>
      <c r="C114" s="34" t="s">
        <v>4007</v>
      </c>
      <c r="D114" s="61" t="s">
        <v>169</v>
      </c>
      <c r="E114" s="31" t="s">
        <v>1387</v>
      </c>
      <c r="F114" s="60">
        <f>VLOOKUP(B114:B662,[1]Document203!$1:$1048576,23,FALSE)</f>
        <v>0.66666666666666596</v>
      </c>
      <c r="G114" s="4">
        <v>1</v>
      </c>
      <c r="H114" s="5">
        <v>0</v>
      </c>
      <c r="I114" s="5">
        <v>0</v>
      </c>
      <c r="J114" s="5">
        <f t="shared" si="2"/>
        <v>0</v>
      </c>
      <c r="K114" s="5">
        <f t="shared" si="3"/>
        <v>0</v>
      </c>
      <c r="L114" s="19"/>
      <c r="M114" s="4"/>
      <c r="N114" s="4"/>
      <c r="O114" s="4"/>
      <c r="P114" s="4"/>
      <c r="Q114" s="4"/>
      <c r="R114" s="4"/>
      <c r="S114" s="4"/>
      <c r="T114" s="4"/>
    </row>
    <row r="115" spans="1:20" s="1" customFormat="1" x14ac:dyDescent="0.25">
      <c r="A115" s="31">
        <v>110</v>
      </c>
      <c r="B115" s="33" t="s">
        <v>4008</v>
      </c>
      <c r="C115" s="34" t="s">
        <v>4009</v>
      </c>
      <c r="D115" s="61" t="s">
        <v>169</v>
      </c>
      <c r="E115" s="31" t="s">
        <v>1387</v>
      </c>
      <c r="F115" s="60">
        <f>VLOOKUP(B115:B663,[1]Document203!$1:$1048576,23,FALSE)</f>
        <v>9</v>
      </c>
      <c r="G115" s="4">
        <v>1</v>
      </c>
      <c r="H115" s="5">
        <v>0</v>
      </c>
      <c r="I115" s="5">
        <v>0</v>
      </c>
      <c r="J115" s="5">
        <f t="shared" si="2"/>
        <v>0</v>
      </c>
      <c r="K115" s="5">
        <f t="shared" si="3"/>
        <v>0</v>
      </c>
      <c r="L115" s="19"/>
      <c r="M115" s="4"/>
      <c r="N115" s="4"/>
      <c r="O115" s="4"/>
      <c r="P115" s="4"/>
      <c r="Q115" s="4"/>
      <c r="R115" s="4"/>
      <c r="S115" s="4"/>
      <c r="T115" s="4"/>
    </row>
    <row r="116" spans="1:20" s="1" customFormat="1" x14ac:dyDescent="0.25">
      <c r="A116" s="31">
        <v>111</v>
      </c>
      <c r="B116" s="33" t="s">
        <v>4010</v>
      </c>
      <c r="C116" s="34" t="s">
        <v>4011</v>
      </c>
      <c r="D116" s="61" t="s">
        <v>169</v>
      </c>
      <c r="E116" s="31" t="s">
        <v>1387</v>
      </c>
      <c r="F116" s="60">
        <f>VLOOKUP(B116:B664,[1]Document203!$1:$1048576,23,FALSE)</f>
        <v>21.1666666666666</v>
      </c>
      <c r="G116" s="4">
        <v>1</v>
      </c>
      <c r="H116" s="5">
        <v>0</v>
      </c>
      <c r="I116" s="5">
        <v>0</v>
      </c>
      <c r="J116" s="5">
        <f t="shared" si="2"/>
        <v>0</v>
      </c>
      <c r="K116" s="5">
        <f t="shared" si="3"/>
        <v>0</v>
      </c>
      <c r="L116" s="19"/>
      <c r="M116" s="4"/>
      <c r="N116" s="4"/>
      <c r="O116" s="4"/>
      <c r="P116" s="4"/>
      <c r="Q116" s="4"/>
      <c r="R116" s="4"/>
      <c r="S116" s="4"/>
      <c r="T116" s="4"/>
    </row>
    <row r="117" spans="1:20" s="1" customFormat="1" x14ac:dyDescent="0.25">
      <c r="A117" s="31">
        <v>112</v>
      </c>
      <c r="B117" s="33" t="s">
        <v>4012</v>
      </c>
      <c r="C117" s="34" t="s">
        <v>4013</v>
      </c>
      <c r="D117" s="61" t="s">
        <v>169</v>
      </c>
      <c r="E117" s="31" t="s">
        <v>1387</v>
      </c>
      <c r="F117" s="60">
        <f>VLOOKUP(B117:B665,[1]Document203!$1:$1048576,23,FALSE)</f>
        <v>1440</v>
      </c>
      <c r="G117" s="4">
        <v>1</v>
      </c>
      <c r="H117" s="5">
        <v>0</v>
      </c>
      <c r="I117" s="5">
        <v>0</v>
      </c>
      <c r="J117" s="5">
        <f t="shared" si="2"/>
        <v>0</v>
      </c>
      <c r="K117" s="5">
        <f t="shared" si="3"/>
        <v>0</v>
      </c>
      <c r="L117" s="19"/>
      <c r="M117" s="4"/>
      <c r="N117" s="4"/>
      <c r="O117" s="4"/>
      <c r="P117" s="4"/>
      <c r="Q117" s="4"/>
      <c r="R117" s="4"/>
      <c r="S117" s="4"/>
      <c r="T117" s="4"/>
    </row>
    <row r="118" spans="1:20" s="1" customFormat="1" x14ac:dyDescent="0.25">
      <c r="A118" s="31">
        <v>113</v>
      </c>
      <c r="B118" s="33" t="s">
        <v>4014</v>
      </c>
      <c r="C118" s="34" t="s">
        <v>4015</v>
      </c>
      <c r="D118" s="61" t="s">
        <v>169</v>
      </c>
      <c r="E118" s="31" t="s">
        <v>1387</v>
      </c>
      <c r="F118" s="60">
        <v>1</v>
      </c>
      <c r="G118" s="4">
        <v>1</v>
      </c>
      <c r="H118" s="5">
        <v>0</v>
      </c>
      <c r="I118" s="5">
        <v>0</v>
      </c>
      <c r="J118" s="5">
        <f t="shared" si="2"/>
        <v>0</v>
      </c>
      <c r="K118" s="5">
        <f t="shared" si="3"/>
        <v>0</v>
      </c>
      <c r="L118" s="19"/>
      <c r="M118" s="4"/>
      <c r="N118" s="4"/>
      <c r="O118" s="4"/>
      <c r="P118" s="4"/>
      <c r="Q118" s="4"/>
      <c r="R118" s="4"/>
      <c r="S118" s="4"/>
      <c r="T118" s="4"/>
    </row>
    <row r="119" spans="1:20" s="1" customFormat="1" x14ac:dyDescent="0.25">
      <c r="A119" s="31">
        <v>114</v>
      </c>
      <c r="B119" s="33" t="s">
        <v>4016</v>
      </c>
      <c r="C119" s="34" t="s">
        <v>4017</v>
      </c>
      <c r="D119" s="61" t="s">
        <v>169</v>
      </c>
      <c r="E119" s="31" t="s">
        <v>1387</v>
      </c>
      <c r="F119" s="60">
        <f>VLOOKUP(B119:B667,[1]Document203!$1:$1048576,23,FALSE)</f>
        <v>519.33333333333303</v>
      </c>
      <c r="G119" s="4">
        <v>1</v>
      </c>
      <c r="H119" s="5">
        <v>0</v>
      </c>
      <c r="I119" s="5">
        <v>0</v>
      </c>
      <c r="J119" s="5">
        <f t="shared" si="2"/>
        <v>0</v>
      </c>
      <c r="K119" s="5">
        <f t="shared" si="3"/>
        <v>0</v>
      </c>
      <c r="L119" s="19"/>
      <c r="M119" s="4"/>
      <c r="N119" s="4"/>
      <c r="O119" s="4"/>
      <c r="P119" s="4"/>
      <c r="Q119" s="4"/>
      <c r="R119" s="4"/>
      <c r="S119" s="4"/>
      <c r="T119" s="4"/>
    </row>
    <row r="120" spans="1:20" s="1" customFormat="1" x14ac:dyDescent="0.25">
      <c r="A120" s="31">
        <v>115</v>
      </c>
      <c r="B120" s="33" t="s">
        <v>4018</v>
      </c>
      <c r="C120" s="34" t="s">
        <v>4019</v>
      </c>
      <c r="D120" s="61" t="s">
        <v>169</v>
      </c>
      <c r="E120" s="31" t="s">
        <v>1387</v>
      </c>
      <c r="F120" s="60">
        <f>VLOOKUP(B120:B668,[1]Document203!$1:$1048576,23,FALSE)</f>
        <v>0.5</v>
      </c>
      <c r="G120" s="4">
        <v>1</v>
      </c>
      <c r="H120" s="5">
        <v>0</v>
      </c>
      <c r="I120" s="5">
        <v>0</v>
      </c>
      <c r="J120" s="5">
        <f t="shared" si="2"/>
        <v>0</v>
      </c>
      <c r="K120" s="5">
        <f t="shared" si="3"/>
        <v>0</v>
      </c>
      <c r="L120" s="19"/>
      <c r="M120" s="4"/>
      <c r="N120" s="4"/>
      <c r="O120" s="4"/>
      <c r="P120" s="4"/>
      <c r="Q120" s="4"/>
      <c r="R120" s="4"/>
      <c r="S120" s="4"/>
      <c r="T120" s="4"/>
    </row>
    <row r="121" spans="1:20" s="1" customFormat="1" x14ac:dyDescent="0.25">
      <c r="A121" s="31">
        <v>116</v>
      </c>
      <c r="B121" s="33" t="s">
        <v>4020</v>
      </c>
      <c r="C121" s="34" t="s">
        <v>4021</v>
      </c>
      <c r="D121" s="61" t="s">
        <v>169</v>
      </c>
      <c r="E121" s="31" t="s">
        <v>1387</v>
      </c>
      <c r="F121" s="60">
        <f>VLOOKUP(B121:B669,[1]Document203!$1:$1048576,23,FALSE)</f>
        <v>195.166666666666</v>
      </c>
      <c r="G121" s="4">
        <v>1</v>
      </c>
      <c r="H121" s="5">
        <v>0</v>
      </c>
      <c r="I121" s="5">
        <v>0</v>
      </c>
      <c r="J121" s="5">
        <f t="shared" si="2"/>
        <v>0</v>
      </c>
      <c r="K121" s="5">
        <f t="shared" si="3"/>
        <v>0</v>
      </c>
      <c r="L121" s="19"/>
      <c r="M121" s="4"/>
      <c r="N121" s="4"/>
      <c r="O121" s="4"/>
      <c r="P121" s="4"/>
      <c r="Q121" s="4"/>
      <c r="R121" s="4"/>
      <c r="S121" s="4"/>
      <c r="T121" s="4"/>
    </row>
    <row r="122" spans="1:20" s="1" customFormat="1" x14ac:dyDescent="0.25">
      <c r="A122" s="31">
        <v>117</v>
      </c>
      <c r="B122" s="33" t="s">
        <v>4022</v>
      </c>
      <c r="C122" s="34" t="s">
        <v>4023</v>
      </c>
      <c r="D122" s="61" t="s">
        <v>169</v>
      </c>
      <c r="E122" s="31" t="s">
        <v>1387</v>
      </c>
      <c r="F122" s="60">
        <f>VLOOKUP(B122:B670,[1]Document203!$1:$1048576,23,FALSE)</f>
        <v>488</v>
      </c>
      <c r="G122" s="4">
        <v>1</v>
      </c>
      <c r="H122" s="5">
        <v>0</v>
      </c>
      <c r="I122" s="5">
        <v>0</v>
      </c>
      <c r="J122" s="5">
        <f t="shared" si="2"/>
        <v>0</v>
      </c>
      <c r="K122" s="5">
        <f t="shared" si="3"/>
        <v>0</v>
      </c>
      <c r="L122" s="19"/>
      <c r="M122" s="4"/>
      <c r="N122" s="4"/>
      <c r="O122" s="4"/>
      <c r="P122" s="4"/>
      <c r="Q122" s="4"/>
      <c r="R122" s="4"/>
      <c r="S122" s="4"/>
      <c r="T122" s="4"/>
    </row>
    <row r="123" spans="1:20" s="1" customFormat="1" x14ac:dyDescent="0.25">
      <c r="A123" s="31">
        <v>118</v>
      </c>
      <c r="B123" s="33" t="s">
        <v>4024</v>
      </c>
      <c r="C123" s="34" t="s">
        <v>4025</v>
      </c>
      <c r="D123" s="61" t="s">
        <v>169</v>
      </c>
      <c r="E123" s="31" t="s">
        <v>1387</v>
      </c>
      <c r="F123" s="60">
        <v>1</v>
      </c>
      <c r="G123" s="4">
        <v>1</v>
      </c>
      <c r="H123" s="5">
        <v>0</v>
      </c>
      <c r="I123" s="5">
        <v>0</v>
      </c>
      <c r="J123" s="5">
        <f t="shared" si="2"/>
        <v>0</v>
      </c>
      <c r="K123" s="5">
        <f t="shared" si="3"/>
        <v>0</v>
      </c>
      <c r="L123" s="19"/>
      <c r="M123" s="4"/>
      <c r="N123" s="4"/>
      <c r="O123" s="4"/>
      <c r="P123" s="4"/>
      <c r="Q123" s="4"/>
      <c r="R123" s="4"/>
      <c r="S123" s="4"/>
      <c r="T123" s="4"/>
    </row>
    <row r="124" spans="1:20" s="1" customFormat="1" x14ac:dyDescent="0.25">
      <c r="A124" s="31">
        <v>119</v>
      </c>
      <c r="B124" s="33" t="s">
        <v>4026</v>
      </c>
      <c r="C124" s="34" t="s">
        <v>4027</v>
      </c>
      <c r="D124" s="61" t="s">
        <v>169</v>
      </c>
      <c r="E124" s="31" t="s">
        <v>1387</v>
      </c>
      <c r="F124" s="60">
        <v>14</v>
      </c>
      <c r="G124" s="4">
        <v>1</v>
      </c>
      <c r="H124" s="5">
        <v>0</v>
      </c>
      <c r="I124" s="5">
        <v>0</v>
      </c>
      <c r="J124" s="5">
        <f t="shared" si="2"/>
        <v>0</v>
      </c>
      <c r="K124" s="5">
        <f t="shared" si="3"/>
        <v>0</v>
      </c>
      <c r="L124" s="19"/>
      <c r="M124" s="4"/>
      <c r="N124" s="4"/>
      <c r="O124" s="4"/>
      <c r="P124" s="4"/>
      <c r="Q124" s="4"/>
      <c r="R124" s="4"/>
      <c r="S124" s="4"/>
      <c r="T124" s="4"/>
    </row>
    <row r="125" spans="1:20" s="1" customFormat="1" x14ac:dyDescent="0.25">
      <c r="A125" s="31">
        <v>120</v>
      </c>
      <c r="B125" s="33" t="s">
        <v>4028</v>
      </c>
      <c r="C125" s="34" t="s">
        <v>4029</v>
      </c>
      <c r="D125" s="61" t="s">
        <v>169</v>
      </c>
      <c r="E125" s="31" t="s">
        <v>1387</v>
      </c>
      <c r="F125" s="60">
        <v>1</v>
      </c>
      <c r="G125" s="4">
        <v>1</v>
      </c>
      <c r="H125" s="5">
        <v>0</v>
      </c>
      <c r="I125" s="5">
        <v>0</v>
      </c>
      <c r="J125" s="5">
        <f t="shared" si="2"/>
        <v>0</v>
      </c>
      <c r="K125" s="5">
        <f t="shared" si="3"/>
        <v>0</v>
      </c>
      <c r="L125" s="19"/>
      <c r="M125" s="4"/>
      <c r="N125" s="4"/>
      <c r="O125" s="4"/>
      <c r="P125" s="4"/>
      <c r="Q125" s="4"/>
      <c r="R125" s="4"/>
      <c r="S125" s="4"/>
      <c r="T125" s="4"/>
    </row>
    <row r="126" spans="1:20" s="1" customFormat="1" x14ac:dyDescent="0.25">
      <c r="A126" s="31">
        <v>121</v>
      </c>
      <c r="B126" s="33" t="s">
        <v>4030</v>
      </c>
      <c r="C126" s="34" t="s">
        <v>4031</v>
      </c>
      <c r="D126" s="61" t="s">
        <v>169</v>
      </c>
      <c r="E126" s="31" t="s">
        <v>1387</v>
      </c>
      <c r="F126" s="60">
        <v>1</v>
      </c>
      <c r="G126" s="4">
        <v>1</v>
      </c>
      <c r="H126" s="5">
        <v>0</v>
      </c>
      <c r="I126" s="5">
        <v>0</v>
      </c>
      <c r="J126" s="5">
        <f t="shared" si="2"/>
        <v>0</v>
      </c>
      <c r="K126" s="5">
        <f t="shared" si="3"/>
        <v>0</v>
      </c>
      <c r="L126" s="19"/>
      <c r="M126" s="4"/>
      <c r="N126" s="4"/>
      <c r="O126" s="4"/>
      <c r="P126" s="4"/>
      <c r="Q126" s="4"/>
      <c r="R126" s="4"/>
      <c r="S126" s="4"/>
      <c r="T126" s="4"/>
    </row>
    <row r="127" spans="1:20" s="1" customFormat="1" x14ac:dyDescent="0.25">
      <c r="A127" s="31">
        <v>122</v>
      </c>
      <c r="B127" s="33" t="s">
        <v>4032</v>
      </c>
      <c r="C127" s="34" t="s">
        <v>4033</v>
      </c>
      <c r="D127" s="61" t="s">
        <v>169</v>
      </c>
      <c r="E127" s="31" t="s">
        <v>1387</v>
      </c>
      <c r="F127" s="60">
        <v>1</v>
      </c>
      <c r="G127" s="4">
        <v>1</v>
      </c>
      <c r="H127" s="5">
        <v>0</v>
      </c>
      <c r="I127" s="5">
        <v>0</v>
      </c>
      <c r="J127" s="5">
        <f t="shared" si="2"/>
        <v>0</v>
      </c>
      <c r="K127" s="5">
        <f t="shared" si="3"/>
        <v>0</v>
      </c>
      <c r="L127" s="19"/>
      <c r="M127" s="4"/>
      <c r="N127" s="4"/>
      <c r="O127" s="4"/>
      <c r="P127" s="4"/>
      <c r="Q127" s="4"/>
      <c r="R127" s="4"/>
      <c r="S127" s="4"/>
      <c r="T127" s="4"/>
    </row>
    <row r="128" spans="1:20" s="1" customFormat="1" x14ac:dyDescent="0.25">
      <c r="A128" s="31">
        <v>123</v>
      </c>
      <c r="B128" s="33" t="s">
        <v>4034</v>
      </c>
      <c r="C128" s="34" t="s">
        <v>4035</v>
      </c>
      <c r="D128" s="61" t="s">
        <v>169</v>
      </c>
      <c r="E128" s="31" t="s">
        <v>1387</v>
      </c>
      <c r="F128" s="60">
        <v>1</v>
      </c>
      <c r="G128" s="4">
        <v>1</v>
      </c>
      <c r="H128" s="5">
        <v>0</v>
      </c>
      <c r="I128" s="5">
        <v>0</v>
      </c>
      <c r="J128" s="5">
        <f t="shared" si="2"/>
        <v>0</v>
      </c>
      <c r="K128" s="5">
        <f t="shared" si="3"/>
        <v>0</v>
      </c>
      <c r="L128" s="19"/>
      <c r="M128" s="4"/>
      <c r="N128" s="4"/>
      <c r="O128" s="4"/>
      <c r="P128" s="4"/>
      <c r="Q128" s="4"/>
      <c r="R128" s="4"/>
      <c r="S128" s="4"/>
      <c r="T128" s="4"/>
    </row>
    <row r="129" spans="1:20" s="1" customFormat="1" x14ac:dyDescent="0.25">
      <c r="A129" s="31">
        <v>124</v>
      </c>
      <c r="B129" s="33" t="s">
        <v>4036</v>
      </c>
      <c r="C129" s="34" t="s">
        <v>4037</v>
      </c>
      <c r="D129" s="61" t="s">
        <v>169</v>
      </c>
      <c r="E129" s="31" t="s">
        <v>1387</v>
      </c>
      <c r="F129" s="60">
        <v>1</v>
      </c>
      <c r="G129" s="4">
        <v>1</v>
      </c>
      <c r="H129" s="5">
        <v>0</v>
      </c>
      <c r="I129" s="5">
        <v>0</v>
      </c>
      <c r="J129" s="5">
        <f t="shared" si="2"/>
        <v>0</v>
      </c>
      <c r="K129" s="5">
        <f t="shared" si="3"/>
        <v>0</v>
      </c>
      <c r="L129" s="19"/>
      <c r="M129" s="4"/>
      <c r="N129" s="4"/>
      <c r="O129" s="4"/>
      <c r="P129" s="4"/>
      <c r="Q129" s="4"/>
      <c r="R129" s="4"/>
      <c r="S129" s="4"/>
      <c r="T129" s="4"/>
    </row>
    <row r="130" spans="1:20" s="1" customFormat="1" x14ac:dyDescent="0.25">
      <c r="A130" s="31">
        <v>125</v>
      </c>
      <c r="B130" s="33" t="s">
        <v>4038</v>
      </c>
      <c r="C130" s="34" t="s">
        <v>4039</v>
      </c>
      <c r="D130" s="61" t="s">
        <v>169</v>
      </c>
      <c r="E130" s="31" t="s">
        <v>1387</v>
      </c>
      <c r="F130" s="60">
        <f>VLOOKUP(B130:B678,[1]Document203!$1:$1048576,23,FALSE)</f>
        <v>9.3333333333333304</v>
      </c>
      <c r="G130" s="4">
        <v>1</v>
      </c>
      <c r="H130" s="5">
        <v>0</v>
      </c>
      <c r="I130" s="5">
        <v>0</v>
      </c>
      <c r="J130" s="5">
        <f t="shared" si="2"/>
        <v>0</v>
      </c>
      <c r="K130" s="5">
        <f t="shared" si="3"/>
        <v>0</v>
      </c>
      <c r="L130" s="19"/>
      <c r="M130" s="4"/>
      <c r="N130" s="4"/>
      <c r="O130" s="4"/>
      <c r="P130" s="4"/>
      <c r="Q130" s="4"/>
      <c r="R130" s="4"/>
      <c r="S130" s="4"/>
      <c r="T130" s="4"/>
    </row>
    <row r="131" spans="1:20" s="1" customFormat="1" x14ac:dyDescent="0.25">
      <c r="A131" s="31">
        <v>126</v>
      </c>
      <c r="B131" s="33" t="s">
        <v>4040</v>
      </c>
      <c r="C131" s="34" t="s">
        <v>4041</v>
      </c>
      <c r="D131" s="61" t="s">
        <v>169</v>
      </c>
      <c r="E131" s="31" t="s">
        <v>1387</v>
      </c>
      <c r="F131" s="60">
        <v>1</v>
      </c>
      <c r="G131" s="4">
        <v>1</v>
      </c>
      <c r="H131" s="5">
        <v>0</v>
      </c>
      <c r="I131" s="5">
        <v>0</v>
      </c>
      <c r="J131" s="5">
        <f t="shared" si="2"/>
        <v>0</v>
      </c>
      <c r="K131" s="5">
        <f t="shared" si="3"/>
        <v>0</v>
      </c>
      <c r="L131" s="19"/>
      <c r="M131" s="4"/>
      <c r="N131" s="4"/>
      <c r="O131" s="4"/>
      <c r="P131" s="4"/>
      <c r="Q131" s="4"/>
      <c r="R131" s="4"/>
      <c r="S131" s="4"/>
      <c r="T131" s="4"/>
    </row>
    <row r="132" spans="1:20" s="1" customFormat="1" x14ac:dyDescent="0.25">
      <c r="A132" s="31">
        <v>127</v>
      </c>
      <c r="B132" s="33" t="s">
        <v>4042</v>
      </c>
      <c r="C132" s="31" t="s">
        <v>4043</v>
      </c>
      <c r="D132" s="61" t="s">
        <v>169</v>
      </c>
      <c r="E132" s="31" t="s">
        <v>1387</v>
      </c>
      <c r="F132" s="60">
        <v>1</v>
      </c>
      <c r="G132" s="4">
        <v>1</v>
      </c>
      <c r="H132" s="5">
        <v>0</v>
      </c>
      <c r="I132" s="5">
        <v>0</v>
      </c>
      <c r="J132" s="5">
        <f t="shared" si="2"/>
        <v>0</v>
      </c>
      <c r="K132" s="5">
        <f t="shared" si="3"/>
        <v>0</v>
      </c>
      <c r="L132" s="19"/>
      <c r="M132" s="4"/>
      <c r="N132" s="4"/>
      <c r="O132" s="4"/>
      <c r="P132" s="4"/>
      <c r="Q132" s="4"/>
      <c r="R132" s="4"/>
      <c r="S132" s="4"/>
      <c r="T132" s="4"/>
    </row>
    <row r="133" spans="1:20" s="1" customFormat="1" x14ac:dyDescent="0.25">
      <c r="A133" s="31">
        <v>128</v>
      </c>
      <c r="B133" s="33" t="s">
        <v>4044</v>
      </c>
      <c r="C133" s="34" t="s">
        <v>4045</v>
      </c>
      <c r="D133" s="61" t="s">
        <v>169</v>
      </c>
      <c r="E133" s="31" t="s">
        <v>1387</v>
      </c>
      <c r="F133" s="60">
        <v>1</v>
      </c>
      <c r="G133" s="4">
        <v>1</v>
      </c>
      <c r="H133" s="5">
        <v>0</v>
      </c>
      <c r="I133" s="5">
        <v>0</v>
      </c>
      <c r="J133" s="5">
        <f t="shared" si="2"/>
        <v>0</v>
      </c>
      <c r="K133" s="5">
        <f t="shared" si="3"/>
        <v>0</v>
      </c>
      <c r="L133" s="19"/>
      <c r="M133" s="4"/>
      <c r="N133" s="4"/>
      <c r="O133" s="4"/>
      <c r="P133" s="4"/>
      <c r="Q133" s="4"/>
      <c r="R133" s="4"/>
      <c r="S133" s="4"/>
      <c r="T133" s="4"/>
    </row>
    <row r="134" spans="1:20" s="1" customFormat="1" ht="30" x14ac:dyDescent="0.25">
      <c r="A134" s="31">
        <v>129</v>
      </c>
      <c r="B134" s="33" t="s">
        <v>4046</v>
      </c>
      <c r="C134" s="34" t="s">
        <v>4047</v>
      </c>
      <c r="D134" s="61" t="s">
        <v>169</v>
      </c>
      <c r="E134" s="31" t="s">
        <v>1387</v>
      </c>
      <c r="F134" s="60">
        <f>VLOOKUP(B134:B682,[1]Document203!$1:$1048576,23,FALSE)</f>
        <v>11.8333333333333</v>
      </c>
      <c r="G134" s="4">
        <v>1</v>
      </c>
      <c r="H134" s="5">
        <v>0</v>
      </c>
      <c r="I134" s="5">
        <v>0</v>
      </c>
      <c r="J134" s="5">
        <f t="shared" ref="J134:J197" si="4">I134+H134</f>
        <v>0</v>
      </c>
      <c r="K134" s="5">
        <f t="shared" ref="K134:K197" si="5">J134*F134</f>
        <v>0</v>
      </c>
      <c r="L134" s="19"/>
      <c r="M134" s="4"/>
      <c r="N134" s="4"/>
      <c r="O134" s="4"/>
      <c r="P134" s="4"/>
      <c r="Q134" s="4"/>
      <c r="R134" s="4"/>
      <c r="S134" s="4"/>
      <c r="T134" s="4"/>
    </row>
    <row r="135" spans="1:20" s="1" customFormat="1" x14ac:dyDescent="0.25">
      <c r="A135" s="31">
        <v>130</v>
      </c>
      <c r="B135" s="33" t="s">
        <v>4048</v>
      </c>
      <c r="C135" s="34" t="s">
        <v>4049</v>
      </c>
      <c r="D135" s="61" t="s">
        <v>169</v>
      </c>
      <c r="E135" s="31" t="s">
        <v>1387</v>
      </c>
      <c r="F135" s="60">
        <f>VLOOKUP(B135:B683,[1]Document203!$1:$1048576,23,FALSE)</f>
        <v>0.66666666666666596</v>
      </c>
      <c r="G135" s="4">
        <v>1</v>
      </c>
      <c r="H135" s="5">
        <v>0</v>
      </c>
      <c r="I135" s="5">
        <v>0</v>
      </c>
      <c r="J135" s="5">
        <f t="shared" si="4"/>
        <v>0</v>
      </c>
      <c r="K135" s="5">
        <f t="shared" si="5"/>
        <v>0</v>
      </c>
      <c r="L135" s="19"/>
      <c r="M135" s="4"/>
      <c r="N135" s="4"/>
      <c r="O135" s="4"/>
      <c r="P135" s="4"/>
      <c r="Q135" s="4"/>
      <c r="R135" s="4"/>
      <c r="S135" s="4"/>
      <c r="T135" s="4"/>
    </row>
    <row r="136" spans="1:20" s="1" customFormat="1" x14ac:dyDescent="0.25">
      <c r="A136" s="31">
        <v>131</v>
      </c>
      <c r="B136" s="33" t="s">
        <v>4050</v>
      </c>
      <c r="C136" s="34" t="s">
        <v>4051</v>
      </c>
      <c r="D136" s="61" t="s">
        <v>169</v>
      </c>
      <c r="E136" s="31" t="s">
        <v>1387</v>
      </c>
      <c r="F136" s="60">
        <f>VLOOKUP(B136:B684,[1]Document203!$1:$1048576,23,FALSE)</f>
        <v>1.6666666666666601</v>
      </c>
      <c r="G136" s="4">
        <v>1</v>
      </c>
      <c r="H136" s="5">
        <v>0</v>
      </c>
      <c r="I136" s="5">
        <v>0</v>
      </c>
      <c r="J136" s="5">
        <f t="shared" si="4"/>
        <v>0</v>
      </c>
      <c r="K136" s="5">
        <f t="shared" si="5"/>
        <v>0</v>
      </c>
      <c r="L136" s="19"/>
      <c r="M136" s="4"/>
      <c r="N136" s="4"/>
      <c r="O136" s="4"/>
      <c r="P136" s="4"/>
      <c r="Q136" s="4"/>
      <c r="R136" s="4"/>
      <c r="S136" s="4"/>
      <c r="T136" s="4"/>
    </row>
    <row r="137" spans="1:20" s="1" customFormat="1" x14ac:dyDescent="0.25">
      <c r="A137" s="31">
        <v>132</v>
      </c>
      <c r="B137" s="33" t="s">
        <v>4052</v>
      </c>
      <c r="C137" s="34" t="s">
        <v>4053</v>
      </c>
      <c r="D137" s="61" t="s">
        <v>169</v>
      </c>
      <c r="E137" s="31" t="s">
        <v>1387</v>
      </c>
      <c r="F137" s="60">
        <f>VLOOKUP(B137:B685,[1]Document203!$1:$1048576,23,FALSE)</f>
        <v>40.5</v>
      </c>
      <c r="G137" s="4">
        <v>1</v>
      </c>
      <c r="H137" s="5">
        <v>0</v>
      </c>
      <c r="I137" s="5">
        <v>0</v>
      </c>
      <c r="J137" s="5">
        <f t="shared" si="4"/>
        <v>0</v>
      </c>
      <c r="K137" s="5">
        <f t="shared" si="5"/>
        <v>0</v>
      </c>
      <c r="L137" s="19"/>
      <c r="M137" s="4"/>
      <c r="N137" s="4"/>
      <c r="O137" s="4"/>
      <c r="P137" s="4"/>
      <c r="Q137" s="4"/>
      <c r="R137" s="4"/>
      <c r="S137" s="4"/>
      <c r="T137" s="4"/>
    </row>
    <row r="138" spans="1:20" s="1" customFormat="1" x14ac:dyDescent="0.25">
      <c r="A138" s="31">
        <v>133</v>
      </c>
      <c r="B138" s="33" t="s">
        <v>4054</v>
      </c>
      <c r="C138" s="34" t="s">
        <v>4055</v>
      </c>
      <c r="D138" s="61" t="s">
        <v>169</v>
      </c>
      <c r="E138" s="31" t="s">
        <v>1387</v>
      </c>
      <c r="F138" s="60">
        <f>VLOOKUP(B138:B686,[1]Document203!$1:$1048576,23,FALSE)</f>
        <v>3.3333333333333299</v>
      </c>
      <c r="G138" s="4">
        <v>1</v>
      </c>
      <c r="H138" s="5">
        <v>0</v>
      </c>
      <c r="I138" s="5">
        <v>0</v>
      </c>
      <c r="J138" s="5">
        <f t="shared" si="4"/>
        <v>0</v>
      </c>
      <c r="K138" s="5">
        <f t="shared" si="5"/>
        <v>0</v>
      </c>
      <c r="L138" s="19"/>
      <c r="M138" s="4"/>
      <c r="N138" s="4"/>
      <c r="O138" s="4"/>
      <c r="P138" s="4"/>
      <c r="Q138" s="4"/>
      <c r="R138" s="4"/>
      <c r="S138" s="4"/>
      <c r="T138" s="4"/>
    </row>
    <row r="139" spans="1:20" s="1" customFormat="1" x14ac:dyDescent="0.25">
      <c r="A139" s="31">
        <v>134</v>
      </c>
      <c r="B139" s="33" t="s">
        <v>4056</v>
      </c>
      <c r="C139" s="34" t="s">
        <v>4057</v>
      </c>
      <c r="D139" s="61" t="s">
        <v>169</v>
      </c>
      <c r="E139" s="31" t="s">
        <v>1387</v>
      </c>
      <c r="F139" s="60">
        <f>VLOOKUP(B139:B687,[1]Document203!$1:$1048576,23,FALSE)</f>
        <v>63.5</v>
      </c>
      <c r="G139" s="4">
        <v>1</v>
      </c>
      <c r="H139" s="5">
        <v>0</v>
      </c>
      <c r="I139" s="5">
        <v>0</v>
      </c>
      <c r="J139" s="5">
        <f t="shared" si="4"/>
        <v>0</v>
      </c>
      <c r="K139" s="5">
        <f t="shared" si="5"/>
        <v>0</v>
      </c>
      <c r="L139" s="19"/>
      <c r="M139" s="4"/>
      <c r="N139" s="4"/>
      <c r="O139" s="4"/>
      <c r="P139" s="4"/>
      <c r="Q139" s="4"/>
      <c r="R139" s="4"/>
      <c r="S139" s="4"/>
      <c r="T139" s="4"/>
    </row>
    <row r="140" spans="1:20" s="1" customFormat="1" x14ac:dyDescent="0.25">
      <c r="A140" s="31">
        <v>135</v>
      </c>
      <c r="B140" s="44" t="s">
        <v>4058</v>
      </c>
      <c r="C140" s="34" t="s">
        <v>4059</v>
      </c>
      <c r="D140" s="61" t="s">
        <v>169</v>
      </c>
      <c r="E140" s="31" t="s">
        <v>1387</v>
      </c>
      <c r="F140" s="60">
        <f>VLOOKUP(B140:B688,[1]Document203!$1:$1048576,23,FALSE)</f>
        <v>1</v>
      </c>
      <c r="G140" s="4">
        <v>1</v>
      </c>
      <c r="H140" s="5">
        <v>0</v>
      </c>
      <c r="I140" s="5">
        <v>0</v>
      </c>
      <c r="J140" s="5">
        <f t="shared" si="4"/>
        <v>0</v>
      </c>
      <c r="K140" s="5">
        <f t="shared" si="5"/>
        <v>0</v>
      </c>
      <c r="L140" s="19"/>
      <c r="M140" s="4"/>
      <c r="N140" s="4"/>
      <c r="O140" s="4"/>
      <c r="P140" s="4"/>
      <c r="Q140" s="4"/>
      <c r="R140" s="4"/>
      <c r="S140" s="4"/>
      <c r="T140" s="4"/>
    </row>
    <row r="141" spans="1:20" s="1" customFormat="1" x14ac:dyDescent="0.25">
      <c r="A141" s="31">
        <v>136</v>
      </c>
      <c r="B141" s="33" t="s">
        <v>4060</v>
      </c>
      <c r="C141" s="34" t="s">
        <v>4061</v>
      </c>
      <c r="D141" s="61" t="s">
        <v>169</v>
      </c>
      <c r="E141" s="31" t="s">
        <v>1387</v>
      </c>
      <c r="F141" s="60">
        <f>VLOOKUP(B141:B689,[1]Document203!$1:$1048576,23,FALSE)</f>
        <v>0.83333333333333304</v>
      </c>
      <c r="G141" s="4">
        <v>1</v>
      </c>
      <c r="H141" s="5">
        <v>0</v>
      </c>
      <c r="I141" s="5">
        <v>0</v>
      </c>
      <c r="J141" s="5">
        <f t="shared" si="4"/>
        <v>0</v>
      </c>
      <c r="K141" s="5">
        <f t="shared" si="5"/>
        <v>0</v>
      </c>
      <c r="L141" s="19"/>
      <c r="M141" s="4"/>
      <c r="N141" s="4"/>
      <c r="O141" s="4"/>
      <c r="P141" s="4"/>
      <c r="Q141" s="4"/>
      <c r="R141" s="4"/>
      <c r="S141" s="4"/>
      <c r="T141" s="4"/>
    </row>
    <row r="142" spans="1:20" s="1" customFormat="1" x14ac:dyDescent="0.25">
      <c r="A142" s="31">
        <v>137</v>
      </c>
      <c r="B142" s="33" t="s">
        <v>4062</v>
      </c>
      <c r="C142" s="34" t="s">
        <v>4063</v>
      </c>
      <c r="D142" s="61" t="s">
        <v>169</v>
      </c>
      <c r="E142" s="31" t="s">
        <v>1387</v>
      </c>
      <c r="F142" s="60">
        <f>VLOOKUP(B142:B690,[1]Document203!$1:$1048576,23,FALSE)</f>
        <v>4.1666666666666599</v>
      </c>
      <c r="G142" s="4">
        <v>1</v>
      </c>
      <c r="H142" s="5">
        <v>0</v>
      </c>
      <c r="I142" s="5">
        <v>0</v>
      </c>
      <c r="J142" s="5">
        <f t="shared" si="4"/>
        <v>0</v>
      </c>
      <c r="K142" s="5">
        <f t="shared" si="5"/>
        <v>0</v>
      </c>
      <c r="L142" s="19"/>
      <c r="M142" s="4"/>
      <c r="N142" s="4"/>
      <c r="O142" s="4"/>
      <c r="P142" s="4"/>
      <c r="Q142" s="4"/>
      <c r="R142" s="4"/>
      <c r="S142" s="4"/>
      <c r="T142" s="4"/>
    </row>
    <row r="143" spans="1:20" s="1" customFormat="1" x14ac:dyDescent="0.25">
      <c r="A143" s="31">
        <v>138</v>
      </c>
      <c r="B143" s="33" t="s">
        <v>4064</v>
      </c>
      <c r="C143" s="31" t="s">
        <v>4065</v>
      </c>
      <c r="D143" s="61" t="s">
        <v>169</v>
      </c>
      <c r="E143" s="31" t="s">
        <v>1387</v>
      </c>
      <c r="F143" s="60">
        <f>VLOOKUP(B143:B691,[1]Document203!$1:$1048576,23,FALSE)</f>
        <v>0.5</v>
      </c>
      <c r="G143" s="4">
        <v>1</v>
      </c>
      <c r="H143" s="5">
        <v>0</v>
      </c>
      <c r="I143" s="5">
        <v>0</v>
      </c>
      <c r="J143" s="5">
        <f t="shared" si="4"/>
        <v>0</v>
      </c>
      <c r="K143" s="5">
        <f t="shared" si="5"/>
        <v>0</v>
      </c>
      <c r="L143" s="19"/>
      <c r="M143" s="4"/>
      <c r="N143" s="4"/>
      <c r="O143" s="4"/>
      <c r="P143" s="4"/>
      <c r="Q143" s="4"/>
      <c r="R143" s="4"/>
      <c r="S143" s="4"/>
      <c r="T143" s="4"/>
    </row>
    <row r="144" spans="1:20" s="1" customFormat="1" x14ac:dyDescent="0.25">
      <c r="A144" s="31">
        <v>139</v>
      </c>
      <c r="B144" s="33" t="s">
        <v>4066</v>
      </c>
      <c r="C144" s="31" t="s">
        <v>4067</v>
      </c>
      <c r="D144" s="61" t="s">
        <v>169</v>
      </c>
      <c r="E144" s="31" t="s">
        <v>1387</v>
      </c>
      <c r="F144" s="60">
        <v>1</v>
      </c>
      <c r="G144" s="4">
        <v>1</v>
      </c>
      <c r="H144" s="5">
        <v>0</v>
      </c>
      <c r="I144" s="5">
        <v>0</v>
      </c>
      <c r="J144" s="5">
        <f t="shared" si="4"/>
        <v>0</v>
      </c>
      <c r="K144" s="5">
        <f t="shared" si="5"/>
        <v>0</v>
      </c>
      <c r="L144" s="19"/>
      <c r="M144" s="4"/>
      <c r="N144" s="4"/>
      <c r="O144" s="4"/>
      <c r="P144" s="4"/>
      <c r="Q144" s="4"/>
      <c r="R144" s="4"/>
      <c r="S144" s="4"/>
      <c r="T144" s="4"/>
    </row>
    <row r="145" spans="1:20" s="1" customFormat="1" x14ac:dyDescent="0.25">
      <c r="A145" s="31">
        <v>140</v>
      </c>
      <c r="B145" s="37" t="s">
        <v>4068</v>
      </c>
      <c r="C145" s="34" t="s">
        <v>4069</v>
      </c>
      <c r="D145" s="61" t="s">
        <v>169</v>
      </c>
      <c r="E145" s="31" t="s">
        <v>1387</v>
      </c>
      <c r="F145" s="60">
        <f>VLOOKUP(B145:B693,[1]Document203!$1:$1048576,23,FALSE)</f>
        <v>4</v>
      </c>
      <c r="G145" s="4">
        <v>1</v>
      </c>
      <c r="H145" s="5">
        <v>0</v>
      </c>
      <c r="I145" s="5">
        <v>0</v>
      </c>
      <c r="J145" s="5">
        <f t="shared" si="4"/>
        <v>0</v>
      </c>
      <c r="K145" s="5">
        <f t="shared" si="5"/>
        <v>0</v>
      </c>
      <c r="L145" s="19"/>
      <c r="M145" s="4"/>
      <c r="N145" s="4"/>
      <c r="O145" s="4"/>
      <c r="P145" s="4"/>
      <c r="Q145" s="4"/>
      <c r="R145" s="4"/>
      <c r="S145" s="4"/>
      <c r="T145" s="4"/>
    </row>
    <row r="146" spans="1:20" s="1" customFormat="1" x14ac:dyDescent="0.25">
      <c r="A146" s="31">
        <v>141</v>
      </c>
      <c r="B146" s="33" t="s">
        <v>4070</v>
      </c>
      <c r="C146" s="34" t="s">
        <v>4071</v>
      </c>
      <c r="D146" s="61" t="s">
        <v>169</v>
      </c>
      <c r="E146" s="31" t="s">
        <v>1387</v>
      </c>
      <c r="F146" s="60">
        <f>VLOOKUP(B146:B694,[1]Document203!$1:$1048576,23,FALSE)</f>
        <v>3</v>
      </c>
      <c r="G146" s="4">
        <v>1</v>
      </c>
      <c r="H146" s="5">
        <v>0</v>
      </c>
      <c r="I146" s="5">
        <v>0</v>
      </c>
      <c r="J146" s="5">
        <f t="shared" si="4"/>
        <v>0</v>
      </c>
      <c r="K146" s="5">
        <f t="shared" si="5"/>
        <v>0</v>
      </c>
      <c r="L146" s="19"/>
      <c r="M146" s="4"/>
      <c r="N146" s="4"/>
      <c r="O146" s="4"/>
      <c r="P146" s="4"/>
      <c r="Q146" s="4"/>
      <c r="R146" s="4"/>
      <c r="S146" s="4"/>
      <c r="T146" s="4"/>
    </row>
    <row r="147" spans="1:20" s="1" customFormat="1" ht="30" x14ac:dyDescent="0.25">
      <c r="A147" s="31">
        <v>142</v>
      </c>
      <c r="B147" s="33" t="s">
        <v>4072</v>
      </c>
      <c r="C147" s="34" t="s">
        <v>4073</v>
      </c>
      <c r="D147" s="61" t="s">
        <v>169</v>
      </c>
      <c r="E147" s="31" t="s">
        <v>1387</v>
      </c>
      <c r="F147" s="60">
        <f>VLOOKUP(B147:B695,[1]Document203!$1:$1048576,23,FALSE)</f>
        <v>56.6666666666666</v>
      </c>
      <c r="G147" s="4">
        <v>1</v>
      </c>
      <c r="H147" s="5">
        <v>0</v>
      </c>
      <c r="I147" s="5">
        <v>0</v>
      </c>
      <c r="J147" s="5">
        <f t="shared" si="4"/>
        <v>0</v>
      </c>
      <c r="K147" s="5">
        <f t="shared" si="5"/>
        <v>0</v>
      </c>
      <c r="L147" s="19"/>
      <c r="M147" s="4"/>
      <c r="N147" s="4"/>
      <c r="O147" s="4"/>
      <c r="P147" s="4"/>
      <c r="Q147" s="4"/>
      <c r="R147" s="4"/>
      <c r="S147" s="4"/>
      <c r="T147" s="4"/>
    </row>
    <row r="148" spans="1:20" s="1" customFormat="1" x14ac:dyDescent="0.25">
      <c r="A148" s="31">
        <v>143</v>
      </c>
      <c r="B148" s="33" t="s">
        <v>4074</v>
      </c>
      <c r="C148" s="34" t="s">
        <v>4075</v>
      </c>
      <c r="D148" s="61" t="s">
        <v>169</v>
      </c>
      <c r="E148" s="31" t="s">
        <v>1387</v>
      </c>
      <c r="F148" s="60">
        <f>VLOOKUP(B148:B696,[1]Document203!$1:$1048576,23,FALSE)</f>
        <v>5.8333333333333304</v>
      </c>
      <c r="G148" s="4">
        <v>1</v>
      </c>
      <c r="H148" s="5">
        <v>0</v>
      </c>
      <c r="I148" s="5">
        <v>0</v>
      </c>
      <c r="J148" s="5">
        <f t="shared" si="4"/>
        <v>0</v>
      </c>
      <c r="K148" s="5">
        <f t="shared" si="5"/>
        <v>0</v>
      </c>
      <c r="L148" s="19"/>
      <c r="M148" s="4"/>
      <c r="N148" s="4"/>
      <c r="O148" s="4"/>
      <c r="P148" s="4"/>
      <c r="Q148" s="4"/>
      <c r="R148" s="4"/>
      <c r="S148" s="4"/>
      <c r="T148" s="4"/>
    </row>
    <row r="149" spans="1:20" s="1" customFormat="1" ht="30" x14ac:dyDescent="0.25">
      <c r="A149" s="31">
        <v>144</v>
      </c>
      <c r="B149" s="33" t="s">
        <v>4076</v>
      </c>
      <c r="C149" s="34" t="s">
        <v>4077</v>
      </c>
      <c r="D149" s="61" t="s">
        <v>169</v>
      </c>
      <c r="E149" s="31" t="s">
        <v>1387</v>
      </c>
      <c r="F149" s="60">
        <f>VLOOKUP(B149:B697,[1]Document203!$1:$1048576,23,FALSE)</f>
        <v>0.66666666666666596</v>
      </c>
      <c r="G149" s="4">
        <v>1</v>
      </c>
      <c r="H149" s="5">
        <v>0</v>
      </c>
      <c r="I149" s="5">
        <v>0</v>
      </c>
      <c r="J149" s="5">
        <f t="shared" si="4"/>
        <v>0</v>
      </c>
      <c r="K149" s="5">
        <f t="shared" si="5"/>
        <v>0</v>
      </c>
      <c r="L149" s="19"/>
      <c r="M149" s="4"/>
      <c r="N149" s="4"/>
      <c r="O149" s="4"/>
      <c r="P149" s="4"/>
      <c r="Q149" s="4"/>
      <c r="R149" s="4"/>
      <c r="S149" s="4"/>
      <c r="T149" s="4"/>
    </row>
    <row r="150" spans="1:20" s="1" customFormat="1" x14ac:dyDescent="0.25">
      <c r="A150" s="31">
        <v>145</v>
      </c>
      <c r="B150" s="44" t="s">
        <v>4078</v>
      </c>
      <c r="C150" s="34" t="s">
        <v>4079</v>
      </c>
      <c r="D150" s="61" t="s">
        <v>169</v>
      </c>
      <c r="E150" s="31" t="s">
        <v>1387</v>
      </c>
      <c r="F150" s="60">
        <v>1</v>
      </c>
      <c r="G150" s="4">
        <v>1</v>
      </c>
      <c r="H150" s="5">
        <v>0</v>
      </c>
      <c r="I150" s="5">
        <v>0</v>
      </c>
      <c r="J150" s="5">
        <f t="shared" si="4"/>
        <v>0</v>
      </c>
      <c r="K150" s="5">
        <f t="shared" si="5"/>
        <v>0</v>
      </c>
      <c r="L150" s="19"/>
      <c r="M150" s="4"/>
      <c r="N150" s="4"/>
      <c r="O150" s="4"/>
      <c r="P150" s="4"/>
      <c r="Q150" s="4"/>
      <c r="R150" s="4"/>
      <c r="S150" s="4"/>
      <c r="T150" s="4"/>
    </row>
    <row r="151" spans="1:20" s="1" customFormat="1" ht="30" x14ac:dyDescent="0.25">
      <c r="A151" s="31">
        <v>146</v>
      </c>
      <c r="B151" s="33" t="s">
        <v>4080</v>
      </c>
      <c r="C151" s="34" t="s">
        <v>4081</v>
      </c>
      <c r="D151" s="61" t="s">
        <v>169</v>
      </c>
      <c r="E151" s="31" t="s">
        <v>1387</v>
      </c>
      <c r="F151" s="60">
        <v>1</v>
      </c>
      <c r="G151" s="4">
        <v>1</v>
      </c>
      <c r="H151" s="5">
        <v>0</v>
      </c>
      <c r="I151" s="5">
        <v>0</v>
      </c>
      <c r="J151" s="5">
        <f t="shared" si="4"/>
        <v>0</v>
      </c>
      <c r="K151" s="5">
        <f t="shared" si="5"/>
        <v>0</v>
      </c>
      <c r="L151" s="19"/>
      <c r="M151" s="4"/>
      <c r="N151" s="4"/>
      <c r="O151" s="4"/>
      <c r="P151" s="4"/>
      <c r="Q151" s="4"/>
      <c r="R151" s="4"/>
      <c r="S151" s="4"/>
      <c r="T151" s="4"/>
    </row>
    <row r="152" spans="1:20" s="1" customFormat="1" x14ac:dyDescent="0.25">
      <c r="A152" s="31">
        <v>147</v>
      </c>
      <c r="B152" s="33" t="s">
        <v>4082</v>
      </c>
      <c r="C152" s="34" t="s">
        <v>4083</v>
      </c>
      <c r="D152" s="61" t="s">
        <v>169</v>
      </c>
      <c r="E152" s="31" t="s">
        <v>1387</v>
      </c>
      <c r="F152" s="60">
        <v>1</v>
      </c>
      <c r="G152" s="4">
        <v>1</v>
      </c>
      <c r="H152" s="5">
        <v>0</v>
      </c>
      <c r="I152" s="5">
        <v>0</v>
      </c>
      <c r="J152" s="5">
        <f t="shared" si="4"/>
        <v>0</v>
      </c>
      <c r="K152" s="5">
        <f t="shared" si="5"/>
        <v>0</v>
      </c>
      <c r="L152" s="19"/>
      <c r="M152" s="4"/>
      <c r="N152" s="4"/>
      <c r="O152" s="4"/>
      <c r="P152" s="4"/>
      <c r="Q152" s="4"/>
      <c r="R152" s="4"/>
      <c r="S152" s="4"/>
      <c r="T152" s="4"/>
    </row>
    <row r="153" spans="1:20" s="1" customFormat="1" ht="30" x14ac:dyDescent="0.25">
      <c r="A153" s="31">
        <v>148</v>
      </c>
      <c r="B153" s="33" t="s">
        <v>4084</v>
      </c>
      <c r="C153" s="34" t="s">
        <v>4085</v>
      </c>
      <c r="D153" s="61" t="s">
        <v>169</v>
      </c>
      <c r="E153" s="31" t="s">
        <v>3793</v>
      </c>
      <c r="F153" s="60">
        <v>1</v>
      </c>
      <c r="G153" s="4">
        <v>1</v>
      </c>
      <c r="H153" s="5">
        <v>0</v>
      </c>
      <c r="I153" s="5">
        <v>0</v>
      </c>
      <c r="J153" s="5">
        <f t="shared" si="4"/>
        <v>0</v>
      </c>
      <c r="K153" s="5">
        <f t="shared" si="5"/>
        <v>0</v>
      </c>
      <c r="L153" s="19"/>
      <c r="M153" s="4"/>
      <c r="N153" s="4"/>
      <c r="O153" s="4"/>
      <c r="P153" s="4"/>
      <c r="Q153" s="4"/>
      <c r="R153" s="4"/>
      <c r="S153" s="4"/>
      <c r="T153" s="4"/>
    </row>
    <row r="154" spans="1:20" s="1" customFormat="1" x14ac:dyDescent="0.25">
      <c r="A154" s="31">
        <v>149</v>
      </c>
      <c r="B154" s="33" t="s">
        <v>4086</v>
      </c>
      <c r="C154" s="34" t="s">
        <v>4087</v>
      </c>
      <c r="D154" s="61" t="s">
        <v>169</v>
      </c>
      <c r="E154" s="31" t="s">
        <v>1387</v>
      </c>
      <c r="F154" s="60">
        <f>VLOOKUP(B154:B702,[1]Document203!$1:$1048576,23,FALSE)</f>
        <v>158.666666666666</v>
      </c>
      <c r="G154" s="4">
        <v>1</v>
      </c>
      <c r="H154" s="5">
        <v>0</v>
      </c>
      <c r="I154" s="5">
        <v>0</v>
      </c>
      <c r="J154" s="5">
        <f t="shared" si="4"/>
        <v>0</v>
      </c>
      <c r="K154" s="5">
        <f t="shared" si="5"/>
        <v>0</v>
      </c>
      <c r="L154" s="19"/>
      <c r="M154" s="4"/>
      <c r="N154" s="4"/>
      <c r="O154" s="4"/>
      <c r="P154" s="4"/>
      <c r="Q154" s="4"/>
      <c r="R154" s="4"/>
      <c r="S154" s="4"/>
      <c r="T154" s="4"/>
    </row>
    <row r="155" spans="1:20" s="1" customFormat="1" x14ac:dyDescent="0.25">
      <c r="A155" s="31">
        <v>150</v>
      </c>
      <c r="B155" s="33" t="s">
        <v>4088</v>
      </c>
      <c r="C155" s="34" t="s">
        <v>4089</v>
      </c>
      <c r="D155" s="61" t="s">
        <v>169</v>
      </c>
      <c r="E155" s="31" t="s">
        <v>1387</v>
      </c>
      <c r="F155" s="60">
        <f>VLOOKUP(B155:B703,[1]Document203!$1:$1048576,23,FALSE)</f>
        <v>1.6666666666666601</v>
      </c>
      <c r="G155" s="4">
        <v>1</v>
      </c>
      <c r="H155" s="5">
        <v>0</v>
      </c>
      <c r="I155" s="5">
        <v>0</v>
      </c>
      <c r="J155" s="5">
        <f t="shared" si="4"/>
        <v>0</v>
      </c>
      <c r="K155" s="5">
        <f t="shared" si="5"/>
        <v>0</v>
      </c>
      <c r="L155" s="19"/>
      <c r="M155" s="4"/>
      <c r="N155" s="4"/>
      <c r="O155" s="4"/>
      <c r="P155" s="4"/>
      <c r="Q155" s="4"/>
      <c r="R155" s="4"/>
      <c r="S155" s="4"/>
      <c r="T155" s="4"/>
    </row>
    <row r="156" spans="1:20" s="1" customFormat="1" x14ac:dyDescent="0.25">
      <c r="A156" s="31">
        <v>151</v>
      </c>
      <c r="B156" s="33" t="s">
        <v>4090</v>
      </c>
      <c r="C156" s="34" t="s">
        <v>4091</v>
      </c>
      <c r="D156" s="61" t="s">
        <v>169</v>
      </c>
      <c r="E156" s="31" t="s">
        <v>1387</v>
      </c>
      <c r="F156" s="60">
        <f>VLOOKUP(B156:B704,[1]Document203!$1:$1048576,23,FALSE)</f>
        <v>7.8333333333333304</v>
      </c>
      <c r="G156" s="4">
        <v>1</v>
      </c>
      <c r="H156" s="5">
        <v>0</v>
      </c>
      <c r="I156" s="5">
        <v>0</v>
      </c>
      <c r="J156" s="5">
        <f t="shared" si="4"/>
        <v>0</v>
      </c>
      <c r="K156" s="5">
        <f t="shared" si="5"/>
        <v>0</v>
      </c>
      <c r="L156" s="19"/>
      <c r="M156" s="4"/>
      <c r="N156" s="4"/>
      <c r="O156" s="4"/>
      <c r="P156" s="4"/>
      <c r="Q156" s="4"/>
      <c r="R156" s="4"/>
      <c r="S156" s="4"/>
      <c r="T156" s="4"/>
    </row>
    <row r="157" spans="1:20" s="1" customFormat="1" x14ac:dyDescent="0.25">
      <c r="A157" s="31">
        <v>152</v>
      </c>
      <c r="B157" s="33" t="s">
        <v>4092</v>
      </c>
      <c r="C157" s="34" t="s">
        <v>4093</v>
      </c>
      <c r="D157" s="61" t="s">
        <v>169</v>
      </c>
      <c r="E157" s="31" t="s">
        <v>1387</v>
      </c>
      <c r="F157" s="60">
        <f>VLOOKUP(B157:B705,[1]Document203!$1:$1048576,23,FALSE)</f>
        <v>1.1666666666666601</v>
      </c>
      <c r="G157" s="4">
        <v>1</v>
      </c>
      <c r="H157" s="5">
        <v>0</v>
      </c>
      <c r="I157" s="5">
        <v>0</v>
      </c>
      <c r="J157" s="5">
        <f t="shared" si="4"/>
        <v>0</v>
      </c>
      <c r="K157" s="5">
        <f t="shared" si="5"/>
        <v>0</v>
      </c>
      <c r="L157" s="19"/>
      <c r="M157" s="4"/>
      <c r="N157" s="4"/>
      <c r="O157" s="4"/>
      <c r="P157" s="4"/>
      <c r="Q157" s="4"/>
      <c r="R157" s="4"/>
      <c r="S157" s="4"/>
      <c r="T157" s="4"/>
    </row>
    <row r="158" spans="1:20" s="1" customFormat="1" ht="30" x14ac:dyDescent="0.25">
      <c r="A158" s="31">
        <v>153</v>
      </c>
      <c r="B158" s="33" t="s">
        <v>4094</v>
      </c>
      <c r="C158" s="34" t="s">
        <v>4095</v>
      </c>
      <c r="D158" s="61" t="s">
        <v>169</v>
      </c>
      <c r="E158" s="31" t="s">
        <v>1387</v>
      </c>
      <c r="F158" s="60">
        <v>1</v>
      </c>
      <c r="G158" s="4">
        <v>1</v>
      </c>
      <c r="H158" s="5">
        <v>0</v>
      </c>
      <c r="I158" s="5">
        <v>0</v>
      </c>
      <c r="J158" s="5">
        <f t="shared" si="4"/>
        <v>0</v>
      </c>
      <c r="K158" s="5">
        <f t="shared" si="5"/>
        <v>0</v>
      </c>
      <c r="L158" s="19"/>
      <c r="M158" s="4"/>
      <c r="N158" s="4"/>
      <c r="O158" s="4"/>
      <c r="P158" s="4"/>
      <c r="Q158" s="4"/>
      <c r="R158" s="4"/>
      <c r="S158" s="4"/>
      <c r="T158" s="4"/>
    </row>
    <row r="159" spans="1:20" s="1" customFormat="1" x14ac:dyDescent="0.25">
      <c r="A159" s="31">
        <v>154</v>
      </c>
      <c r="B159" s="33" t="s">
        <v>4096</v>
      </c>
      <c r="C159" s="34" t="s">
        <v>4097</v>
      </c>
      <c r="D159" s="61" t="s">
        <v>169</v>
      </c>
      <c r="E159" s="31" t="s">
        <v>1387</v>
      </c>
      <c r="F159" s="60">
        <f>VLOOKUP(B159:B707,[1]Document203!$1:$1048576,23,FALSE)</f>
        <v>3567.5</v>
      </c>
      <c r="G159" s="4">
        <v>1</v>
      </c>
      <c r="H159" s="5">
        <v>0</v>
      </c>
      <c r="I159" s="5">
        <v>0</v>
      </c>
      <c r="J159" s="5">
        <f t="shared" si="4"/>
        <v>0</v>
      </c>
      <c r="K159" s="5">
        <f t="shared" si="5"/>
        <v>0</v>
      </c>
      <c r="L159" s="19"/>
      <c r="M159" s="4"/>
      <c r="N159" s="4"/>
      <c r="O159" s="4"/>
      <c r="P159" s="4"/>
      <c r="Q159" s="4"/>
      <c r="R159" s="4"/>
      <c r="S159" s="4"/>
      <c r="T159" s="4"/>
    </row>
    <row r="160" spans="1:20" s="1" customFormat="1" x14ac:dyDescent="0.25">
      <c r="A160" s="31">
        <v>155</v>
      </c>
      <c r="B160" s="33" t="s">
        <v>4098</v>
      </c>
      <c r="C160" s="34" t="s">
        <v>4099</v>
      </c>
      <c r="D160" s="61" t="s">
        <v>169</v>
      </c>
      <c r="E160" s="31" t="s">
        <v>1387</v>
      </c>
      <c r="F160" s="60">
        <f>VLOOKUP(B160:B708,[1]Document203!$1:$1048576,23,FALSE)</f>
        <v>352.166666666666</v>
      </c>
      <c r="G160" s="4">
        <v>1</v>
      </c>
      <c r="H160" s="5">
        <v>0</v>
      </c>
      <c r="I160" s="5">
        <v>0</v>
      </c>
      <c r="J160" s="5">
        <f t="shared" si="4"/>
        <v>0</v>
      </c>
      <c r="K160" s="5">
        <f t="shared" si="5"/>
        <v>0</v>
      </c>
      <c r="L160" s="19"/>
      <c r="M160" s="4"/>
      <c r="N160" s="4"/>
      <c r="O160" s="4"/>
      <c r="P160" s="4"/>
      <c r="Q160" s="4"/>
      <c r="R160" s="4"/>
      <c r="S160" s="4"/>
      <c r="T160" s="4"/>
    </row>
    <row r="161" spans="1:20" s="1" customFormat="1" x14ac:dyDescent="0.25">
      <c r="A161" s="31">
        <v>156</v>
      </c>
      <c r="B161" s="44" t="s">
        <v>4100</v>
      </c>
      <c r="C161" s="34" t="s">
        <v>4101</v>
      </c>
      <c r="D161" s="61" t="s">
        <v>169</v>
      </c>
      <c r="E161" s="31" t="s">
        <v>1387</v>
      </c>
      <c r="F161" s="60">
        <f>VLOOKUP(B161:B709,[1]Document203!$1:$1048576,23,FALSE)</f>
        <v>33.3333333333333</v>
      </c>
      <c r="G161" s="4">
        <v>1</v>
      </c>
      <c r="H161" s="5">
        <v>0</v>
      </c>
      <c r="I161" s="5">
        <v>0</v>
      </c>
      <c r="J161" s="5">
        <f t="shared" si="4"/>
        <v>0</v>
      </c>
      <c r="K161" s="5">
        <f t="shared" si="5"/>
        <v>0</v>
      </c>
      <c r="L161" s="19"/>
      <c r="M161" s="4"/>
      <c r="N161" s="4"/>
      <c r="O161" s="4"/>
      <c r="P161" s="4"/>
      <c r="Q161" s="4"/>
      <c r="R161" s="4"/>
      <c r="S161" s="4"/>
      <c r="T161" s="4"/>
    </row>
    <row r="162" spans="1:20" s="1" customFormat="1" x14ac:dyDescent="0.25">
      <c r="A162" s="31">
        <v>157</v>
      </c>
      <c r="B162" s="33" t="s">
        <v>4102</v>
      </c>
      <c r="C162" s="34" t="s">
        <v>4103</v>
      </c>
      <c r="D162" s="61" t="s">
        <v>169</v>
      </c>
      <c r="E162" s="31" t="s">
        <v>1387</v>
      </c>
      <c r="F162" s="60">
        <f>VLOOKUP(B162:B710,[1]Document203!$1:$1048576,23,FALSE)</f>
        <v>817.5</v>
      </c>
      <c r="G162" s="4">
        <v>1</v>
      </c>
      <c r="H162" s="5">
        <v>0</v>
      </c>
      <c r="I162" s="5">
        <v>0</v>
      </c>
      <c r="J162" s="5">
        <f t="shared" si="4"/>
        <v>0</v>
      </c>
      <c r="K162" s="5">
        <f t="shared" si="5"/>
        <v>0</v>
      </c>
      <c r="L162" s="19"/>
      <c r="M162" s="4"/>
      <c r="N162" s="4"/>
      <c r="O162" s="4"/>
      <c r="P162" s="4"/>
      <c r="Q162" s="4"/>
      <c r="R162" s="4"/>
      <c r="S162" s="4"/>
      <c r="T162" s="4"/>
    </row>
    <row r="163" spans="1:20" s="1" customFormat="1" x14ac:dyDescent="0.25">
      <c r="A163" s="31">
        <v>158</v>
      </c>
      <c r="B163" s="33" t="s">
        <v>4104</v>
      </c>
      <c r="C163" s="34" t="s">
        <v>4105</v>
      </c>
      <c r="D163" s="61" t="s">
        <v>169</v>
      </c>
      <c r="E163" s="31" t="s">
        <v>1387</v>
      </c>
      <c r="F163" s="60">
        <f>VLOOKUP(B163:B711,[1]Document203!$1:$1048576,23,FALSE)</f>
        <v>671</v>
      </c>
      <c r="G163" s="4">
        <v>1</v>
      </c>
      <c r="H163" s="5">
        <v>0</v>
      </c>
      <c r="I163" s="5">
        <v>0</v>
      </c>
      <c r="J163" s="5">
        <f t="shared" si="4"/>
        <v>0</v>
      </c>
      <c r="K163" s="5">
        <f t="shared" si="5"/>
        <v>0</v>
      </c>
      <c r="L163" s="19"/>
      <c r="M163" s="4"/>
      <c r="N163" s="4"/>
      <c r="O163" s="4"/>
      <c r="P163" s="4"/>
      <c r="Q163" s="4"/>
      <c r="R163" s="4"/>
      <c r="S163" s="4"/>
      <c r="T163" s="4"/>
    </row>
    <row r="164" spans="1:20" s="1" customFormat="1" x14ac:dyDescent="0.25">
      <c r="A164" s="31">
        <v>159</v>
      </c>
      <c r="B164" s="33" t="s">
        <v>4106</v>
      </c>
      <c r="C164" s="34" t="s">
        <v>4107</v>
      </c>
      <c r="D164" s="61" t="s">
        <v>169</v>
      </c>
      <c r="E164" s="31" t="s">
        <v>1387</v>
      </c>
      <c r="F164" s="60">
        <f>VLOOKUP(B164:B712,[1]Document203!$1:$1048576,23,FALSE)</f>
        <v>340.83333333333297</v>
      </c>
      <c r="G164" s="4">
        <v>1</v>
      </c>
      <c r="H164" s="5">
        <v>0</v>
      </c>
      <c r="I164" s="5">
        <v>0</v>
      </c>
      <c r="J164" s="5">
        <f t="shared" si="4"/>
        <v>0</v>
      </c>
      <c r="K164" s="5">
        <f t="shared" si="5"/>
        <v>0</v>
      </c>
      <c r="L164" s="19"/>
      <c r="M164" s="4"/>
      <c r="N164" s="4"/>
      <c r="O164" s="4"/>
      <c r="P164" s="4"/>
      <c r="Q164" s="4"/>
      <c r="R164" s="4"/>
      <c r="S164" s="4"/>
      <c r="T164" s="4"/>
    </row>
    <row r="165" spans="1:20" s="1" customFormat="1" x14ac:dyDescent="0.25">
      <c r="A165" s="31">
        <v>160</v>
      </c>
      <c r="B165" s="33" t="s">
        <v>4108</v>
      </c>
      <c r="C165" s="34" t="s">
        <v>4109</v>
      </c>
      <c r="D165" s="61" t="s">
        <v>169</v>
      </c>
      <c r="E165" s="31" t="s">
        <v>1387</v>
      </c>
      <c r="F165" s="60">
        <f>VLOOKUP(B165:B713,[1]Document203!$1:$1048576,23,FALSE)</f>
        <v>151.166666666666</v>
      </c>
      <c r="G165" s="4">
        <v>1</v>
      </c>
      <c r="H165" s="5">
        <v>0</v>
      </c>
      <c r="I165" s="5">
        <v>0</v>
      </c>
      <c r="J165" s="5">
        <f t="shared" si="4"/>
        <v>0</v>
      </c>
      <c r="K165" s="5">
        <f t="shared" si="5"/>
        <v>0</v>
      </c>
      <c r="L165" s="19"/>
      <c r="M165" s="4"/>
      <c r="N165" s="4"/>
      <c r="O165" s="4"/>
      <c r="P165" s="4"/>
      <c r="Q165" s="4"/>
      <c r="R165" s="4"/>
      <c r="S165" s="4"/>
      <c r="T165" s="4"/>
    </row>
    <row r="166" spans="1:20" s="1" customFormat="1" x14ac:dyDescent="0.25">
      <c r="A166" s="31">
        <v>161</v>
      </c>
      <c r="B166" s="33" t="s">
        <v>4110</v>
      </c>
      <c r="C166" s="34" t="s">
        <v>4111</v>
      </c>
      <c r="D166" s="61" t="s">
        <v>169</v>
      </c>
      <c r="E166" s="31" t="s">
        <v>1387</v>
      </c>
      <c r="F166" s="60">
        <f>VLOOKUP(B166:B714,[1]Document203!$1:$1048576,23,FALSE)</f>
        <v>7.1666666666666599</v>
      </c>
      <c r="G166" s="4">
        <v>1</v>
      </c>
      <c r="H166" s="5">
        <v>0</v>
      </c>
      <c r="I166" s="5">
        <v>0</v>
      </c>
      <c r="J166" s="5">
        <f t="shared" si="4"/>
        <v>0</v>
      </c>
      <c r="K166" s="5">
        <f t="shared" si="5"/>
        <v>0</v>
      </c>
      <c r="L166" s="19"/>
      <c r="M166" s="4"/>
      <c r="N166" s="4"/>
      <c r="O166" s="4"/>
      <c r="P166" s="4"/>
      <c r="Q166" s="4"/>
      <c r="R166" s="4"/>
      <c r="S166" s="4"/>
      <c r="T166" s="4"/>
    </row>
    <row r="167" spans="1:20" s="1" customFormat="1" x14ac:dyDescent="0.25">
      <c r="A167" s="31">
        <v>162</v>
      </c>
      <c r="B167" s="33" t="s">
        <v>4112</v>
      </c>
      <c r="C167" s="34" t="s">
        <v>4113</v>
      </c>
      <c r="D167" s="61" t="s">
        <v>169</v>
      </c>
      <c r="E167" s="31" t="s">
        <v>1387</v>
      </c>
      <c r="F167" s="60">
        <v>1</v>
      </c>
      <c r="G167" s="4">
        <v>1</v>
      </c>
      <c r="H167" s="5">
        <v>0</v>
      </c>
      <c r="I167" s="5">
        <v>0</v>
      </c>
      <c r="J167" s="5">
        <f t="shared" si="4"/>
        <v>0</v>
      </c>
      <c r="K167" s="5">
        <f t="shared" si="5"/>
        <v>0</v>
      </c>
      <c r="L167" s="19"/>
      <c r="M167" s="4"/>
      <c r="N167" s="4"/>
      <c r="O167" s="4"/>
      <c r="P167" s="4"/>
      <c r="Q167" s="4"/>
      <c r="R167" s="4"/>
      <c r="S167" s="4"/>
      <c r="T167" s="4"/>
    </row>
    <row r="168" spans="1:20" s="1" customFormat="1" x14ac:dyDescent="0.25">
      <c r="A168" s="31">
        <v>163</v>
      </c>
      <c r="B168" s="33" t="s">
        <v>4114</v>
      </c>
      <c r="C168" s="34" t="s">
        <v>4115</v>
      </c>
      <c r="D168" s="61" t="s">
        <v>169</v>
      </c>
      <c r="E168" s="31" t="s">
        <v>1387</v>
      </c>
      <c r="F168" s="60">
        <f>VLOOKUP(B168:B716,[1]Document203!$1:$1048576,23,FALSE)</f>
        <v>374</v>
      </c>
      <c r="G168" s="4">
        <v>1</v>
      </c>
      <c r="H168" s="5">
        <v>0</v>
      </c>
      <c r="I168" s="5">
        <v>0</v>
      </c>
      <c r="J168" s="5">
        <f t="shared" si="4"/>
        <v>0</v>
      </c>
      <c r="K168" s="5">
        <f t="shared" si="5"/>
        <v>0</v>
      </c>
      <c r="L168" s="19"/>
      <c r="M168" s="4"/>
      <c r="N168" s="4"/>
      <c r="O168" s="4"/>
      <c r="P168" s="4"/>
      <c r="Q168" s="4"/>
      <c r="R168" s="4"/>
      <c r="S168" s="4"/>
      <c r="T168" s="4"/>
    </row>
    <row r="169" spans="1:20" s="1" customFormat="1" x14ac:dyDescent="0.25">
      <c r="A169" s="31">
        <v>164</v>
      </c>
      <c r="B169" s="33" t="s">
        <v>4116</v>
      </c>
      <c r="C169" s="34" t="s">
        <v>4117</v>
      </c>
      <c r="D169" s="61" t="s">
        <v>169</v>
      </c>
      <c r="E169" s="31" t="s">
        <v>1387</v>
      </c>
      <c r="F169" s="60">
        <v>96</v>
      </c>
      <c r="G169" s="4">
        <v>1</v>
      </c>
      <c r="H169" s="5">
        <v>0</v>
      </c>
      <c r="I169" s="5">
        <v>0</v>
      </c>
      <c r="J169" s="5">
        <f t="shared" si="4"/>
        <v>0</v>
      </c>
      <c r="K169" s="5">
        <f t="shared" si="5"/>
        <v>0</v>
      </c>
      <c r="L169" s="19"/>
      <c r="M169" s="4"/>
      <c r="N169" s="4"/>
      <c r="O169" s="4"/>
      <c r="P169" s="4"/>
      <c r="Q169" s="4"/>
      <c r="R169" s="4"/>
      <c r="S169" s="4"/>
      <c r="T169" s="4"/>
    </row>
    <row r="170" spans="1:20" s="1" customFormat="1" x14ac:dyDescent="0.25">
      <c r="A170" s="31">
        <v>165</v>
      </c>
      <c r="B170" s="33" t="s">
        <v>4118</v>
      </c>
      <c r="C170" s="34" t="s">
        <v>4119</v>
      </c>
      <c r="D170" s="61" t="s">
        <v>169</v>
      </c>
      <c r="E170" s="31" t="s">
        <v>1387</v>
      </c>
      <c r="F170" s="60">
        <v>1</v>
      </c>
      <c r="G170" s="4">
        <v>1</v>
      </c>
      <c r="H170" s="5">
        <v>0</v>
      </c>
      <c r="I170" s="5">
        <v>0</v>
      </c>
      <c r="J170" s="5">
        <f t="shared" si="4"/>
        <v>0</v>
      </c>
      <c r="K170" s="5">
        <f t="shared" si="5"/>
        <v>0</v>
      </c>
      <c r="L170" s="19"/>
      <c r="M170" s="4"/>
      <c r="N170" s="4"/>
      <c r="O170" s="4"/>
      <c r="P170" s="4"/>
      <c r="Q170" s="4"/>
      <c r="R170" s="4"/>
      <c r="S170" s="4"/>
      <c r="T170" s="4"/>
    </row>
    <row r="171" spans="1:20" s="1" customFormat="1" x14ac:dyDescent="0.25">
      <c r="A171" s="31">
        <v>166</v>
      </c>
      <c r="B171" s="33" t="s">
        <v>4120</v>
      </c>
      <c r="C171" s="34" t="s">
        <v>4121</v>
      </c>
      <c r="D171" s="61" t="s">
        <v>169</v>
      </c>
      <c r="E171" s="31" t="s">
        <v>1387</v>
      </c>
      <c r="F171" s="60">
        <f>VLOOKUP(B171:B719,[1]Document203!$1:$1048576,23,FALSE)</f>
        <v>0.66666666666666596</v>
      </c>
      <c r="G171" s="4">
        <v>1</v>
      </c>
      <c r="H171" s="5">
        <v>0</v>
      </c>
      <c r="I171" s="5">
        <v>0</v>
      </c>
      <c r="J171" s="5">
        <f t="shared" si="4"/>
        <v>0</v>
      </c>
      <c r="K171" s="5">
        <f t="shared" si="5"/>
        <v>0</v>
      </c>
      <c r="L171" s="19"/>
      <c r="M171" s="4"/>
      <c r="N171" s="4"/>
      <c r="O171" s="4"/>
      <c r="P171" s="4"/>
      <c r="Q171" s="4"/>
      <c r="R171" s="4"/>
      <c r="S171" s="4"/>
      <c r="T171" s="4"/>
    </row>
    <row r="172" spans="1:20" s="1" customFormat="1" x14ac:dyDescent="0.25">
      <c r="A172" s="31">
        <v>167</v>
      </c>
      <c r="B172" s="33" t="s">
        <v>4122</v>
      </c>
      <c r="C172" s="34" t="s">
        <v>4123</v>
      </c>
      <c r="D172" s="61" t="s">
        <v>169</v>
      </c>
      <c r="E172" s="31" t="s">
        <v>1387</v>
      </c>
      <c r="F172" s="60">
        <f>VLOOKUP(B172:B720,[1]Document203!$1:$1048576,23,FALSE)</f>
        <v>0.5</v>
      </c>
      <c r="G172" s="4">
        <v>1</v>
      </c>
      <c r="H172" s="5">
        <v>0</v>
      </c>
      <c r="I172" s="5">
        <v>0</v>
      </c>
      <c r="J172" s="5">
        <f t="shared" si="4"/>
        <v>0</v>
      </c>
      <c r="K172" s="5">
        <f t="shared" si="5"/>
        <v>0</v>
      </c>
      <c r="L172" s="19"/>
      <c r="M172" s="4"/>
      <c r="N172" s="4"/>
      <c r="O172" s="4"/>
      <c r="P172" s="4"/>
      <c r="Q172" s="4"/>
      <c r="R172" s="4"/>
      <c r="S172" s="4"/>
      <c r="T172" s="4"/>
    </row>
    <row r="173" spans="1:20" s="1" customFormat="1" x14ac:dyDescent="0.25">
      <c r="A173" s="31">
        <v>168</v>
      </c>
      <c r="B173" s="33" t="s">
        <v>4124</v>
      </c>
      <c r="C173" s="34" t="s">
        <v>4125</v>
      </c>
      <c r="D173" s="61" t="s">
        <v>169</v>
      </c>
      <c r="E173" s="31" t="s">
        <v>1387</v>
      </c>
      <c r="F173" s="60">
        <v>1</v>
      </c>
      <c r="G173" s="4">
        <v>1</v>
      </c>
      <c r="H173" s="5">
        <v>0</v>
      </c>
      <c r="I173" s="5">
        <v>0</v>
      </c>
      <c r="J173" s="5">
        <f t="shared" si="4"/>
        <v>0</v>
      </c>
      <c r="K173" s="5">
        <f t="shared" si="5"/>
        <v>0</v>
      </c>
      <c r="L173" s="19"/>
      <c r="M173" s="4"/>
      <c r="N173" s="4"/>
      <c r="O173" s="4"/>
      <c r="P173" s="4"/>
      <c r="Q173" s="4"/>
      <c r="R173" s="4"/>
      <c r="S173" s="4"/>
      <c r="T173" s="4"/>
    </row>
    <row r="174" spans="1:20" s="1" customFormat="1" x14ac:dyDescent="0.25">
      <c r="A174" s="31">
        <v>169</v>
      </c>
      <c r="B174" s="33" t="s">
        <v>4126</v>
      </c>
      <c r="C174" s="34" t="s">
        <v>4127</v>
      </c>
      <c r="D174" s="61" t="s">
        <v>169</v>
      </c>
      <c r="E174" s="31" t="s">
        <v>1387</v>
      </c>
      <c r="F174" s="60">
        <v>1</v>
      </c>
      <c r="G174" s="4">
        <v>1</v>
      </c>
      <c r="H174" s="5">
        <v>0</v>
      </c>
      <c r="I174" s="5">
        <v>0</v>
      </c>
      <c r="J174" s="5">
        <f t="shared" si="4"/>
        <v>0</v>
      </c>
      <c r="K174" s="5">
        <f t="shared" si="5"/>
        <v>0</v>
      </c>
      <c r="L174" s="19"/>
      <c r="M174" s="4"/>
      <c r="N174" s="4"/>
      <c r="O174" s="4"/>
      <c r="P174" s="4"/>
      <c r="Q174" s="4"/>
      <c r="R174" s="4"/>
      <c r="S174" s="4"/>
      <c r="T174" s="4"/>
    </row>
    <row r="175" spans="1:20" s="1" customFormat="1" x14ac:dyDescent="0.25">
      <c r="A175" s="31">
        <v>170</v>
      </c>
      <c r="B175" s="33" t="s">
        <v>4128</v>
      </c>
      <c r="C175" s="34" t="s">
        <v>4129</v>
      </c>
      <c r="D175" s="61" t="s">
        <v>169</v>
      </c>
      <c r="E175" s="31" t="s">
        <v>1387</v>
      </c>
      <c r="F175" s="60">
        <v>1</v>
      </c>
      <c r="G175" s="4">
        <v>1</v>
      </c>
      <c r="H175" s="5">
        <v>0</v>
      </c>
      <c r="I175" s="5">
        <v>0</v>
      </c>
      <c r="J175" s="5">
        <f t="shared" si="4"/>
        <v>0</v>
      </c>
      <c r="K175" s="5">
        <f t="shared" si="5"/>
        <v>0</v>
      </c>
      <c r="L175" s="19"/>
      <c r="M175" s="4"/>
      <c r="N175" s="4"/>
      <c r="O175" s="4"/>
      <c r="P175" s="4"/>
      <c r="Q175" s="4"/>
      <c r="R175" s="4"/>
      <c r="S175" s="4"/>
      <c r="T175" s="4"/>
    </row>
    <row r="176" spans="1:20" s="1" customFormat="1" x14ac:dyDescent="0.25">
      <c r="A176" s="31">
        <v>171</v>
      </c>
      <c r="B176" s="33" t="s">
        <v>4130</v>
      </c>
      <c r="C176" s="34" t="s">
        <v>4131</v>
      </c>
      <c r="D176" s="61" t="s">
        <v>169</v>
      </c>
      <c r="E176" s="31" t="s">
        <v>1387</v>
      </c>
      <c r="F176" s="60">
        <v>1</v>
      </c>
      <c r="G176" s="4">
        <v>1</v>
      </c>
      <c r="H176" s="5">
        <v>0</v>
      </c>
      <c r="I176" s="5">
        <v>0</v>
      </c>
      <c r="J176" s="5">
        <f t="shared" si="4"/>
        <v>0</v>
      </c>
      <c r="K176" s="5">
        <f t="shared" si="5"/>
        <v>0</v>
      </c>
      <c r="L176" s="19"/>
      <c r="M176" s="4"/>
      <c r="N176" s="4"/>
      <c r="O176" s="4"/>
      <c r="P176" s="4"/>
      <c r="Q176" s="4"/>
      <c r="R176" s="4"/>
      <c r="S176" s="4"/>
      <c r="T176" s="4"/>
    </row>
    <row r="177" spans="1:20" s="1" customFormat="1" x14ac:dyDescent="0.25">
      <c r="A177" s="31">
        <v>172</v>
      </c>
      <c r="B177" s="33" t="s">
        <v>4132</v>
      </c>
      <c r="C177" s="31" t="s">
        <v>4133</v>
      </c>
      <c r="D177" s="61" t="s">
        <v>169</v>
      </c>
      <c r="E177" s="31" t="s">
        <v>1387</v>
      </c>
      <c r="F177" s="60">
        <f>VLOOKUP(B177:B725,[1]Document203!$1:$1048576,23,FALSE)</f>
        <v>40.3333333333333</v>
      </c>
      <c r="G177" s="4">
        <v>1</v>
      </c>
      <c r="H177" s="5">
        <v>0</v>
      </c>
      <c r="I177" s="5">
        <v>0</v>
      </c>
      <c r="J177" s="5">
        <f t="shared" si="4"/>
        <v>0</v>
      </c>
      <c r="K177" s="5">
        <f t="shared" si="5"/>
        <v>0</v>
      </c>
      <c r="L177" s="19"/>
      <c r="M177" s="4"/>
      <c r="N177" s="4"/>
      <c r="O177" s="4"/>
      <c r="P177" s="4"/>
      <c r="Q177" s="4"/>
      <c r="R177" s="4"/>
      <c r="S177" s="4"/>
      <c r="T177" s="4"/>
    </row>
    <row r="178" spans="1:20" s="1" customFormat="1" x14ac:dyDescent="0.25">
      <c r="A178" s="31">
        <v>173</v>
      </c>
      <c r="B178" s="33" t="s">
        <v>4134</v>
      </c>
      <c r="C178" s="31" t="s">
        <v>4135</v>
      </c>
      <c r="D178" s="61" t="s">
        <v>169</v>
      </c>
      <c r="E178" s="31" t="s">
        <v>1387</v>
      </c>
      <c r="F178" s="60">
        <f>VLOOKUP(B178:B726,[1]Document203!$1:$1048576,23,FALSE)</f>
        <v>6.3333333333333304</v>
      </c>
      <c r="G178" s="4">
        <v>1</v>
      </c>
      <c r="H178" s="5">
        <v>0</v>
      </c>
      <c r="I178" s="5">
        <v>0</v>
      </c>
      <c r="J178" s="5">
        <f t="shared" si="4"/>
        <v>0</v>
      </c>
      <c r="K178" s="5">
        <f t="shared" si="5"/>
        <v>0</v>
      </c>
      <c r="L178" s="19"/>
      <c r="M178" s="4"/>
      <c r="N178" s="4"/>
      <c r="O178" s="4"/>
      <c r="P178" s="4"/>
      <c r="Q178" s="4"/>
      <c r="R178" s="4"/>
      <c r="S178" s="4"/>
      <c r="T178" s="4"/>
    </row>
    <row r="179" spans="1:20" s="1" customFormat="1" x14ac:dyDescent="0.25">
      <c r="A179" s="31">
        <v>174</v>
      </c>
      <c r="B179" s="33" t="s">
        <v>4136</v>
      </c>
      <c r="C179" s="31" t="s">
        <v>4137</v>
      </c>
      <c r="D179" s="61" t="s">
        <v>169</v>
      </c>
      <c r="E179" s="31" t="s">
        <v>1387</v>
      </c>
      <c r="F179" s="60">
        <v>1</v>
      </c>
      <c r="G179" s="4">
        <v>1</v>
      </c>
      <c r="H179" s="5">
        <v>0</v>
      </c>
      <c r="I179" s="5">
        <v>0</v>
      </c>
      <c r="J179" s="5">
        <f t="shared" si="4"/>
        <v>0</v>
      </c>
      <c r="K179" s="5">
        <f t="shared" si="5"/>
        <v>0</v>
      </c>
      <c r="L179" s="19"/>
      <c r="M179" s="4"/>
      <c r="N179" s="4"/>
      <c r="O179" s="4"/>
      <c r="P179" s="4"/>
      <c r="Q179" s="4"/>
      <c r="R179" s="4"/>
      <c r="S179" s="4"/>
      <c r="T179" s="4"/>
    </row>
    <row r="180" spans="1:20" s="1" customFormat="1" x14ac:dyDescent="0.25">
      <c r="A180" s="31">
        <v>175</v>
      </c>
      <c r="B180" s="33" t="s">
        <v>4138</v>
      </c>
      <c r="C180" s="34" t="s">
        <v>4139</v>
      </c>
      <c r="D180" s="61" t="s">
        <v>169</v>
      </c>
      <c r="E180" s="31" t="s">
        <v>1387</v>
      </c>
      <c r="F180" s="60">
        <f>VLOOKUP(B180:B728,[1]Document203!$1:$1048576,23,FALSE)</f>
        <v>4.3333333333333304</v>
      </c>
      <c r="G180" s="4">
        <v>1</v>
      </c>
      <c r="H180" s="5">
        <v>0</v>
      </c>
      <c r="I180" s="5">
        <v>0</v>
      </c>
      <c r="J180" s="5">
        <f t="shared" si="4"/>
        <v>0</v>
      </c>
      <c r="K180" s="5">
        <f t="shared" si="5"/>
        <v>0</v>
      </c>
      <c r="L180" s="19"/>
      <c r="M180" s="4"/>
      <c r="N180" s="4"/>
      <c r="O180" s="4"/>
      <c r="P180" s="4"/>
      <c r="Q180" s="4"/>
      <c r="R180" s="4"/>
      <c r="S180" s="4"/>
      <c r="T180" s="4"/>
    </row>
    <row r="181" spans="1:20" s="1" customFormat="1" x14ac:dyDescent="0.25">
      <c r="A181" s="31">
        <v>176</v>
      </c>
      <c r="B181" s="33" t="s">
        <v>4140</v>
      </c>
      <c r="C181" s="34" t="s">
        <v>4141</v>
      </c>
      <c r="D181" s="61" t="s">
        <v>169</v>
      </c>
      <c r="E181" s="31" t="s">
        <v>1387</v>
      </c>
      <c r="F181" s="60">
        <v>1</v>
      </c>
      <c r="G181" s="4">
        <v>1</v>
      </c>
      <c r="H181" s="5">
        <v>0</v>
      </c>
      <c r="I181" s="5">
        <v>0</v>
      </c>
      <c r="J181" s="5">
        <f t="shared" si="4"/>
        <v>0</v>
      </c>
      <c r="K181" s="5">
        <f t="shared" si="5"/>
        <v>0</v>
      </c>
      <c r="L181" s="19"/>
      <c r="M181" s="4"/>
      <c r="N181" s="4"/>
      <c r="O181" s="4"/>
      <c r="P181" s="4"/>
      <c r="Q181" s="4"/>
      <c r="R181" s="4"/>
      <c r="S181" s="4"/>
      <c r="T181" s="4"/>
    </row>
    <row r="182" spans="1:20" s="1" customFormat="1" x14ac:dyDescent="0.25">
      <c r="A182" s="31">
        <v>177</v>
      </c>
      <c r="B182" s="33" t="s">
        <v>4142</v>
      </c>
      <c r="C182" s="34" t="s">
        <v>4143</v>
      </c>
      <c r="D182" s="61" t="s">
        <v>169</v>
      </c>
      <c r="E182" s="31" t="s">
        <v>1387</v>
      </c>
      <c r="F182" s="60">
        <v>1</v>
      </c>
      <c r="G182" s="4">
        <v>1</v>
      </c>
      <c r="H182" s="5">
        <v>0</v>
      </c>
      <c r="I182" s="5">
        <v>0</v>
      </c>
      <c r="J182" s="5">
        <f t="shared" si="4"/>
        <v>0</v>
      </c>
      <c r="K182" s="5">
        <f t="shared" si="5"/>
        <v>0</v>
      </c>
      <c r="L182" s="19"/>
      <c r="M182" s="4"/>
      <c r="N182" s="4"/>
      <c r="O182" s="4"/>
      <c r="P182" s="4"/>
      <c r="Q182" s="4"/>
      <c r="R182" s="4"/>
      <c r="S182" s="4"/>
      <c r="T182" s="4"/>
    </row>
    <row r="183" spans="1:20" s="1" customFormat="1" x14ac:dyDescent="0.25">
      <c r="A183" s="31">
        <v>178</v>
      </c>
      <c r="B183" s="33" t="s">
        <v>4144</v>
      </c>
      <c r="C183" s="34" t="s">
        <v>4145</v>
      </c>
      <c r="D183" s="61" t="s">
        <v>169</v>
      </c>
      <c r="E183" s="31" t="s">
        <v>1387</v>
      </c>
      <c r="F183" s="60">
        <v>1</v>
      </c>
      <c r="G183" s="4">
        <v>1</v>
      </c>
      <c r="H183" s="5">
        <v>0</v>
      </c>
      <c r="I183" s="5">
        <v>0</v>
      </c>
      <c r="J183" s="5">
        <f t="shared" si="4"/>
        <v>0</v>
      </c>
      <c r="K183" s="5">
        <f t="shared" si="5"/>
        <v>0</v>
      </c>
      <c r="L183" s="19"/>
      <c r="M183" s="4"/>
      <c r="N183" s="4"/>
      <c r="O183" s="4"/>
      <c r="P183" s="4"/>
      <c r="Q183" s="4"/>
      <c r="R183" s="4"/>
      <c r="S183" s="4"/>
      <c r="T183" s="4"/>
    </row>
    <row r="184" spans="1:20" s="1" customFormat="1" ht="30" x14ac:dyDescent="0.25">
      <c r="A184" s="31">
        <v>179</v>
      </c>
      <c r="B184" s="33" t="s">
        <v>4146</v>
      </c>
      <c r="C184" s="34" t="s">
        <v>4147</v>
      </c>
      <c r="D184" s="61" t="s">
        <v>169</v>
      </c>
      <c r="E184" s="31" t="s">
        <v>1387</v>
      </c>
      <c r="F184" s="60">
        <f>VLOOKUP(B184:B732,[1]Document203!$1:$1048576,23,FALSE)</f>
        <v>0.83333333333333304</v>
      </c>
      <c r="G184" s="4">
        <v>1</v>
      </c>
      <c r="H184" s="5">
        <v>0</v>
      </c>
      <c r="I184" s="5">
        <v>0</v>
      </c>
      <c r="J184" s="5">
        <f t="shared" si="4"/>
        <v>0</v>
      </c>
      <c r="K184" s="5">
        <f t="shared" si="5"/>
        <v>0</v>
      </c>
      <c r="L184" s="19"/>
      <c r="M184" s="4"/>
      <c r="N184" s="4"/>
      <c r="O184" s="4"/>
      <c r="P184" s="4"/>
      <c r="Q184" s="4"/>
      <c r="R184" s="4"/>
      <c r="S184" s="4"/>
      <c r="T184" s="4"/>
    </row>
    <row r="185" spans="1:20" s="1" customFormat="1" x14ac:dyDescent="0.25">
      <c r="A185" s="31">
        <v>180</v>
      </c>
      <c r="B185" s="33" t="s">
        <v>4148</v>
      </c>
      <c r="C185" s="34" t="s">
        <v>4149</v>
      </c>
      <c r="D185" s="61" t="s">
        <v>169</v>
      </c>
      <c r="E185" s="31" t="s">
        <v>1387</v>
      </c>
      <c r="F185" s="60">
        <f>VLOOKUP(B185:B733,[1]Document203!$1:$1048576,23,FALSE)</f>
        <v>170</v>
      </c>
      <c r="G185" s="4">
        <v>1</v>
      </c>
      <c r="H185" s="5">
        <v>0</v>
      </c>
      <c r="I185" s="5">
        <v>0</v>
      </c>
      <c r="J185" s="5">
        <f t="shared" si="4"/>
        <v>0</v>
      </c>
      <c r="K185" s="5">
        <f t="shared" si="5"/>
        <v>0</v>
      </c>
      <c r="L185" s="19"/>
      <c r="M185" s="4"/>
      <c r="N185" s="4"/>
      <c r="O185" s="4"/>
      <c r="P185" s="4"/>
      <c r="Q185" s="4"/>
      <c r="R185" s="4"/>
      <c r="S185" s="4"/>
      <c r="T185" s="4"/>
    </row>
    <row r="186" spans="1:20" s="1" customFormat="1" x14ac:dyDescent="0.25">
      <c r="A186" s="31">
        <v>181</v>
      </c>
      <c r="B186" s="33" t="s">
        <v>4150</v>
      </c>
      <c r="C186" s="34" t="s">
        <v>4151</v>
      </c>
      <c r="D186" s="61" t="s">
        <v>169</v>
      </c>
      <c r="E186" s="31" t="s">
        <v>1387</v>
      </c>
      <c r="F186" s="60">
        <f>VLOOKUP(B186:B734,[1]Document203!$1:$1048576,23,FALSE)</f>
        <v>66.6666666666666</v>
      </c>
      <c r="G186" s="4">
        <v>1</v>
      </c>
      <c r="H186" s="5">
        <v>0</v>
      </c>
      <c r="I186" s="5">
        <v>0</v>
      </c>
      <c r="J186" s="5">
        <f t="shared" si="4"/>
        <v>0</v>
      </c>
      <c r="K186" s="5">
        <f t="shared" si="5"/>
        <v>0</v>
      </c>
      <c r="L186" s="19"/>
      <c r="M186" s="4"/>
      <c r="N186" s="4"/>
      <c r="O186" s="4"/>
      <c r="P186" s="4"/>
      <c r="Q186" s="4"/>
      <c r="R186" s="4"/>
      <c r="S186" s="4"/>
      <c r="T186" s="4"/>
    </row>
    <row r="187" spans="1:20" s="1" customFormat="1" x14ac:dyDescent="0.25">
      <c r="A187" s="31">
        <v>182</v>
      </c>
      <c r="B187" s="33" t="s">
        <v>4152</v>
      </c>
      <c r="C187" s="34" t="s">
        <v>4153</v>
      </c>
      <c r="D187" s="61" t="s">
        <v>169</v>
      </c>
      <c r="E187" s="31" t="s">
        <v>3788</v>
      </c>
      <c r="F187" s="60">
        <v>1</v>
      </c>
      <c r="G187" s="4">
        <v>1</v>
      </c>
      <c r="H187" s="5">
        <v>0</v>
      </c>
      <c r="I187" s="5">
        <v>0</v>
      </c>
      <c r="J187" s="5">
        <f t="shared" si="4"/>
        <v>0</v>
      </c>
      <c r="K187" s="5">
        <f t="shared" si="5"/>
        <v>0</v>
      </c>
      <c r="L187" s="19"/>
      <c r="M187" s="4"/>
      <c r="N187" s="4"/>
      <c r="O187" s="4"/>
      <c r="P187" s="4"/>
      <c r="Q187" s="4"/>
      <c r="R187" s="4"/>
      <c r="S187" s="4"/>
      <c r="T187" s="4"/>
    </row>
    <row r="188" spans="1:20" s="1" customFormat="1" x14ac:dyDescent="0.25">
      <c r="A188" s="31">
        <v>183</v>
      </c>
      <c r="B188" s="33" t="s">
        <v>4154</v>
      </c>
      <c r="C188" s="34" t="s">
        <v>4155</v>
      </c>
      <c r="D188" s="61" t="s">
        <v>169</v>
      </c>
      <c r="E188" s="31" t="s">
        <v>1387</v>
      </c>
      <c r="F188" s="60">
        <v>1</v>
      </c>
      <c r="G188" s="4">
        <v>1</v>
      </c>
      <c r="H188" s="5">
        <v>0</v>
      </c>
      <c r="I188" s="5">
        <v>0</v>
      </c>
      <c r="J188" s="5">
        <f t="shared" si="4"/>
        <v>0</v>
      </c>
      <c r="K188" s="5">
        <f t="shared" si="5"/>
        <v>0</v>
      </c>
      <c r="L188" s="19"/>
      <c r="M188" s="4"/>
      <c r="N188" s="4"/>
      <c r="O188" s="4"/>
      <c r="P188" s="4"/>
      <c r="Q188" s="4"/>
      <c r="R188" s="4"/>
      <c r="S188" s="4"/>
      <c r="T188" s="4"/>
    </row>
    <row r="189" spans="1:20" s="1" customFormat="1" x14ac:dyDescent="0.25">
      <c r="A189" s="31">
        <v>184</v>
      </c>
      <c r="B189" s="33" t="s">
        <v>4156</v>
      </c>
      <c r="C189" s="34" t="s">
        <v>4157</v>
      </c>
      <c r="D189" s="61" t="s">
        <v>169</v>
      </c>
      <c r="E189" s="31" t="s">
        <v>1387</v>
      </c>
      <c r="F189" s="60">
        <v>1</v>
      </c>
      <c r="G189" s="4">
        <v>1</v>
      </c>
      <c r="H189" s="5">
        <v>0</v>
      </c>
      <c r="I189" s="5">
        <v>0</v>
      </c>
      <c r="J189" s="5">
        <f t="shared" si="4"/>
        <v>0</v>
      </c>
      <c r="K189" s="5">
        <f t="shared" si="5"/>
        <v>0</v>
      </c>
      <c r="L189" s="19"/>
      <c r="M189" s="4"/>
      <c r="N189" s="4"/>
      <c r="O189" s="4"/>
      <c r="P189" s="4"/>
      <c r="Q189" s="4"/>
      <c r="R189" s="4"/>
      <c r="S189" s="4"/>
      <c r="T189" s="4"/>
    </row>
    <row r="190" spans="1:20" s="1" customFormat="1" x14ac:dyDescent="0.25">
      <c r="A190" s="31">
        <v>185</v>
      </c>
      <c r="B190" s="33" t="s">
        <v>4158</v>
      </c>
      <c r="C190" s="34" t="s">
        <v>4159</v>
      </c>
      <c r="D190" s="61" t="s">
        <v>169</v>
      </c>
      <c r="E190" s="31" t="s">
        <v>1387</v>
      </c>
      <c r="F190" s="60">
        <v>1018</v>
      </c>
      <c r="G190" s="4">
        <v>1</v>
      </c>
      <c r="H190" s="5">
        <v>0</v>
      </c>
      <c r="I190" s="5">
        <v>0</v>
      </c>
      <c r="J190" s="5">
        <f t="shared" si="4"/>
        <v>0</v>
      </c>
      <c r="K190" s="5">
        <f t="shared" si="5"/>
        <v>0</v>
      </c>
      <c r="L190" s="19"/>
      <c r="M190" s="4"/>
      <c r="N190" s="4"/>
      <c r="O190" s="4"/>
      <c r="P190" s="4"/>
      <c r="Q190" s="4"/>
      <c r="R190" s="4"/>
      <c r="S190" s="4"/>
      <c r="T190" s="4"/>
    </row>
    <row r="191" spans="1:20" s="1" customFormat="1" x14ac:dyDescent="0.25">
      <c r="A191" s="31">
        <v>186</v>
      </c>
      <c r="B191" s="33" t="s">
        <v>4160</v>
      </c>
      <c r="C191" s="34" t="s">
        <v>4161</v>
      </c>
      <c r="D191" s="61" t="s">
        <v>169</v>
      </c>
      <c r="E191" s="31" t="s">
        <v>1387</v>
      </c>
      <c r="F191" s="60">
        <f>VLOOKUP(B191:B739,[1]Document203!$1:$1048576,23,FALSE)</f>
        <v>102.666666666666</v>
      </c>
      <c r="G191" s="4">
        <v>1</v>
      </c>
      <c r="H191" s="5">
        <v>0</v>
      </c>
      <c r="I191" s="5">
        <v>0</v>
      </c>
      <c r="J191" s="5">
        <f t="shared" si="4"/>
        <v>0</v>
      </c>
      <c r="K191" s="5">
        <f t="shared" si="5"/>
        <v>0</v>
      </c>
      <c r="L191" s="19"/>
      <c r="M191" s="4"/>
      <c r="N191" s="4"/>
      <c r="O191" s="4"/>
      <c r="P191" s="4"/>
      <c r="Q191" s="4"/>
      <c r="R191" s="4"/>
      <c r="S191" s="4"/>
      <c r="T191" s="4"/>
    </row>
    <row r="192" spans="1:20" s="1" customFormat="1" x14ac:dyDescent="0.25">
      <c r="A192" s="31">
        <v>187</v>
      </c>
      <c r="B192" s="33" t="s">
        <v>4162</v>
      </c>
      <c r="C192" s="34" t="s">
        <v>4163</v>
      </c>
      <c r="D192" s="61" t="s">
        <v>169</v>
      </c>
      <c r="E192" s="31" t="s">
        <v>1387</v>
      </c>
      <c r="F192" s="60">
        <f>VLOOKUP(B192:B740,[1]Document203!$1:$1048576,23,FALSE)</f>
        <v>1.5</v>
      </c>
      <c r="G192" s="4">
        <v>1</v>
      </c>
      <c r="H192" s="5">
        <v>0</v>
      </c>
      <c r="I192" s="5">
        <v>0</v>
      </c>
      <c r="J192" s="5">
        <f t="shared" si="4"/>
        <v>0</v>
      </c>
      <c r="K192" s="5">
        <f t="shared" si="5"/>
        <v>0</v>
      </c>
      <c r="L192" s="19"/>
      <c r="M192" s="4"/>
      <c r="N192" s="4"/>
      <c r="O192" s="4"/>
      <c r="P192" s="4"/>
      <c r="Q192" s="4"/>
      <c r="R192" s="4"/>
      <c r="S192" s="4"/>
      <c r="T192" s="4"/>
    </row>
    <row r="193" spans="1:20" s="1" customFormat="1" x14ac:dyDescent="0.25">
      <c r="A193" s="31">
        <v>188</v>
      </c>
      <c r="B193" s="33" t="s">
        <v>4164</v>
      </c>
      <c r="C193" s="34" t="s">
        <v>4165</v>
      </c>
      <c r="D193" s="61" t="s">
        <v>169</v>
      </c>
      <c r="E193" s="31" t="s">
        <v>1387</v>
      </c>
      <c r="F193" s="60">
        <f>VLOOKUP(B193:B741,[1]Document203!$1:$1048576,23,FALSE)</f>
        <v>726.83333333333303</v>
      </c>
      <c r="G193" s="4">
        <v>1</v>
      </c>
      <c r="H193" s="5">
        <v>0</v>
      </c>
      <c r="I193" s="5">
        <v>0</v>
      </c>
      <c r="J193" s="5">
        <f t="shared" si="4"/>
        <v>0</v>
      </c>
      <c r="K193" s="5">
        <f t="shared" si="5"/>
        <v>0</v>
      </c>
      <c r="L193" s="19"/>
      <c r="M193" s="4"/>
      <c r="N193" s="4"/>
      <c r="O193" s="4"/>
      <c r="P193" s="4"/>
      <c r="Q193" s="4"/>
      <c r="R193" s="4"/>
      <c r="S193" s="4"/>
      <c r="T193" s="4"/>
    </row>
    <row r="194" spans="1:20" s="1" customFormat="1" x14ac:dyDescent="0.25">
      <c r="A194" s="31">
        <v>189</v>
      </c>
      <c r="B194" s="33" t="s">
        <v>4166</v>
      </c>
      <c r="C194" s="34" t="s">
        <v>4167</v>
      </c>
      <c r="D194" s="61" t="s">
        <v>169</v>
      </c>
      <c r="E194" s="31" t="s">
        <v>1387</v>
      </c>
      <c r="F194" s="60">
        <f>VLOOKUP(B194:B742,[1]Document203!$1:$1048576,23,FALSE)</f>
        <v>67</v>
      </c>
      <c r="G194" s="4">
        <v>1</v>
      </c>
      <c r="H194" s="5">
        <v>0</v>
      </c>
      <c r="I194" s="5">
        <v>0</v>
      </c>
      <c r="J194" s="5">
        <f t="shared" si="4"/>
        <v>0</v>
      </c>
      <c r="K194" s="5">
        <f t="shared" si="5"/>
        <v>0</v>
      </c>
      <c r="L194" s="19"/>
      <c r="M194" s="4"/>
      <c r="N194" s="4"/>
      <c r="O194" s="4"/>
      <c r="P194" s="4"/>
      <c r="Q194" s="4"/>
      <c r="R194" s="4"/>
      <c r="S194" s="4"/>
      <c r="T194" s="4"/>
    </row>
    <row r="195" spans="1:20" s="1" customFormat="1" x14ac:dyDescent="0.25">
      <c r="A195" s="31">
        <v>190</v>
      </c>
      <c r="B195" s="33" t="s">
        <v>4168</v>
      </c>
      <c r="C195" s="34" t="s">
        <v>4169</v>
      </c>
      <c r="D195" s="61" t="s">
        <v>169</v>
      </c>
      <c r="E195" s="31" t="s">
        <v>1387</v>
      </c>
      <c r="F195" s="60">
        <f>VLOOKUP(B195:B743,[1]Document203!$1:$1048576,23,FALSE)</f>
        <v>2.8333333333333299</v>
      </c>
      <c r="G195" s="4">
        <v>1</v>
      </c>
      <c r="H195" s="5">
        <v>0</v>
      </c>
      <c r="I195" s="5">
        <v>0</v>
      </c>
      <c r="J195" s="5">
        <f t="shared" si="4"/>
        <v>0</v>
      </c>
      <c r="K195" s="5">
        <f t="shared" si="5"/>
        <v>0</v>
      </c>
      <c r="L195" s="19"/>
      <c r="M195" s="4"/>
      <c r="N195" s="4"/>
      <c r="O195" s="4"/>
      <c r="P195" s="4"/>
      <c r="Q195" s="4"/>
      <c r="R195" s="4"/>
      <c r="S195" s="4"/>
      <c r="T195" s="4"/>
    </row>
    <row r="196" spans="1:20" s="1" customFormat="1" ht="30" x14ac:dyDescent="0.25">
      <c r="A196" s="31">
        <v>191</v>
      </c>
      <c r="B196" s="33" t="s">
        <v>4170</v>
      </c>
      <c r="C196" s="31" t="s">
        <v>4171</v>
      </c>
      <c r="D196" s="61" t="s">
        <v>169</v>
      </c>
      <c r="E196" s="31" t="s">
        <v>1387</v>
      </c>
      <c r="F196" s="60">
        <v>6</v>
      </c>
      <c r="G196" s="4">
        <v>1</v>
      </c>
      <c r="H196" s="5">
        <v>0</v>
      </c>
      <c r="I196" s="5">
        <v>0</v>
      </c>
      <c r="J196" s="5">
        <f t="shared" si="4"/>
        <v>0</v>
      </c>
      <c r="K196" s="5">
        <f t="shared" si="5"/>
        <v>0</v>
      </c>
      <c r="L196" s="19"/>
      <c r="M196" s="4"/>
      <c r="N196" s="4"/>
      <c r="O196" s="4"/>
      <c r="P196" s="4"/>
      <c r="Q196" s="4"/>
      <c r="R196" s="4"/>
      <c r="S196" s="4"/>
      <c r="T196" s="4"/>
    </row>
    <row r="197" spans="1:20" s="1" customFormat="1" x14ac:dyDescent="0.25">
      <c r="A197" s="31">
        <v>192</v>
      </c>
      <c r="B197" s="33" t="s">
        <v>4172</v>
      </c>
      <c r="C197" s="34" t="s">
        <v>4173</v>
      </c>
      <c r="D197" s="61" t="s">
        <v>169</v>
      </c>
      <c r="E197" s="31" t="s">
        <v>1387</v>
      </c>
      <c r="F197" s="60">
        <v>1068</v>
      </c>
      <c r="G197" s="4">
        <v>1</v>
      </c>
      <c r="H197" s="5">
        <v>0</v>
      </c>
      <c r="I197" s="5">
        <v>0</v>
      </c>
      <c r="J197" s="5">
        <f t="shared" si="4"/>
        <v>0</v>
      </c>
      <c r="K197" s="5">
        <f t="shared" si="5"/>
        <v>0</v>
      </c>
      <c r="L197" s="19"/>
      <c r="M197" s="4"/>
      <c r="N197" s="4"/>
      <c r="O197" s="4"/>
      <c r="P197" s="4"/>
      <c r="Q197" s="4"/>
      <c r="R197" s="4"/>
      <c r="S197" s="4"/>
      <c r="T197" s="4"/>
    </row>
    <row r="198" spans="1:20" s="1" customFormat="1" x14ac:dyDescent="0.25">
      <c r="A198" s="31">
        <v>193</v>
      </c>
      <c r="B198" s="37" t="s">
        <v>4174</v>
      </c>
      <c r="C198" s="34" t="s">
        <v>4175</v>
      </c>
      <c r="D198" s="61" t="s">
        <v>169</v>
      </c>
      <c r="E198" s="31" t="s">
        <v>1387</v>
      </c>
      <c r="F198" s="60">
        <v>1</v>
      </c>
      <c r="G198" s="4">
        <v>1</v>
      </c>
      <c r="H198" s="5">
        <v>0</v>
      </c>
      <c r="I198" s="5">
        <v>0</v>
      </c>
      <c r="J198" s="5">
        <f t="shared" ref="J198:J261" si="6">I198+H198</f>
        <v>0</v>
      </c>
      <c r="K198" s="5">
        <f t="shared" ref="K198:K261" si="7">J198*F198</f>
        <v>0</v>
      </c>
      <c r="L198" s="19"/>
      <c r="M198" s="4"/>
      <c r="N198" s="4"/>
      <c r="O198" s="4"/>
      <c r="P198" s="4"/>
      <c r="Q198" s="4"/>
      <c r="R198" s="4"/>
      <c r="S198" s="4"/>
      <c r="T198" s="4"/>
    </row>
    <row r="199" spans="1:20" s="1" customFormat="1" x14ac:dyDescent="0.25">
      <c r="A199" s="31">
        <v>194</v>
      </c>
      <c r="B199" s="33" t="s">
        <v>4176</v>
      </c>
      <c r="C199" s="34" t="s">
        <v>4177</v>
      </c>
      <c r="D199" s="61" t="s">
        <v>169</v>
      </c>
      <c r="E199" s="31" t="s">
        <v>1387</v>
      </c>
      <c r="F199" s="60">
        <f>VLOOKUP(B199:B747,[1]Document203!$1:$1048576,23,FALSE)</f>
        <v>5.6666666666666599</v>
      </c>
      <c r="G199" s="4">
        <v>1</v>
      </c>
      <c r="H199" s="5">
        <v>0</v>
      </c>
      <c r="I199" s="5">
        <v>0</v>
      </c>
      <c r="J199" s="5">
        <f t="shared" si="6"/>
        <v>0</v>
      </c>
      <c r="K199" s="5">
        <f t="shared" si="7"/>
        <v>0</v>
      </c>
      <c r="L199" s="19"/>
      <c r="M199" s="4"/>
      <c r="N199" s="4"/>
      <c r="O199" s="4"/>
      <c r="P199" s="4"/>
      <c r="Q199" s="4"/>
      <c r="R199" s="4"/>
      <c r="S199" s="4"/>
      <c r="T199" s="4"/>
    </row>
    <row r="200" spans="1:20" s="1" customFormat="1" x14ac:dyDescent="0.25">
      <c r="A200" s="31">
        <v>195</v>
      </c>
      <c r="B200" s="44" t="s">
        <v>4178</v>
      </c>
      <c r="C200" s="34" t="s">
        <v>4179</v>
      </c>
      <c r="D200" s="62" t="s">
        <v>169</v>
      </c>
      <c r="E200" s="31" t="s">
        <v>1387</v>
      </c>
      <c r="F200" s="60">
        <f>VLOOKUP(B200:B748,[1]Document203!$1:$1048576,23,FALSE)</f>
        <v>64.8333333333333</v>
      </c>
      <c r="G200" s="4">
        <v>1</v>
      </c>
      <c r="H200" s="5">
        <v>0</v>
      </c>
      <c r="I200" s="5">
        <v>0</v>
      </c>
      <c r="J200" s="5">
        <f t="shared" si="6"/>
        <v>0</v>
      </c>
      <c r="K200" s="5">
        <f t="shared" si="7"/>
        <v>0</v>
      </c>
      <c r="L200" s="19"/>
      <c r="M200" s="4"/>
      <c r="N200" s="4"/>
      <c r="O200" s="4"/>
      <c r="P200" s="4"/>
      <c r="Q200" s="4"/>
      <c r="R200" s="4"/>
      <c r="S200" s="4"/>
      <c r="T200" s="4"/>
    </row>
    <row r="201" spans="1:20" s="1" customFormat="1" x14ac:dyDescent="0.25">
      <c r="A201" s="31">
        <v>196</v>
      </c>
      <c r="B201" s="33" t="s">
        <v>4180</v>
      </c>
      <c r="C201" s="34" t="s">
        <v>4181</v>
      </c>
      <c r="D201" s="62" t="s">
        <v>169</v>
      </c>
      <c r="E201" s="31" t="s">
        <v>1387</v>
      </c>
      <c r="F201" s="60">
        <f>VLOOKUP(B201:B749,[1]Document203!$1:$1048576,23,FALSE)</f>
        <v>12.6666666666666</v>
      </c>
      <c r="G201" s="4">
        <v>1</v>
      </c>
      <c r="H201" s="5">
        <v>0</v>
      </c>
      <c r="I201" s="5">
        <v>0</v>
      </c>
      <c r="J201" s="5">
        <f t="shared" si="6"/>
        <v>0</v>
      </c>
      <c r="K201" s="5">
        <f t="shared" si="7"/>
        <v>0</v>
      </c>
      <c r="L201" s="19"/>
      <c r="M201" s="4"/>
      <c r="N201" s="4"/>
      <c r="O201" s="4"/>
      <c r="P201" s="4"/>
      <c r="Q201" s="4"/>
      <c r="R201" s="4"/>
      <c r="S201" s="4"/>
      <c r="T201" s="4"/>
    </row>
    <row r="202" spans="1:20" s="1" customFormat="1" x14ac:dyDescent="0.25">
      <c r="A202" s="31">
        <v>197</v>
      </c>
      <c r="B202" s="33" t="s">
        <v>4182</v>
      </c>
      <c r="C202" s="31" t="s">
        <v>4183</v>
      </c>
      <c r="D202" s="61" t="s">
        <v>169</v>
      </c>
      <c r="E202" s="31" t="s">
        <v>1387</v>
      </c>
      <c r="F202" s="60">
        <f>VLOOKUP(B202:B750,[1]Document203!$1:$1048576,23,FALSE)</f>
        <v>1.6666666666666601</v>
      </c>
      <c r="G202" s="4">
        <v>1</v>
      </c>
      <c r="H202" s="5">
        <v>0</v>
      </c>
      <c r="I202" s="5">
        <v>0</v>
      </c>
      <c r="J202" s="5">
        <f t="shared" si="6"/>
        <v>0</v>
      </c>
      <c r="K202" s="5">
        <f t="shared" si="7"/>
        <v>0</v>
      </c>
      <c r="L202" s="19"/>
      <c r="M202" s="4"/>
      <c r="N202" s="4"/>
      <c r="O202" s="4"/>
      <c r="P202" s="4"/>
      <c r="Q202" s="4"/>
      <c r="R202" s="4"/>
      <c r="S202" s="4"/>
      <c r="T202" s="4"/>
    </row>
    <row r="203" spans="1:20" s="1" customFormat="1" ht="30" x14ac:dyDescent="0.25">
      <c r="A203" s="31">
        <v>198</v>
      </c>
      <c r="B203" s="44" t="s">
        <v>4184</v>
      </c>
      <c r="C203" s="34" t="s">
        <v>4185</v>
      </c>
      <c r="D203" s="61" t="s">
        <v>169</v>
      </c>
      <c r="E203" s="31" t="s">
        <v>1387</v>
      </c>
      <c r="F203" s="60">
        <f>VLOOKUP(B203:B751,[1]Document203!$1:$1048576,23,FALSE)</f>
        <v>27.6666666666666</v>
      </c>
      <c r="G203" s="4">
        <v>1</v>
      </c>
      <c r="H203" s="5">
        <v>0</v>
      </c>
      <c r="I203" s="5">
        <v>0</v>
      </c>
      <c r="J203" s="5">
        <f t="shared" si="6"/>
        <v>0</v>
      </c>
      <c r="K203" s="5">
        <f t="shared" si="7"/>
        <v>0</v>
      </c>
      <c r="L203" s="19"/>
      <c r="M203" s="4"/>
      <c r="N203" s="4"/>
      <c r="O203" s="4"/>
      <c r="P203" s="4"/>
      <c r="Q203" s="4"/>
      <c r="R203" s="4"/>
      <c r="S203" s="4"/>
      <c r="T203" s="4"/>
    </row>
    <row r="204" spans="1:20" s="1" customFormat="1" ht="30" x14ac:dyDescent="0.25">
      <c r="A204" s="31">
        <v>199</v>
      </c>
      <c r="B204" s="33" t="s">
        <v>4186</v>
      </c>
      <c r="C204" s="34" t="s">
        <v>4187</v>
      </c>
      <c r="D204" s="61" t="s">
        <v>169</v>
      </c>
      <c r="E204" s="31" t="s">
        <v>1387</v>
      </c>
      <c r="F204" s="60">
        <v>1</v>
      </c>
      <c r="G204" s="4">
        <v>1</v>
      </c>
      <c r="H204" s="5">
        <v>0</v>
      </c>
      <c r="I204" s="5">
        <v>0</v>
      </c>
      <c r="J204" s="5">
        <f t="shared" si="6"/>
        <v>0</v>
      </c>
      <c r="K204" s="5">
        <f t="shared" si="7"/>
        <v>0</v>
      </c>
      <c r="L204" s="19"/>
      <c r="M204" s="4"/>
      <c r="N204" s="4"/>
      <c r="O204" s="4"/>
      <c r="P204" s="4"/>
      <c r="Q204" s="4"/>
      <c r="R204" s="4"/>
      <c r="S204" s="4"/>
      <c r="T204" s="4"/>
    </row>
    <row r="205" spans="1:20" s="1" customFormat="1" ht="30" x14ac:dyDescent="0.25">
      <c r="A205" s="31">
        <v>200</v>
      </c>
      <c r="B205" s="44" t="s">
        <v>4188</v>
      </c>
      <c r="C205" s="34" t="s">
        <v>4189</v>
      </c>
      <c r="D205" s="61" t="s">
        <v>169</v>
      </c>
      <c r="E205" s="31" t="s">
        <v>1387</v>
      </c>
      <c r="F205" s="60">
        <v>1</v>
      </c>
      <c r="G205" s="4">
        <v>1</v>
      </c>
      <c r="H205" s="5">
        <v>0</v>
      </c>
      <c r="I205" s="5">
        <v>0</v>
      </c>
      <c r="J205" s="5">
        <f t="shared" si="6"/>
        <v>0</v>
      </c>
      <c r="K205" s="5">
        <f t="shared" si="7"/>
        <v>0</v>
      </c>
      <c r="L205" s="19"/>
      <c r="M205" s="4"/>
      <c r="N205" s="4"/>
      <c r="O205" s="4"/>
      <c r="P205" s="4"/>
      <c r="Q205" s="4"/>
      <c r="R205" s="4"/>
      <c r="S205" s="4"/>
      <c r="T205" s="4"/>
    </row>
    <row r="206" spans="1:20" s="1" customFormat="1" ht="30" x14ac:dyDescent="0.25">
      <c r="A206" s="31">
        <v>201</v>
      </c>
      <c r="B206" s="33" t="s">
        <v>4190</v>
      </c>
      <c r="C206" s="34" t="s">
        <v>4191</v>
      </c>
      <c r="D206" s="61" t="s">
        <v>169</v>
      </c>
      <c r="E206" s="31" t="s">
        <v>1387</v>
      </c>
      <c r="F206" s="60">
        <v>166</v>
      </c>
      <c r="G206" s="4">
        <v>1</v>
      </c>
      <c r="H206" s="5">
        <v>0</v>
      </c>
      <c r="I206" s="5">
        <v>0</v>
      </c>
      <c r="J206" s="5">
        <f t="shared" si="6"/>
        <v>0</v>
      </c>
      <c r="K206" s="5">
        <f t="shared" si="7"/>
        <v>0</v>
      </c>
      <c r="L206" s="19"/>
      <c r="M206" s="4"/>
      <c r="N206" s="4"/>
      <c r="O206" s="4"/>
      <c r="P206" s="4"/>
      <c r="Q206" s="4"/>
      <c r="R206" s="4"/>
      <c r="S206" s="4"/>
      <c r="T206" s="4"/>
    </row>
    <row r="207" spans="1:20" s="1" customFormat="1" x14ac:dyDescent="0.25">
      <c r="A207" s="31">
        <v>202</v>
      </c>
      <c r="B207" s="33" t="s">
        <v>4192</v>
      </c>
      <c r="C207" s="34" t="s">
        <v>4193</v>
      </c>
      <c r="D207" s="62" t="s">
        <v>169</v>
      </c>
      <c r="E207" s="31" t="s">
        <v>1387</v>
      </c>
      <c r="F207" s="60">
        <f>VLOOKUP(B207:B755,[1]Document203!$1:$1048576,23,FALSE)</f>
        <v>151.333333333333</v>
      </c>
      <c r="G207" s="4">
        <v>1</v>
      </c>
      <c r="H207" s="5">
        <v>0</v>
      </c>
      <c r="I207" s="5">
        <v>0</v>
      </c>
      <c r="J207" s="5">
        <f t="shared" si="6"/>
        <v>0</v>
      </c>
      <c r="K207" s="5">
        <f t="shared" si="7"/>
        <v>0</v>
      </c>
      <c r="L207" s="19"/>
      <c r="M207" s="4"/>
      <c r="N207" s="4"/>
      <c r="O207" s="4"/>
      <c r="P207" s="4"/>
      <c r="Q207" s="4"/>
      <c r="R207" s="4"/>
      <c r="S207" s="4"/>
      <c r="T207" s="4"/>
    </row>
    <row r="208" spans="1:20" s="1" customFormat="1" x14ac:dyDescent="0.25">
      <c r="A208" s="31">
        <v>203</v>
      </c>
      <c r="B208" s="33" t="s">
        <v>4194</v>
      </c>
      <c r="C208" s="34" t="s">
        <v>4195</v>
      </c>
      <c r="D208" s="61" t="s">
        <v>169</v>
      </c>
      <c r="E208" s="31" t="s">
        <v>1387</v>
      </c>
      <c r="F208" s="60">
        <f>VLOOKUP(B208:B756,[1]Document203!$1:$1048576,23,FALSE)</f>
        <v>13.8333333333333</v>
      </c>
      <c r="G208" s="4">
        <v>1</v>
      </c>
      <c r="H208" s="5">
        <v>0</v>
      </c>
      <c r="I208" s="5">
        <v>0</v>
      </c>
      <c r="J208" s="5">
        <f t="shared" si="6"/>
        <v>0</v>
      </c>
      <c r="K208" s="5">
        <f t="shared" si="7"/>
        <v>0</v>
      </c>
      <c r="L208" s="19"/>
      <c r="M208" s="4"/>
      <c r="N208" s="4"/>
      <c r="O208" s="4"/>
      <c r="P208" s="4"/>
      <c r="Q208" s="4"/>
      <c r="R208" s="4"/>
      <c r="S208" s="4"/>
      <c r="T208" s="4"/>
    </row>
    <row r="209" spans="1:20" s="1" customFormat="1" x14ac:dyDescent="0.25">
      <c r="A209" s="31">
        <v>204</v>
      </c>
      <c r="B209" s="33" t="s">
        <v>4196</v>
      </c>
      <c r="C209" s="34" t="s">
        <v>4197</v>
      </c>
      <c r="D209" s="61" t="s">
        <v>169</v>
      </c>
      <c r="E209" s="31" t="s">
        <v>1387</v>
      </c>
      <c r="F209" s="60">
        <f>VLOOKUP(B209:B757,[1]Document203!$1:$1048576,23,FALSE)</f>
        <v>15.3333333333333</v>
      </c>
      <c r="G209" s="4">
        <v>1</v>
      </c>
      <c r="H209" s="5">
        <v>0</v>
      </c>
      <c r="I209" s="5">
        <v>0</v>
      </c>
      <c r="J209" s="5">
        <f t="shared" si="6"/>
        <v>0</v>
      </c>
      <c r="K209" s="5">
        <f t="shared" si="7"/>
        <v>0</v>
      </c>
      <c r="L209" s="19"/>
      <c r="M209" s="4"/>
      <c r="N209" s="4"/>
      <c r="O209" s="4"/>
      <c r="P209" s="4"/>
      <c r="Q209" s="4"/>
      <c r="R209" s="4"/>
      <c r="S209" s="4"/>
      <c r="T209" s="4"/>
    </row>
    <row r="210" spans="1:20" s="1" customFormat="1" x14ac:dyDescent="0.25">
      <c r="A210" s="31">
        <v>205</v>
      </c>
      <c r="B210" s="33" t="s">
        <v>4198</v>
      </c>
      <c r="C210" s="34" t="s">
        <v>4199</v>
      </c>
      <c r="D210" s="61" t="s">
        <v>169</v>
      </c>
      <c r="E210" s="31" t="s">
        <v>1387</v>
      </c>
      <c r="F210" s="60">
        <f>VLOOKUP(B210:B758,[1]Document203!$1:$1048576,23,FALSE)</f>
        <v>1.1666666666666601</v>
      </c>
      <c r="G210" s="4">
        <v>1</v>
      </c>
      <c r="H210" s="5">
        <v>0</v>
      </c>
      <c r="I210" s="5">
        <v>0</v>
      </c>
      <c r="J210" s="5">
        <f t="shared" si="6"/>
        <v>0</v>
      </c>
      <c r="K210" s="5">
        <f t="shared" si="7"/>
        <v>0</v>
      </c>
      <c r="L210" s="19"/>
      <c r="M210" s="4"/>
      <c r="N210" s="4"/>
      <c r="O210" s="4"/>
      <c r="P210" s="4"/>
      <c r="Q210" s="4"/>
      <c r="R210" s="4"/>
      <c r="S210" s="4"/>
      <c r="T210" s="4"/>
    </row>
    <row r="211" spans="1:20" s="1" customFormat="1" x14ac:dyDescent="0.25">
      <c r="A211" s="31">
        <v>206</v>
      </c>
      <c r="B211" s="33" t="s">
        <v>4200</v>
      </c>
      <c r="C211" s="34" t="s">
        <v>4201</v>
      </c>
      <c r="D211" s="62" t="s">
        <v>169</v>
      </c>
      <c r="E211" s="31" t="s">
        <v>1387</v>
      </c>
      <c r="F211" s="60">
        <f>VLOOKUP(B211:B759,[1]Document203!$1:$1048576,23,FALSE)</f>
        <v>2.3333333333333299</v>
      </c>
      <c r="G211" s="4">
        <v>1</v>
      </c>
      <c r="H211" s="5">
        <v>0</v>
      </c>
      <c r="I211" s="5">
        <v>0</v>
      </c>
      <c r="J211" s="5">
        <f t="shared" si="6"/>
        <v>0</v>
      </c>
      <c r="K211" s="5">
        <f t="shared" si="7"/>
        <v>0</v>
      </c>
      <c r="L211" s="19"/>
      <c r="M211" s="4"/>
      <c r="N211" s="4"/>
      <c r="O211" s="4"/>
      <c r="P211" s="4"/>
      <c r="Q211" s="4"/>
      <c r="R211" s="4"/>
      <c r="S211" s="4"/>
      <c r="T211" s="4"/>
    </row>
    <row r="212" spans="1:20" s="1" customFormat="1" x14ac:dyDescent="0.25">
      <c r="A212" s="31">
        <v>207</v>
      </c>
      <c r="B212" s="33" t="s">
        <v>4202</v>
      </c>
      <c r="C212" s="34" t="s">
        <v>4203</v>
      </c>
      <c r="D212" s="61" t="s">
        <v>169</v>
      </c>
      <c r="E212" s="31" t="s">
        <v>1387</v>
      </c>
      <c r="F212" s="60">
        <f>VLOOKUP(B212:B760,[1]Document203!$1:$1048576,23,FALSE)</f>
        <v>0.83333333333333304</v>
      </c>
      <c r="G212" s="4">
        <v>1</v>
      </c>
      <c r="H212" s="5">
        <v>0</v>
      </c>
      <c r="I212" s="5">
        <v>0</v>
      </c>
      <c r="J212" s="5">
        <f t="shared" si="6"/>
        <v>0</v>
      </c>
      <c r="K212" s="5">
        <f t="shared" si="7"/>
        <v>0</v>
      </c>
      <c r="L212" s="19"/>
      <c r="M212" s="4"/>
      <c r="N212" s="4"/>
      <c r="O212" s="4"/>
      <c r="P212" s="4"/>
      <c r="Q212" s="4"/>
      <c r="R212" s="4"/>
      <c r="S212" s="4"/>
      <c r="T212" s="4"/>
    </row>
    <row r="213" spans="1:20" s="1" customFormat="1" x14ac:dyDescent="0.25">
      <c r="A213" s="31">
        <v>208</v>
      </c>
      <c r="B213" s="33" t="s">
        <v>4204</v>
      </c>
      <c r="C213" s="34" t="s">
        <v>4205</v>
      </c>
      <c r="D213" s="61" t="s">
        <v>169</v>
      </c>
      <c r="E213" s="31" t="s">
        <v>1387</v>
      </c>
      <c r="F213" s="60">
        <f>VLOOKUP(B213:B761,[1]Document203!$1:$1048576,23,FALSE)</f>
        <v>3.1666666666666599</v>
      </c>
      <c r="G213" s="4">
        <v>1</v>
      </c>
      <c r="H213" s="5">
        <v>0</v>
      </c>
      <c r="I213" s="5">
        <v>0</v>
      </c>
      <c r="J213" s="5">
        <f t="shared" si="6"/>
        <v>0</v>
      </c>
      <c r="K213" s="5">
        <f t="shared" si="7"/>
        <v>0</v>
      </c>
      <c r="L213" s="19"/>
      <c r="M213" s="4"/>
      <c r="N213" s="4"/>
      <c r="O213" s="4"/>
      <c r="P213" s="4"/>
      <c r="Q213" s="4"/>
      <c r="R213" s="4"/>
      <c r="S213" s="4"/>
      <c r="T213" s="4"/>
    </row>
    <row r="214" spans="1:20" s="1" customFormat="1" x14ac:dyDescent="0.25">
      <c r="A214" s="31">
        <v>209</v>
      </c>
      <c r="B214" s="33" t="s">
        <v>4206</v>
      </c>
      <c r="C214" s="34" t="s">
        <v>4207</v>
      </c>
      <c r="D214" s="61" t="s">
        <v>169</v>
      </c>
      <c r="E214" s="31" t="s">
        <v>1387</v>
      </c>
      <c r="F214" s="60">
        <f>VLOOKUP(B214:B762,[1]Document203!$1:$1048576,23,FALSE)</f>
        <v>1.6666666666666601</v>
      </c>
      <c r="G214" s="4">
        <v>1</v>
      </c>
      <c r="H214" s="5">
        <v>0</v>
      </c>
      <c r="I214" s="5">
        <v>0</v>
      </c>
      <c r="J214" s="5">
        <f t="shared" si="6"/>
        <v>0</v>
      </c>
      <c r="K214" s="5">
        <f t="shared" si="7"/>
        <v>0</v>
      </c>
      <c r="L214" s="19"/>
      <c r="M214" s="4"/>
      <c r="N214" s="4"/>
      <c r="O214" s="4"/>
      <c r="P214" s="4"/>
      <c r="Q214" s="4"/>
      <c r="R214" s="4"/>
      <c r="S214" s="4"/>
      <c r="T214" s="4"/>
    </row>
    <row r="215" spans="1:20" s="1" customFormat="1" x14ac:dyDescent="0.25">
      <c r="A215" s="31">
        <v>210</v>
      </c>
      <c r="B215" s="33" t="s">
        <v>4208</v>
      </c>
      <c r="C215" s="34" t="s">
        <v>4209</v>
      </c>
      <c r="D215" s="61" t="s">
        <v>169</v>
      </c>
      <c r="E215" s="31" t="s">
        <v>1387</v>
      </c>
      <c r="F215" s="60">
        <v>1</v>
      </c>
      <c r="G215" s="4">
        <v>1</v>
      </c>
      <c r="H215" s="5">
        <v>0</v>
      </c>
      <c r="I215" s="5">
        <v>0</v>
      </c>
      <c r="J215" s="5">
        <f t="shared" si="6"/>
        <v>0</v>
      </c>
      <c r="K215" s="5">
        <f t="shared" si="7"/>
        <v>0</v>
      </c>
      <c r="L215" s="19"/>
      <c r="M215" s="4"/>
      <c r="N215" s="4"/>
      <c r="O215" s="4"/>
      <c r="P215" s="4"/>
      <c r="Q215" s="4"/>
      <c r="R215" s="4"/>
      <c r="S215" s="4"/>
      <c r="T215" s="4"/>
    </row>
    <row r="216" spans="1:20" s="1" customFormat="1" x14ac:dyDescent="0.25">
      <c r="A216" s="31">
        <v>211</v>
      </c>
      <c r="B216" s="33" t="s">
        <v>4210</v>
      </c>
      <c r="C216" s="34" t="s">
        <v>4211</v>
      </c>
      <c r="D216" s="61" t="s">
        <v>169</v>
      </c>
      <c r="E216" s="31" t="s">
        <v>1387</v>
      </c>
      <c r="F216" s="60">
        <v>1</v>
      </c>
      <c r="G216" s="4">
        <v>1</v>
      </c>
      <c r="H216" s="5">
        <v>0</v>
      </c>
      <c r="I216" s="5">
        <v>0</v>
      </c>
      <c r="J216" s="5">
        <f t="shared" si="6"/>
        <v>0</v>
      </c>
      <c r="K216" s="5">
        <f t="shared" si="7"/>
        <v>0</v>
      </c>
      <c r="L216" s="19"/>
      <c r="M216" s="4"/>
      <c r="N216" s="4"/>
      <c r="O216" s="4"/>
      <c r="P216" s="4"/>
      <c r="Q216" s="4"/>
      <c r="R216" s="4"/>
      <c r="S216" s="4"/>
      <c r="T216" s="4"/>
    </row>
    <row r="217" spans="1:20" s="1" customFormat="1" x14ac:dyDescent="0.25">
      <c r="A217" s="31">
        <v>212</v>
      </c>
      <c r="B217" s="33" t="s">
        <v>4212</v>
      </c>
      <c r="C217" s="34" t="s">
        <v>4213</v>
      </c>
      <c r="D217" s="61" t="s">
        <v>169</v>
      </c>
      <c r="E217" s="31" t="s">
        <v>1387</v>
      </c>
      <c r="F217" s="60">
        <v>1</v>
      </c>
      <c r="G217" s="4">
        <v>1</v>
      </c>
      <c r="H217" s="5">
        <v>0</v>
      </c>
      <c r="I217" s="5">
        <v>0</v>
      </c>
      <c r="J217" s="5">
        <f t="shared" si="6"/>
        <v>0</v>
      </c>
      <c r="K217" s="5">
        <f t="shared" si="7"/>
        <v>0</v>
      </c>
      <c r="L217" s="19"/>
      <c r="M217" s="4"/>
      <c r="N217" s="4"/>
      <c r="O217" s="4"/>
      <c r="P217" s="4"/>
      <c r="Q217" s="4"/>
      <c r="R217" s="4"/>
      <c r="S217" s="4"/>
      <c r="T217" s="4"/>
    </row>
    <row r="218" spans="1:20" s="1" customFormat="1" x14ac:dyDescent="0.25">
      <c r="A218" s="31">
        <v>213</v>
      </c>
      <c r="B218" s="33" t="s">
        <v>4214</v>
      </c>
      <c r="C218" s="34" t="s">
        <v>4215</v>
      </c>
      <c r="D218" s="61" t="s">
        <v>169</v>
      </c>
      <c r="E218" s="31" t="s">
        <v>1387</v>
      </c>
      <c r="F218" s="60">
        <v>1</v>
      </c>
      <c r="G218" s="4">
        <v>1</v>
      </c>
      <c r="H218" s="5">
        <v>0</v>
      </c>
      <c r="I218" s="5">
        <v>0</v>
      </c>
      <c r="J218" s="5">
        <f t="shared" si="6"/>
        <v>0</v>
      </c>
      <c r="K218" s="5">
        <f t="shared" si="7"/>
        <v>0</v>
      </c>
      <c r="L218" s="19"/>
      <c r="M218" s="4"/>
      <c r="N218" s="4"/>
      <c r="O218" s="4"/>
      <c r="P218" s="4"/>
      <c r="Q218" s="4"/>
      <c r="R218" s="4"/>
      <c r="S218" s="4"/>
      <c r="T218" s="4"/>
    </row>
    <row r="219" spans="1:20" s="1" customFormat="1" x14ac:dyDescent="0.25">
      <c r="A219" s="31">
        <v>214</v>
      </c>
      <c r="B219" s="33" t="s">
        <v>4216</v>
      </c>
      <c r="C219" s="34" t="s">
        <v>4217</v>
      </c>
      <c r="D219" s="62" t="s">
        <v>169</v>
      </c>
      <c r="E219" s="31" t="s">
        <v>1387</v>
      </c>
      <c r="F219" s="60">
        <f>VLOOKUP(B219:B767,[1]Document203!$1:$1048576,23,FALSE)</f>
        <v>2.6666666666666599</v>
      </c>
      <c r="G219" s="4">
        <v>1</v>
      </c>
      <c r="H219" s="5">
        <v>0</v>
      </c>
      <c r="I219" s="5">
        <v>0</v>
      </c>
      <c r="J219" s="5">
        <f t="shared" si="6"/>
        <v>0</v>
      </c>
      <c r="K219" s="5">
        <f t="shared" si="7"/>
        <v>0</v>
      </c>
      <c r="L219" s="19"/>
      <c r="M219" s="4"/>
      <c r="N219" s="4"/>
      <c r="O219" s="4"/>
      <c r="P219" s="4"/>
      <c r="Q219" s="4"/>
      <c r="R219" s="4"/>
      <c r="S219" s="4"/>
      <c r="T219" s="4"/>
    </row>
    <row r="220" spans="1:20" s="1" customFormat="1" x14ac:dyDescent="0.25">
      <c r="A220" s="31">
        <v>215</v>
      </c>
      <c r="B220" s="33" t="s">
        <v>4218</v>
      </c>
      <c r="C220" s="34" t="s">
        <v>4219</v>
      </c>
      <c r="D220" s="62" t="s">
        <v>169</v>
      </c>
      <c r="E220" s="31" t="s">
        <v>1387</v>
      </c>
      <c r="F220" s="60">
        <f>VLOOKUP(B220:B768,[1]Document203!$1:$1048576,23,FALSE)</f>
        <v>5.3333333333333304</v>
      </c>
      <c r="G220" s="4">
        <v>1</v>
      </c>
      <c r="H220" s="5">
        <v>0</v>
      </c>
      <c r="I220" s="5">
        <v>0</v>
      </c>
      <c r="J220" s="5">
        <f t="shared" si="6"/>
        <v>0</v>
      </c>
      <c r="K220" s="5">
        <f t="shared" si="7"/>
        <v>0</v>
      </c>
      <c r="L220" s="19"/>
      <c r="M220" s="4"/>
      <c r="N220" s="4"/>
      <c r="O220" s="4"/>
      <c r="P220" s="4"/>
      <c r="Q220" s="4"/>
      <c r="R220" s="4"/>
      <c r="S220" s="4"/>
      <c r="T220" s="4"/>
    </row>
    <row r="221" spans="1:20" s="1" customFormat="1" x14ac:dyDescent="0.25">
      <c r="A221" s="31">
        <v>216</v>
      </c>
      <c r="B221" s="33" t="s">
        <v>4220</v>
      </c>
      <c r="C221" s="34" t="s">
        <v>4221</v>
      </c>
      <c r="D221" s="62" t="s">
        <v>169</v>
      </c>
      <c r="E221" s="31" t="s">
        <v>3788</v>
      </c>
      <c r="F221" s="60">
        <v>1</v>
      </c>
      <c r="G221" s="4">
        <v>1</v>
      </c>
      <c r="H221" s="5">
        <v>0</v>
      </c>
      <c r="I221" s="5">
        <v>0</v>
      </c>
      <c r="J221" s="5">
        <f t="shared" si="6"/>
        <v>0</v>
      </c>
      <c r="K221" s="5">
        <f t="shared" si="7"/>
        <v>0</v>
      </c>
      <c r="L221" s="19"/>
      <c r="M221" s="4"/>
      <c r="N221" s="4"/>
      <c r="O221" s="4"/>
      <c r="P221" s="4"/>
      <c r="Q221" s="4"/>
      <c r="R221" s="4"/>
      <c r="S221" s="4"/>
      <c r="T221" s="4"/>
    </row>
    <row r="222" spans="1:20" s="1" customFormat="1" x14ac:dyDescent="0.25">
      <c r="A222" s="31">
        <v>217</v>
      </c>
      <c r="B222" s="44" t="s">
        <v>4222</v>
      </c>
      <c r="C222" s="34" t="s">
        <v>4223</v>
      </c>
      <c r="D222" s="61" t="s">
        <v>169</v>
      </c>
      <c r="E222" s="31" t="s">
        <v>1387</v>
      </c>
      <c r="F222" s="60">
        <f>VLOOKUP(B222:B770,[1]Document203!$1:$1048576,23,FALSE)</f>
        <v>4.5</v>
      </c>
      <c r="G222" s="4">
        <v>1</v>
      </c>
      <c r="H222" s="5">
        <v>0</v>
      </c>
      <c r="I222" s="5">
        <v>0</v>
      </c>
      <c r="J222" s="5">
        <f t="shared" si="6"/>
        <v>0</v>
      </c>
      <c r="K222" s="5">
        <f t="shared" si="7"/>
        <v>0</v>
      </c>
      <c r="L222" s="19"/>
      <c r="M222" s="4"/>
      <c r="N222" s="4"/>
      <c r="O222" s="4"/>
      <c r="P222" s="4"/>
      <c r="Q222" s="4"/>
      <c r="R222" s="4"/>
      <c r="S222" s="4"/>
      <c r="T222" s="4"/>
    </row>
    <row r="223" spans="1:20" s="1" customFormat="1" ht="30" x14ac:dyDescent="0.25">
      <c r="A223" s="31">
        <v>218</v>
      </c>
      <c r="B223" s="33" t="s">
        <v>4224</v>
      </c>
      <c r="C223" s="34" t="s">
        <v>4225</v>
      </c>
      <c r="D223" s="61" t="s">
        <v>169</v>
      </c>
      <c r="E223" s="31" t="s">
        <v>1387</v>
      </c>
      <c r="F223" s="60">
        <v>10</v>
      </c>
      <c r="G223" s="4">
        <v>1</v>
      </c>
      <c r="H223" s="5">
        <v>0</v>
      </c>
      <c r="I223" s="5">
        <v>0</v>
      </c>
      <c r="J223" s="5">
        <f t="shared" si="6"/>
        <v>0</v>
      </c>
      <c r="K223" s="5">
        <f t="shared" si="7"/>
        <v>0</v>
      </c>
      <c r="L223" s="19"/>
      <c r="M223" s="4"/>
      <c r="N223" s="4"/>
      <c r="O223" s="4"/>
      <c r="P223" s="4"/>
      <c r="Q223" s="4"/>
      <c r="R223" s="4"/>
      <c r="S223" s="4"/>
      <c r="T223" s="4"/>
    </row>
    <row r="224" spans="1:20" s="1" customFormat="1" x14ac:dyDescent="0.25">
      <c r="A224" s="31">
        <v>219</v>
      </c>
      <c r="B224" s="33" t="s">
        <v>4226</v>
      </c>
      <c r="C224" s="34" t="s">
        <v>4227</v>
      </c>
      <c r="D224" s="61" t="s">
        <v>169</v>
      </c>
      <c r="E224" s="31" t="s">
        <v>1387</v>
      </c>
      <c r="F224" s="60">
        <f>VLOOKUP(B224:B772,[1]Document203!$1:$1048576,23,FALSE)</f>
        <v>3.3333333333333299</v>
      </c>
      <c r="G224" s="4">
        <v>1</v>
      </c>
      <c r="H224" s="5">
        <v>0</v>
      </c>
      <c r="I224" s="5">
        <v>0</v>
      </c>
      <c r="J224" s="5">
        <f t="shared" si="6"/>
        <v>0</v>
      </c>
      <c r="K224" s="5">
        <f t="shared" si="7"/>
        <v>0</v>
      </c>
      <c r="L224" s="19"/>
      <c r="M224" s="4"/>
      <c r="N224" s="4"/>
      <c r="O224" s="4"/>
      <c r="P224" s="4"/>
      <c r="Q224" s="4"/>
      <c r="R224" s="4"/>
      <c r="S224" s="4"/>
      <c r="T224" s="4"/>
    </row>
    <row r="225" spans="1:20" s="1" customFormat="1" ht="30" x14ac:dyDescent="0.25">
      <c r="A225" s="31">
        <v>220</v>
      </c>
      <c r="B225" s="33" t="s">
        <v>4228</v>
      </c>
      <c r="C225" s="34" t="s">
        <v>4229</v>
      </c>
      <c r="D225" s="61" t="s">
        <v>169</v>
      </c>
      <c r="E225" s="31" t="s">
        <v>1387</v>
      </c>
      <c r="F225" s="60">
        <f>VLOOKUP(B225:B773,[1]Document203!$1:$1048576,23,FALSE)</f>
        <v>2.1666666666666599</v>
      </c>
      <c r="G225" s="4">
        <v>1</v>
      </c>
      <c r="H225" s="5">
        <v>0</v>
      </c>
      <c r="I225" s="5">
        <v>0</v>
      </c>
      <c r="J225" s="5">
        <f t="shared" si="6"/>
        <v>0</v>
      </c>
      <c r="K225" s="5">
        <f t="shared" si="7"/>
        <v>0</v>
      </c>
      <c r="L225" s="19"/>
      <c r="M225" s="4"/>
      <c r="N225" s="4"/>
      <c r="O225" s="4"/>
      <c r="P225" s="4"/>
      <c r="Q225" s="4"/>
      <c r="R225" s="4"/>
      <c r="S225" s="4"/>
      <c r="T225" s="4"/>
    </row>
    <row r="226" spans="1:20" s="1" customFormat="1" ht="30" x14ac:dyDescent="0.25">
      <c r="A226" s="31">
        <v>221</v>
      </c>
      <c r="B226" s="33" t="s">
        <v>4230</v>
      </c>
      <c r="C226" s="31" t="s">
        <v>4231</v>
      </c>
      <c r="D226" s="61" t="s">
        <v>169</v>
      </c>
      <c r="E226" s="31" t="s">
        <v>1387</v>
      </c>
      <c r="F226" s="60">
        <v>1</v>
      </c>
      <c r="G226" s="4">
        <v>1</v>
      </c>
      <c r="H226" s="5">
        <v>0</v>
      </c>
      <c r="I226" s="5">
        <v>0</v>
      </c>
      <c r="J226" s="5">
        <f t="shared" si="6"/>
        <v>0</v>
      </c>
      <c r="K226" s="5">
        <f t="shared" si="7"/>
        <v>0</v>
      </c>
      <c r="L226" s="19"/>
      <c r="M226" s="4"/>
      <c r="N226" s="4"/>
      <c r="O226" s="4"/>
      <c r="P226" s="4"/>
      <c r="Q226" s="4"/>
      <c r="R226" s="4"/>
      <c r="S226" s="4"/>
      <c r="T226" s="4"/>
    </row>
    <row r="227" spans="1:20" s="1" customFormat="1" x14ac:dyDescent="0.25">
      <c r="A227" s="31">
        <v>222</v>
      </c>
      <c r="B227" s="33" t="s">
        <v>4232</v>
      </c>
      <c r="C227" s="34" t="s">
        <v>4233</v>
      </c>
      <c r="D227" s="61" t="s">
        <v>169</v>
      </c>
      <c r="E227" s="31" t="s">
        <v>3788</v>
      </c>
      <c r="F227" s="60">
        <f>VLOOKUP(B227:B775,[1]Document203!$1:$1048576,23,FALSE)</f>
        <v>6</v>
      </c>
      <c r="G227" s="4">
        <v>1</v>
      </c>
      <c r="H227" s="5">
        <v>0</v>
      </c>
      <c r="I227" s="5">
        <v>0</v>
      </c>
      <c r="J227" s="5">
        <f t="shared" si="6"/>
        <v>0</v>
      </c>
      <c r="K227" s="5">
        <f t="shared" si="7"/>
        <v>0</v>
      </c>
      <c r="L227" s="19"/>
      <c r="M227" s="4"/>
      <c r="N227" s="4"/>
      <c r="O227" s="4"/>
      <c r="P227" s="4"/>
      <c r="Q227" s="4"/>
      <c r="R227" s="4"/>
      <c r="S227" s="4"/>
      <c r="T227" s="4"/>
    </row>
    <row r="228" spans="1:20" s="1" customFormat="1" x14ac:dyDescent="0.25">
      <c r="A228" s="31">
        <v>223</v>
      </c>
      <c r="B228" s="33" t="s">
        <v>4234</v>
      </c>
      <c r="C228" s="34" t="s">
        <v>4235</v>
      </c>
      <c r="D228" s="61" t="s">
        <v>169</v>
      </c>
      <c r="E228" s="31" t="s">
        <v>1387</v>
      </c>
      <c r="F228" s="60">
        <f>VLOOKUP(B228:B776,[1]Document203!$1:$1048576,23,FALSE)</f>
        <v>49.8333333333333</v>
      </c>
      <c r="G228" s="4">
        <v>1</v>
      </c>
      <c r="H228" s="5">
        <v>0</v>
      </c>
      <c r="I228" s="5">
        <v>0</v>
      </c>
      <c r="J228" s="5">
        <f t="shared" si="6"/>
        <v>0</v>
      </c>
      <c r="K228" s="5">
        <f t="shared" si="7"/>
        <v>0</v>
      </c>
      <c r="L228" s="19"/>
      <c r="M228" s="4"/>
      <c r="N228" s="4"/>
      <c r="O228" s="4"/>
      <c r="P228" s="4"/>
      <c r="Q228" s="4"/>
      <c r="R228" s="4"/>
      <c r="S228" s="4"/>
      <c r="T228" s="4"/>
    </row>
    <row r="229" spans="1:20" s="1" customFormat="1" ht="30" x14ac:dyDescent="0.25">
      <c r="A229" s="31">
        <v>224</v>
      </c>
      <c r="B229" s="33" t="s">
        <v>4236</v>
      </c>
      <c r="C229" s="34" t="s">
        <v>4237</v>
      </c>
      <c r="D229" s="61" t="s">
        <v>169</v>
      </c>
      <c r="E229" s="31" t="s">
        <v>1387</v>
      </c>
      <c r="F229" s="60">
        <f>VLOOKUP(B229:B777,[1]Document203!$1:$1048576,23,FALSE)</f>
        <v>1.8333333333333299</v>
      </c>
      <c r="G229" s="4">
        <v>1</v>
      </c>
      <c r="H229" s="5">
        <v>0</v>
      </c>
      <c r="I229" s="5">
        <v>0</v>
      </c>
      <c r="J229" s="5">
        <f t="shared" si="6"/>
        <v>0</v>
      </c>
      <c r="K229" s="5">
        <f t="shared" si="7"/>
        <v>0</v>
      </c>
      <c r="L229" s="19"/>
      <c r="M229" s="4"/>
      <c r="N229" s="4"/>
      <c r="O229" s="4"/>
      <c r="P229" s="4"/>
      <c r="Q229" s="4"/>
      <c r="R229" s="4"/>
      <c r="S229" s="4"/>
      <c r="T229" s="4"/>
    </row>
    <row r="230" spans="1:20" s="1" customFormat="1" ht="30" x14ac:dyDescent="0.25">
      <c r="A230" s="31">
        <v>225</v>
      </c>
      <c r="B230" s="33" t="s">
        <v>4238</v>
      </c>
      <c r="C230" s="31" t="s">
        <v>4239</v>
      </c>
      <c r="D230" s="61" t="s">
        <v>169</v>
      </c>
      <c r="E230" s="31" t="s">
        <v>3793</v>
      </c>
      <c r="F230" s="60">
        <f>VLOOKUP(B230:B778,[1]Document203!$1:$1048576,23,FALSE)</f>
        <v>1.8333333333333299</v>
      </c>
      <c r="G230" s="4">
        <v>1</v>
      </c>
      <c r="H230" s="5">
        <v>0</v>
      </c>
      <c r="I230" s="5">
        <v>0</v>
      </c>
      <c r="J230" s="5">
        <f t="shared" si="6"/>
        <v>0</v>
      </c>
      <c r="K230" s="5">
        <f t="shared" si="7"/>
        <v>0</v>
      </c>
      <c r="L230" s="19"/>
      <c r="M230" s="4"/>
      <c r="N230" s="4"/>
      <c r="O230" s="4"/>
      <c r="P230" s="4"/>
      <c r="Q230" s="4"/>
      <c r="R230" s="4"/>
      <c r="S230" s="4"/>
      <c r="T230" s="4"/>
    </row>
    <row r="231" spans="1:20" s="1" customFormat="1" x14ac:dyDescent="0.25">
      <c r="A231" s="31">
        <v>226</v>
      </c>
      <c r="B231" s="33" t="s">
        <v>4240</v>
      </c>
      <c r="C231" s="31" t="s">
        <v>4241</v>
      </c>
      <c r="D231" s="61" t="s">
        <v>169</v>
      </c>
      <c r="E231" s="31" t="s">
        <v>1387</v>
      </c>
      <c r="F231" s="60">
        <f>VLOOKUP(B231:B779,[1]Document203!$1:$1048576,23,FALSE)</f>
        <v>28</v>
      </c>
      <c r="G231" s="4">
        <v>1</v>
      </c>
      <c r="H231" s="5">
        <v>0</v>
      </c>
      <c r="I231" s="5">
        <v>0</v>
      </c>
      <c r="J231" s="5">
        <f t="shared" si="6"/>
        <v>0</v>
      </c>
      <c r="K231" s="5">
        <f t="shared" si="7"/>
        <v>0</v>
      </c>
      <c r="L231" s="19"/>
      <c r="M231" s="4"/>
      <c r="N231" s="4"/>
      <c r="O231" s="4"/>
      <c r="P231" s="4"/>
      <c r="Q231" s="4"/>
      <c r="R231" s="4"/>
      <c r="S231" s="4"/>
      <c r="T231" s="4"/>
    </row>
    <row r="232" spans="1:20" s="1" customFormat="1" x14ac:dyDescent="0.25">
      <c r="A232" s="31">
        <v>227</v>
      </c>
      <c r="B232" s="33" t="s">
        <v>4242</v>
      </c>
      <c r="C232" s="34" t="s">
        <v>4243</v>
      </c>
      <c r="D232" s="61" t="s">
        <v>169</v>
      </c>
      <c r="E232" s="31" t="s">
        <v>1387</v>
      </c>
      <c r="F232" s="60">
        <f>VLOOKUP(B232:B780,[1]Document203!$1:$1048576,23,FALSE)</f>
        <v>930.83333333333303</v>
      </c>
      <c r="G232" s="4">
        <v>1</v>
      </c>
      <c r="H232" s="5">
        <v>0</v>
      </c>
      <c r="I232" s="5">
        <v>0</v>
      </c>
      <c r="J232" s="5">
        <f t="shared" si="6"/>
        <v>0</v>
      </c>
      <c r="K232" s="5">
        <f t="shared" si="7"/>
        <v>0</v>
      </c>
      <c r="L232" s="19"/>
      <c r="M232" s="4"/>
      <c r="N232" s="4"/>
      <c r="O232" s="4"/>
      <c r="P232" s="4"/>
      <c r="Q232" s="4"/>
      <c r="R232" s="4"/>
      <c r="S232" s="4"/>
      <c r="T232" s="4"/>
    </row>
    <row r="233" spans="1:20" s="1" customFormat="1" x14ac:dyDescent="0.25">
      <c r="A233" s="31">
        <v>228</v>
      </c>
      <c r="B233" s="33" t="s">
        <v>4244</v>
      </c>
      <c r="C233" s="31" t="s">
        <v>4245</v>
      </c>
      <c r="D233" s="61" t="s">
        <v>169</v>
      </c>
      <c r="E233" s="31" t="s">
        <v>1387</v>
      </c>
      <c r="F233" s="60">
        <v>1</v>
      </c>
      <c r="G233" s="4">
        <v>1</v>
      </c>
      <c r="H233" s="5">
        <v>0</v>
      </c>
      <c r="I233" s="5">
        <v>0</v>
      </c>
      <c r="J233" s="5">
        <f t="shared" si="6"/>
        <v>0</v>
      </c>
      <c r="K233" s="5">
        <f t="shared" si="7"/>
        <v>0</v>
      </c>
      <c r="L233" s="19"/>
      <c r="M233" s="4"/>
      <c r="N233" s="4"/>
      <c r="O233" s="4"/>
      <c r="P233" s="4"/>
      <c r="Q233" s="4"/>
      <c r="R233" s="4"/>
      <c r="S233" s="4"/>
      <c r="T233" s="4"/>
    </row>
    <row r="234" spans="1:20" s="1" customFormat="1" x14ac:dyDescent="0.25">
      <c r="A234" s="31">
        <v>229</v>
      </c>
      <c r="B234" s="44" t="s">
        <v>4246</v>
      </c>
      <c r="C234" s="31" t="s">
        <v>4247</v>
      </c>
      <c r="D234" s="61" t="s">
        <v>169</v>
      </c>
      <c r="E234" s="31" t="s">
        <v>1387</v>
      </c>
      <c r="F234" s="60">
        <f>VLOOKUP(B234:B782,[1]Document203!$1:$1048576,23,FALSE)</f>
        <v>124.5</v>
      </c>
      <c r="G234" s="4">
        <v>1</v>
      </c>
      <c r="H234" s="5">
        <v>0</v>
      </c>
      <c r="I234" s="5">
        <v>0</v>
      </c>
      <c r="J234" s="5">
        <f t="shared" si="6"/>
        <v>0</v>
      </c>
      <c r="K234" s="5">
        <f t="shared" si="7"/>
        <v>0</v>
      </c>
      <c r="L234" s="19"/>
      <c r="M234" s="4"/>
      <c r="N234" s="4"/>
      <c r="O234" s="4"/>
      <c r="P234" s="4"/>
      <c r="Q234" s="4"/>
      <c r="R234" s="4"/>
      <c r="S234" s="4"/>
      <c r="T234" s="4"/>
    </row>
    <row r="235" spans="1:20" s="1" customFormat="1" x14ac:dyDescent="0.25">
      <c r="A235" s="31">
        <v>230</v>
      </c>
      <c r="B235" s="33" t="s">
        <v>4248</v>
      </c>
      <c r="C235" s="31" t="s">
        <v>4249</v>
      </c>
      <c r="D235" s="61" t="s">
        <v>169</v>
      </c>
      <c r="E235" s="31" t="s">
        <v>1387</v>
      </c>
      <c r="F235" s="60">
        <v>1</v>
      </c>
      <c r="G235" s="4">
        <v>1</v>
      </c>
      <c r="H235" s="5">
        <v>0</v>
      </c>
      <c r="I235" s="5">
        <v>0</v>
      </c>
      <c r="J235" s="5">
        <f t="shared" si="6"/>
        <v>0</v>
      </c>
      <c r="K235" s="5">
        <f t="shared" si="7"/>
        <v>0</v>
      </c>
      <c r="L235" s="19"/>
      <c r="M235" s="4"/>
      <c r="N235" s="4"/>
      <c r="O235" s="4"/>
      <c r="P235" s="4"/>
      <c r="Q235" s="4"/>
      <c r="R235" s="4"/>
      <c r="S235" s="4"/>
      <c r="T235" s="4"/>
    </row>
    <row r="236" spans="1:20" s="1" customFormat="1" x14ac:dyDescent="0.25">
      <c r="A236" s="31">
        <v>231</v>
      </c>
      <c r="B236" s="33" t="s">
        <v>4250</v>
      </c>
      <c r="C236" s="31" t="s">
        <v>4251</v>
      </c>
      <c r="D236" s="61" t="s">
        <v>169</v>
      </c>
      <c r="E236" s="31" t="s">
        <v>1387</v>
      </c>
      <c r="F236" s="60">
        <f>VLOOKUP(B236:B784,[1]Document203!$1:$1048576,23,FALSE)</f>
        <v>0.83333333333333304</v>
      </c>
      <c r="G236" s="4">
        <v>1</v>
      </c>
      <c r="H236" s="5">
        <v>0</v>
      </c>
      <c r="I236" s="5">
        <v>0</v>
      </c>
      <c r="J236" s="5">
        <f t="shared" si="6"/>
        <v>0</v>
      </c>
      <c r="K236" s="5">
        <f t="shared" si="7"/>
        <v>0</v>
      </c>
      <c r="L236" s="19"/>
      <c r="M236" s="4"/>
      <c r="N236" s="4"/>
      <c r="O236" s="4"/>
      <c r="P236" s="4"/>
      <c r="Q236" s="4"/>
      <c r="R236" s="4"/>
      <c r="S236" s="4"/>
      <c r="T236" s="4"/>
    </row>
    <row r="237" spans="1:20" s="1" customFormat="1" x14ac:dyDescent="0.25">
      <c r="A237" s="31">
        <v>232</v>
      </c>
      <c r="B237" s="44" t="s">
        <v>4252</v>
      </c>
      <c r="C237" s="31" t="s">
        <v>4253</v>
      </c>
      <c r="D237" s="61" t="s">
        <v>169</v>
      </c>
      <c r="E237" s="31" t="s">
        <v>1387</v>
      </c>
      <c r="F237" s="60">
        <v>1</v>
      </c>
      <c r="G237" s="4">
        <v>1</v>
      </c>
      <c r="H237" s="5">
        <v>0</v>
      </c>
      <c r="I237" s="5">
        <v>0</v>
      </c>
      <c r="J237" s="5">
        <f t="shared" si="6"/>
        <v>0</v>
      </c>
      <c r="K237" s="5">
        <f t="shared" si="7"/>
        <v>0</v>
      </c>
      <c r="L237" s="19"/>
      <c r="M237" s="4"/>
      <c r="N237" s="4"/>
      <c r="O237" s="4"/>
      <c r="P237" s="4"/>
      <c r="Q237" s="4"/>
      <c r="R237" s="4"/>
      <c r="S237" s="4"/>
      <c r="T237" s="4"/>
    </row>
    <row r="238" spans="1:20" s="1" customFormat="1" x14ac:dyDescent="0.25">
      <c r="A238" s="31">
        <v>233</v>
      </c>
      <c r="B238" s="44" t="s">
        <v>4254</v>
      </c>
      <c r="C238" s="34" t="s">
        <v>4255</v>
      </c>
      <c r="D238" s="61" t="s">
        <v>169</v>
      </c>
      <c r="E238" s="31" t="s">
        <v>3788</v>
      </c>
      <c r="F238" s="60">
        <v>2799</v>
      </c>
      <c r="G238" s="4">
        <v>1</v>
      </c>
      <c r="H238" s="5">
        <v>0</v>
      </c>
      <c r="I238" s="5">
        <v>0</v>
      </c>
      <c r="J238" s="5">
        <f t="shared" si="6"/>
        <v>0</v>
      </c>
      <c r="K238" s="5">
        <f t="shared" si="7"/>
        <v>0</v>
      </c>
      <c r="L238" s="19"/>
      <c r="M238" s="4"/>
      <c r="N238" s="4"/>
      <c r="O238" s="4"/>
      <c r="P238" s="4"/>
      <c r="Q238" s="4"/>
      <c r="R238" s="4"/>
      <c r="S238" s="4"/>
      <c r="T238" s="4"/>
    </row>
    <row r="239" spans="1:20" s="1" customFormat="1" x14ac:dyDescent="0.25">
      <c r="A239" s="31">
        <v>234</v>
      </c>
      <c r="B239" s="33" t="s">
        <v>4256</v>
      </c>
      <c r="C239" s="34" t="s">
        <v>5359</v>
      </c>
      <c r="D239" s="61" t="s">
        <v>169</v>
      </c>
      <c r="E239" s="31" t="s">
        <v>1387</v>
      </c>
      <c r="F239" s="60">
        <f>VLOOKUP(B239:B787,[1]Document203!$1:$1048576,23,FALSE)</f>
        <v>120.166666666666</v>
      </c>
      <c r="G239" s="4">
        <v>1</v>
      </c>
      <c r="H239" s="5">
        <v>0</v>
      </c>
      <c r="I239" s="5">
        <v>0</v>
      </c>
      <c r="J239" s="5">
        <f t="shared" si="6"/>
        <v>0</v>
      </c>
      <c r="K239" s="5">
        <f t="shared" si="7"/>
        <v>0</v>
      </c>
      <c r="L239" s="19"/>
      <c r="M239" s="4"/>
      <c r="N239" s="4"/>
      <c r="O239" s="4"/>
      <c r="P239" s="4"/>
      <c r="Q239" s="4"/>
      <c r="R239" s="4"/>
      <c r="S239" s="4"/>
      <c r="T239" s="4"/>
    </row>
    <row r="240" spans="1:20" s="1" customFormat="1" x14ac:dyDescent="0.25">
      <c r="A240" s="31">
        <v>235</v>
      </c>
      <c r="B240" s="33" t="s">
        <v>4257</v>
      </c>
      <c r="C240" s="34" t="s">
        <v>5360</v>
      </c>
      <c r="D240" s="61" t="s">
        <v>169</v>
      </c>
      <c r="E240" s="31" t="s">
        <v>1387</v>
      </c>
      <c r="F240" s="60">
        <f>VLOOKUP(B240:B788,[1]Document203!$1:$1048576,23,FALSE)</f>
        <v>191.666666666666</v>
      </c>
      <c r="G240" s="4">
        <v>1</v>
      </c>
      <c r="H240" s="5">
        <v>0</v>
      </c>
      <c r="I240" s="5">
        <v>0</v>
      </c>
      <c r="J240" s="5">
        <f t="shared" si="6"/>
        <v>0</v>
      </c>
      <c r="K240" s="5">
        <f t="shared" si="7"/>
        <v>0</v>
      </c>
      <c r="L240" s="19"/>
      <c r="M240" s="4"/>
      <c r="N240" s="4"/>
      <c r="O240" s="4"/>
      <c r="P240" s="4"/>
      <c r="Q240" s="4"/>
      <c r="R240" s="4"/>
      <c r="S240" s="4"/>
      <c r="T240" s="4"/>
    </row>
    <row r="241" spans="1:20" s="1" customFormat="1" x14ac:dyDescent="0.25">
      <c r="A241" s="31">
        <v>236</v>
      </c>
      <c r="B241" s="33" t="s">
        <v>4258</v>
      </c>
      <c r="C241" s="34" t="s">
        <v>5360</v>
      </c>
      <c r="D241" s="61" t="s">
        <v>169</v>
      </c>
      <c r="E241" s="31" t="s">
        <v>1387</v>
      </c>
      <c r="F241" s="60">
        <f>VLOOKUP(B241:B789,[1]Document203!$1:$1048576,23,FALSE)</f>
        <v>75</v>
      </c>
      <c r="G241" s="4">
        <v>1</v>
      </c>
      <c r="H241" s="5">
        <v>0</v>
      </c>
      <c r="I241" s="5">
        <v>0</v>
      </c>
      <c r="J241" s="5">
        <f t="shared" si="6"/>
        <v>0</v>
      </c>
      <c r="K241" s="5">
        <f t="shared" si="7"/>
        <v>0</v>
      </c>
      <c r="L241" s="19"/>
      <c r="M241" s="4"/>
      <c r="N241" s="4"/>
      <c r="O241" s="4"/>
      <c r="P241" s="4"/>
      <c r="Q241" s="4"/>
      <c r="R241" s="4"/>
      <c r="S241" s="4"/>
      <c r="T241" s="4"/>
    </row>
    <row r="242" spans="1:20" s="1" customFormat="1" x14ac:dyDescent="0.25">
      <c r="A242" s="31">
        <v>237</v>
      </c>
      <c r="B242" s="33" t="s">
        <v>4259</v>
      </c>
      <c r="C242" s="34" t="s">
        <v>5361</v>
      </c>
      <c r="D242" s="61" t="s">
        <v>169</v>
      </c>
      <c r="E242" s="31" t="s">
        <v>1387</v>
      </c>
      <c r="F242" s="60">
        <v>81</v>
      </c>
      <c r="G242" s="4">
        <v>1</v>
      </c>
      <c r="H242" s="5">
        <v>0</v>
      </c>
      <c r="I242" s="5">
        <v>0</v>
      </c>
      <c r="J242" s="5">
        <f t="shared" si="6"/>
        <v>0</v>
      </c>
      <c r="K242" s="5">
        <f t="shared" si="7"/>
        <v>0</v>
      </c>
      <c r="L242" s="19"/>
      <c r="M242" s="4"/>
      <c r="N242" s="4"/>
      <c r="O242" s="4"/>
      <c r="P242" s="4"/>
      <c r="Q242" s="4"/>
      <c r="R242" s="4"/>
      <c r="S242" s="4"/>
      <c r="T242" s="4"/>
    </row>
    <row r="243" spans="1:20" s="1" customFormat="1" x14ac:dyDescent="0.25">
      <c r="A243" s="31">
        <v>238</v>
      </c>
      <c r="B243" s="33" t="s">
        <v>4260</v>
      </c>
      <c r="C243" s="34" t="s">
        <v>5362</v>
      </c>
      <c r="D243" s="61" t="s">
        <v>169</v>
      </c>
      <c r="E243" s="31" t="s">
        <v>1387</v>
      </c>
      <c r="F243" s="60">
        <v>279</v>
      </c>
      <c r="G243" s="4">
        <v>1</v>
      </c>
      <c r="H243" s="5">
        <v>0</v>
      </c>
      <c r="I243" s="5">
        <v>0</v>
      </c>
      <c r="J243" s="5">
        <f t="shared" si="6"/>
        <v>0</v>
      </c>
      <c r="K243" s="5">
        <f t="shared" si="7"/>
        <v>0</v>
      </c>
      <c r="L243" s="19"/>
      <c r="M243" s="4"/>
      <c r="N243" s="4"/>
      <c r="O243" s="4"/>
      <c r="P243" s="4"/>
      <c r="Q243" s="4"/>
      <c r="R243" s="4"/>
      <c r="S243" s="4"/>
      <c r="T243" s="4"/>
    </row>
    <row r="244" spans="1:20" s="1" customFormat="1" x14ac:dyDescent="0.25">
      <c r="A244" s="31">
        <v>239</v>
      </c>
      <c r="B244" s="33" t="s">
        <v>4261</v>
      </c>
      <c r="C244" s="34" t="s">
        <v>4262</v>
      </c>
      <c r="D244" s="61" t="s">
        <v>169</v>
      </c>
      <c r="E244" s="31" t="s">
        <v>1387</v>
      </c>
      <c r="F244" s="60">
        <v>400</v>
      </c>
      <c r="G244" s="4">
        <v>1</v>
      </c>
      <c r="H244" s="5">
        <v>0</v>
      </c>
      <c r="I244" s="5">
        <v>0</v>
      </c>
      <c r="J244" s="5">
        <f t="shared" si="6"/>
        <v>0</v>
      </c>
      <c r="K244" s="5">
        <f t="shared" si="7"/>
        <v>0</v>
      </c>
      <c r="L244" s="19"/>
      <c r="M244" s="4"/>
      <c r="N244" s="4"/>
      <c r="O244" s="4"/>
      <c r="P244" s="4"/>
      <c r="Q244" s="4"/>
      <c r="R244" s="4"/>
      <c r="S244" s="4"/>
      <c r="T244" s="4"/>
    </row>
    <row r="245" spans="1:20" s="1" customFormat="1" x14ac:dyDescent="0.25">
      <c r="A245" s="31">
        <v>240</v>
      </c>
      <c r="B245" s="33" t="s">
        <v>4263</v>
      </c>
      <c r="C245" s="31" t="s">
        <v>4264</v>
      </c>
      <c r="D245" s="61" t="s">
        <v>169</v>
      </c>
      <c r="E245" s="31" t="s">
        <v>1387</v>
      </c>
      <c r="F245" s="60">
        <f>VLOOKUP(B245:B793,[1]Document203!$1:$1048576,23,FALSE)</f>
        <v>50.5</v>
      </c>
      <c r="G245" s="4">
        <v>1</v>
      </c>
      <c r="H245" s="5">
        <v>0</v>
      </c>
      <c r="I245" s="5">
        <v>0</v>
      </c>
      <c r="J245" s="5">
        <f t="shared" si="6"/>
        <v>0</v>
      </c>
      <c r="K245" s="5">
        <f t="shared" si="7"/>
        <v>0</v>
      </c>
      <c r="L245" s="19"/>
      <c r="M245" s="4"/>
      <c r="N245" s="4"/>
      <c r="O245" s="4"/>
      <c r="P245" s="4"/>
      <c r="Q245" s="4"/>
      <c r="R245" s="4"/>
      <c r="S245" s="4"/>
      <c r="T245" s="4"/>
    </row>
    <row r="246" spans="1:20" s="1" customFormat="1" x14ac:dyDescent="0.25">
      <c r="A246" s="31">
        <v>241</v>
      </c>
      <c r="B246" s="33" t="s">
        <v>4265</v>
      </c>
      <c r="C246" s="34" t="s">
        <v>4266</v>
      </c>
      <c r="D246" s="61" t="s">
        <v>169</v>
      </c>
      <c r="E246" s="31" t="s">
        <v>1387</v>
      </c>
      <c r="F246" s="60">
        <f>VLOOKUP(B246:B794,[1]Document203!$1:$1048576,23,FALSE)</f>
        <v>27.3333333333333</v>
      </c>
      <c r="G246" s="4">
        <v>1</v>
      </c>
      <c r="H246" s="5">
        <v>0</v>
      </c>
      <c r="I246" s="5">
        <v>0</v>
      </c>
      <c r="J246" s="5">
        <f t="shared" si="6"/>
        <v>0</v>
      </c>
      <c r="K246" s="5">
        <f t="shared" si="7"/>
        <v>0</v>
      </c>
      <c r="L246" s="19"/>
      <c r="M246" s="4"/>
      <c r="N246" s="4"/>
      <c r="O246" s="4"/>
      <c r="P246" s="4"/>
      <c r="Q246" s="4"/>
      <c r="R246" s="4"/>
      <c r="S246" s="4"/>
      <c r="T246" s="4"/>
    </row>
    <row r="247" spans="1:20" s="1" customFormat="1" x14ac:dyDescent="0.25">
      <c r="A247" s="31">
        <v>242</v>
      </c>
      <c r="B247" s="33" t="s">
        <v>4267</v>
      </c>
      <c r="C247" s="31" t="s">
        <v>4268</v>
      </c>
      <c r="D247" s="61" t="s">
        <v>169</v>
      </c>
      <c r="E247" s="31" t="s">
        <v>1387</v>
      </c>
      <c r="F247" s="60">
        <f>VLOOKUP(B247:B795,[1]Document203!$1:$1048576,23,FALSE)</f>
        <v>2</v>
      </c>
      <c r="G247" s="4">
        <v>1</v>
      </c>
      <c r="H247" s="5">
        <v>0</v>
      </c>
      <c r="I247" s="5">
        <v>0</v>
      </c>
      <c r="J247" s="5">
        <f t="shared" si="6"/>
        <v>0</v>
      </c>
      <c r="K247" s="5">
        <f t="shared" si="7"/>
        <v>0</v>
      </c>
      <c r="L247" s="19"/>
      <c r="M247" s="4"/>
      <c r="N247" s="4"/>
      <c r="O247" s="4"/>
      <c r="P247" s="4"/>
      <c r="Q247" s="4"/>
      <c r="R247" s="4"/>
      <c r="S247" s="4"/>
      <c r="T247" s="4"/>
    </row>
    <row r="248" spans="1:20" s="1" customFormat="1" x14ac:dyDescent="0.25">
      <c r="A248" s="31">
        <v>243</v>
      </c>
      <c r="B248" s="33" t="s">
        <v>4269</v>
      </c>
      <c r="C248" s="31" t="s">
        <v>4270</v>
      </c>
      <c r="D248" s="61" t="s">
        <v>169</v>
      </c>
      <c r="E248" s="31" t="s">
        <v>1387</v>
      </c>
      <c r="F248" s="60">
        <f>VLOOKUP(B248:B796,[1]Document203!$1:$1048576,23,FALSE)</f>
        <v>10.8333333333333</v>
      </c>
      <c r="G248" s="4">
        <v>1</v>
      </c>
      <c r="H248" s="5">
        <v>0</v>
      </c>
      <c r="I248" s="5">
        <v>0</v>
      </c>
      <c r="J248" s="5">
        <f t="shared" si="6"/>
        <v>0</v>
      </c>
      <c r="K248" s="5">
        <f t="shared" si="7"/>
        <v>0</v>
      </c>
      <c r="L248" s="19"/>
      <c r="M248" s="4"/>
      <c r="N248" s="4"/>
      <c r="O248" s="4"/>
      <c r="P248" s="4"/>
      <c r="Q248" s="4"/>
      <c r="R248" s="4"/>
      <c r="S248" s="4"/>
      <c r="T248" s="4"/>
    </row>
    <row r="249" spans="1:20" s="1" customFormat="1" x14ac:dyDescent="0.25">
      <c r="A249" s="31">
        <v>244</v>
      </c>
      <c r="B249" s="33" t="s">
        <v>4271</v>
      </c>
      <c r="C249" s="31" t="s">
        <v>4272</v>
      </c>
      <c r="D249" s="61" t="s">
        <v>169</v>
      </c>
      <c r="E249" s="31" t="s">
        <v>1387</v>
      </c>
      <c r="F249" s="60">
        <f>VLOOKUP(B249:B797,[1]Document203!$1:$1048576,23,FALSE)</f>
        <v>15.3333333333333</v>
      </c>
      <c r="G249" s="4">
        <v>1</v>
      </c>
      <c r="H249" s="5">
        <v>0</v>
      </c>
      <c r="I249" s="5">
        <v>0</v>
      </c>
      <c r="J249" s="5">
        <f t="shared" si="6"/>
        <v>0</v>
      </c>
      <c r="K249" s="5">
        <f t="shared" si="7"/>
        <v>0</v>
      </c>
      <c r="L249" s="19"/>
      <c r="M249" s="4"/>
      <c r="N249" s="4"/>
      <c r="O249" s="4"/>
      <c r="P249" s="4"/>
      <c r="Q249" s="4"/>
      <c r="R249" s="4"/>
      <c r="S249" s="4"/>
      <c r="T249" s="4"/>
    </row>
    <row r="250" spans="1:20" s="1" customFormat="1" x14ac:dyDescent="0.25">
      <c r="A250" s="31">
        <v>245</v>
      </c>
      <c r="B250" s="33" t="s">
        <v>4273</v>
      </c>
      <c r="C250" s="31" t="s">
        <v>4274</v>
      </c>
      <c r="D250" s="61" t="s">
        <v>169</v>
      </c>
      <c r="E250" s="31" t="s">
        <v>1387</v>
      </c>
      <c r="F250" s="60">
        <f>VLOOKUP(B250:B798,[1]Document203!$1:$1048576,23,FALSE)</f>
        <v>4.8333333333333304</v>
      </c>
      <c r="G250" s="4">
        <v>1</v>
      </c>
      <c r="H250" s="5">
        <v>0</v>
      </c>
      <c r="I250" s="5">
        <v>0</v>
      </c>
      <c r="J250" s="5">
        <f t="shared" si="6"/>
        <v>0</v>
      </c>
      <c r="K250" s="5">
        <f t="shared" si="7"/>
        <v>0</v>
      </c>
      <c r="L250" s="19"/>
      <c r="M250" s="4"/>
      <c r="N250" s="4"/>
      <c r="O250" s="4"/>
      <c r="P250" s="4"/>
      <c r="Q250" s="4"/>
      <c r="R250" s="4"/>
      <c r="S250" s="4"/>
      <c r="T250" s="4"/>
    </row>
    <row r="251" spans="1:20" s="1" customFormat="1" x14ac:dyDescent="0.25">
      <c r="A251" s="31">
        <v>246</v>
      </c>
      <c r="B251" s="33" t="s">
        <v>4275</v>
      </c>
      <c r="C251" s="34" t="s">
        <v>4276</v>
      </c>
      <c r="D251" s="61" t="s">
        <v>169</v>
      </c>
      <c r="E251" s="31" t="s">
        <v>1387</v>
      </c>
      <c r="F251" s="60">
        <f>VLOOKUP(B251:B799,[1]Document203!$1:$1048576,23,FALSE)</f>
        <v>245.5</v>
      </c>
      <c r="G251" s="4">
        <v>1</v>
      </c>
      <c r="H251" s="5">
        <v>0</v>
      </c>
      <c r="I251" s="5">
        <v>0</v>
      </c>
      <c r="J251" s="5">
        <f t="shared" si="6"/>
        <v>0</v>
      </c>
      <c r="K251" s="5">
        <f t="shared" si="7"/>
        <v>0</v>
      </c>
      <c r="L251" s="19"/>
      <c r="M251" s="4"/>
      <c r="N251" s="4"/>
      <c r="O251" s="4"/>
      <c r="P251" s="4"/>
      <c r="Q251" s="4"/>
      <c r="R251" s="4"/>
      <c r="S251" s="4"/>
      <c r="T251" s="4"/>
    </row>
    <row r="252" spans="1:20" s="1" customFormat="1" x14ac:dyDescent="0.25">
      <c r="A252" s="31">
        <v>247</v>
      </c>
      <c r="B252" s="33" t="s">
        <v>4277</v>
      </c>
      <c r="C252" s="34" t="s">
        <v>4278</v>
      </c>
      <c r="D252" s="61" t="s">
        <v>169</v>
      </c>
      <c r="E252" s="31" t="s">
        <v>1387</v>
      </c>
      <c r="F252" s="60">
        <f>VLOOKUP(B252:B800,[1]Document203!$1:$1048576,23,FALSE)</f>
        <v>40</v>
      </c>
      <c r="G252" s="4">
        <v>1</v>
      </c>
      <c r="H252" s="5">
        <v>0</v>
      </c>
      <c r="I252" s="5">
        <v>0</v>
      </c>
      <c r="J252" s="5">
        <f t="shared" si="6"/>
        <v>0</v>
      </c>
      <c r="K252" s="5">
        <f t="shared" si="7"/>
        <v>0</v>
      </c>
      <c r="L252" s="19"/>
      <c r="M252" s="4"/>
      <c r="N252" s="4"/>
      <c r="O252" s="4"/>
      <c r="P252" s="4"/>
      <c r="Q252" s="4"/>
      <c r="R252" s="4"/>
      <c r="S252" s="4"/>
      <c r="T252" s="4"/>
    </row>
    <row r="253" spans="1:20" s="1" customFormat="1" x14ac:dyDescent="0.25">
      <c r="A253" s="31">
        <v>248</v>
      </c>
      <c r="B253" s="33" t="s">
        <v>4279</v>
      </c>
      <c r="C253" s="34" t="s">
        <v>4280</v>
      </c>
      <c r="D253" s="61" t="s">
        <v>169</v>
      </c>
      <c r="E253" s="31" t="s">
        <v>1387</v>
      </c>
      <c r="F253" s="60">
        <f>VLOOKUP(B253:B801,[1]Document203!$1:$1048576,23,FALSE)</f>
        <v>0.66666666666666596</v>
      </c>
      <c r="G253" s="4">
        <v>1</v>
      </c>
      <c r="H253" s="5">
        <v>0</v>
      </c>
      <c r="I253" s="5">
        <v>0</v>
      </c>
      <c r="J253" s="5">
        <f t="shared" si="6"/>
        <v>0</v>
      </c>
      <c r="K253" s="5">
        <f t="shared" si="7"/>
        <v>0</v>
      </c>
      <c r="L253" s="19"/>
      <c r="M253" s="4"/>
      <c r="N253" s="4"/>
      <c r="O253" s="4"/>
      <c r="P253" s="4"/>
      <c r="Q253" s="4"/>
      <c r="R253" s="4"/>
      <c r="S253" s="4"/>
      <c r="T253" s="4"/>
    </row>
    <row r="254" spans="1:20" s="1" customFormat="1" x14ac:dyDescent="0.25">
      <c r="A254" s="31">
        <v>249</v>
      </c>
      <c r="B254" s="33" t="s">
        <v>4281</v>
      </c>
      <c r="C254" s="34" t="s">
        <v>4282</v>
      </c>
      <c r="D254" s="61" t="s">
        <v>169</v>
      </c>
      <c r="E254" s="31" t="s">
        <v>1387</v>
      </c>
      <c r="F254" s="60">
        <f>VLOOKUP(B254:B802,[1]Document203!$1:$1048576,23,FALSE)</f>
        <v>3.8333333333333299</v>
      </c>
      <c r="G254" s="4">
        <v>1</v>
      </c>
      <c r="H254" s="5">
        <v>0</v>
      </c>
      <c r="I254" s="5">
        <v>0</v>
      </c>
      <c r="J254" s="5">
        <f t="shared" si="6"/>
        <v>0</v>
      </c>
      <c r="K254" s="5">
        <f t="shared" si="7"/>
        <v>0</v>
      </c>
      <c r="L254" s="19"/>
      <c r="M254" s="4"/>
      <c r="N254" s="4"/>
      <c r="O254" s="4"/>
      <c r="P254" s="4"/>
      <c r="Q254" s="4"/>
      <c r="R254" s="4"/>
      <c r="S254" s="4"/>
      <c r="T254" s="4"/>
    </row>
    <row r="255" spans="1:20" s="1" customFormat="1" x14ac:dyDescent="0.25">
      <c r="A255" s="31">
        <v>250</v>
      </c>
      <c r="B255" s="33" t="s">
        <v>4283</v>
      </c>
      <c r="C255" s="34" t="s">
        <v>4284</v>
      </c>
      <c r="D255" s="61" t="s">
        <v>169</v>
      </c>
      <c r="E255" s="31" t="s">
        <v>1387</v>
      </c>
      <c r="F255" s="60">
        <f>VLOOKUP(B255:B803,[1]Document203!$1:$1048576,23,FALSE)</f>
        <v>1043.8333333333301</v>
      </c>
      <c r="G255" s="4">
        <v>1</v>
      </c>
      <c r="H255" s="5">
        <v>0</v>
      </c>
      <c r="I255" s="5">
        <v>0</v>
      </c>
      <c r="J255" s="5">
        <f t="shared" si="6"/>
        <v>0</v>
      </c>
      <c r="K255" s="5">
        <f t="shared" si="7"/>
        <v>0</v>
      </c>
      <c r="L255" s="19"/>
      <c r="M255" s="4"/>
      <c r="N255" s="4"/>
      <c r="O255" s="4"/>
      <c r="P255" s="4"/>
      <c r="Q255" s="4"/>
      <c r="R255" s="4"/>
      <c r="S255" s="4"/>
      <c r="T255" s="4"/>
    </row>
    <row r="256" spans="1:20" s="1" customFormat="1" x14ac:dyDescent="0.25">
      <c r="A256" s="31">
        <v>251</v>
      </c>
      <c r="B256" s="33" t="s">
        <v>4285</v>
      </c>
      <c r="C256" s="34" t="s">
        <v>4286</v>
      </c>
      <c r="D256" s="61" t="s">
        <v>169</v>
      </c>
      <c r="E256" s="31" t="s">
        <v>1387</v>
      </c>
      <c r="F256" s="60">
        <f>VLOOKUP(B256:B804,[1]Document203!$1:$1048576,23,FALSE)</f>
        <v>58</v>
      </c>
      <c r="G256" s="4">
        <v>1</v>
      </c>
      <c r="H256" s="5">
        <v>0</v>
      </c>
      <c r="I256" s="5">
        <v>0</v>
      </c>
      <c r="J256" s="5">
        <f t="shared" si="6"/>
        <v>0</v>
      </c>
      <c r="K256" s="5">
        <f t="shared" si="7"/>
        <v>0</v>
      </c>
      <c r="L256" s="19"/>
      <c r="M256" s="4"/>
      <c r="N256" s="4"/>
      <c r="O256" s="4"/>
      <c r="P256" s="4"/>
      <c r="Q256" s="4"/>
      <c r="R256" s="4"/>
      <c r="S256" s="4"/>
      <c r="T256" s="4"/>
    </row>
    <row r="257" spans="1:20" s="1" customFormat="1" x14ac:dyDescent="0.25">
      <c r="A257" s="31">
        <v>252</v>
      </c>
      <c r="B257" s="44" t="s">
        <v>4287</v>
      </c>
      <c r="C257" s="34" t="s">
        <v>4288</v>
      </c>
      <c r="D257" s="61" t="s">
        <v>169</v>
      </c>
      <c r="E257" s="31" t="s">
        <v>1387</v>
      </c>
      <c r="F257" s="60">
        <f>VLOOKUP(B257:B805,[1]Document203!$1:$1048576,23,FALSE)</f>
        <v>71.5</v>
      </c>
      <c r="G257" s="4">
        <v>1</v>
      </c>
      <c r="H257" s="5">
        <v>0</v>
      </c>
      <c r="I257" s="5">
        <v>0</v>
      </c>
      <c r="J257" s="5">
        <f t="shared" si="6"/>
        <v>0</v>
      </c>
      <c r="K257" s="5">
        <f t="shared" si="7"/>
        <v>0</v>
      </c>
      <c r="L257" s="19"/>
      <c r="M257" s="4"/>
      <c r="N257" s="4"/>
      <c r="O257" s="4"/>
      <c r="P257" s="4"/>
      <c r="Q257" s="4"/>
      <c r="R257" s="4"/>
      <c r="S257" s="4"/>
      <c r="T257" s="4"/>
    </row>
    <row r="258" spans="1:20" s="1" customFormat="1" x14ac:dyDescent="0.25">
      <c r="A258" s="31">
        <v>253</v>
      </c>
      <c r="B258" s="33" t="s">
        <v>4289</v>
      </c>
      <c r="C258" s="34" t="s">
        <v>4290</v>
      </c>
      <c r="D258" s="61" t="s">
        <v>169</v>
      </c>
      <c r="E258" s="31" t="s">
        <v>1387</v>
      </c>
      <c r="F258" s="60">
        <v>1</v>
      </c>
      <c r="G258" s="4">
        <v>1</v>
      </c>
      <c r="H258" s="5">
        <v>0</v>
      </c>
      <c r="I258" s="5">
        <v>0</v>
      </c>
      <c r="J258" s="5">
        <f t="shared" si="6"/>
        <v>0</v>
      </c>
      <c r="K258" s="5">
        <f t="shared" si="7"/>
        <v>0</v>
      </c>
      <c r="L258" s="19"/>
      <c r="M258" s="4"/>
      <c r="N258" s="4"/>
      <c r="O258" s="4"/>
      <c r="P258" s="4"/>
      <c r="Q258" s="4"/>
      <c r="R258" s="4"/>
      <c r="S258" s="4"/>
      <c r="T258" s="4"/>
    </row>
    <row r="259" spans="1:20" s="1" customFormat="1" x14ac:dyDescent="0.25">
      <c r="A259" s="31">
        <v>254</v>
      </c>
      <c r="B259" s="44" t="s">
        <v>4291</v>
      </c>
      <c r="C259" s="34" t="s">
        <v>4292</v>
      </c>
      <c r="D259" s="61" t="s">
        <v>169</v>
      </c>
      <c r="E259" s="31" t="s">
        <v>1387</v>
      </c>
      <c r="F259" s="60">
        <v>1</v>
      </c>
      <c r="G259" s="4">
        <v>1</v>
      </c>
      <c r="H259" s="5">
        <v>0</v>
      </c>
      <c r="I259" s="5">
        <v>0</v>
      </c>
      <c r="J259" s="5">
        <f t="shared" si="6"/>
        <v>0</v>
      </c>
      <c r="K259" s="5">
        <f t="shared" si="7"/>
        <v>0</v>
      </c>
      <c r="L259" s="19"/>
      <c r="M259" s="4"/>
      <c r="N259" s="4"/>
      <c r="O259" s="4"/>
      <c r="P259" s="4"/>
      <c r="Q259" s="4"/>
      <c r="R259" s="4"/>
      <c r="S259" s="4"/>
      <c r="T259" s="4"/>
    </row>
    <row r="260" spans="1:20" s="1" customFormat="1" x14ac:dyDescent="0.25">
      <c r="A260" s="31">
        <v>255</v>
      </c>
      <c r="B260" s="33" t="s">
        <v>4293</v>
      </c>
      <c r="C260" s="34" t="s">
        <v>4294</v>
      </c>
      <c r="D260" s="61" t="s">
        <v>169</v>
      </c>
      <c r="E260" s="31" t="s">
        <v>1387</v>
      </c>
      <c r="F260" s="60">
        <v>1</v>
      </c>
      <c r="G260" s="4">
        <v>1</v>
      </c>
      <c r="H260" s="5">
        <v>0</v>
      </c>
      <c r="I260" s="5">
        <v>0</v>
      </c>
      <c r="J260" s="5">
        <f t="shared" si="6"/>
        <v>0</v>
      </c>
      <c r="K260" s="5">
        <f t="shared" si="7"/>
        <v>0</v>
      </c>
      <c r="L260" s="19"/>
      <c r="M260" s="4"/>
      <c r="N260" s="4"/>
      <c r="O260" s="4"/>
      <c r="P260" s="4"/>
      <c r="Q260" s="4"/>
      <c r="R260" s="4"/>
      <c r="S260" s="4"/>
      <c r="T260" s="4"/>
    </row>
    <row r="261" spans="1:20" s="1" customFormat="1" ht="30" x14ac:dyDescent="0.25">
      <c r="A261" s="31">
        <v>256</v>
      </c>
      <c r="B261" s="33" t="s">
        <v>4295</v>
      </c>
      <c r="C261" s="34" t="s">
        <v>4296</v>
      </c>
      <c r="D261" s="61" t="s">
        <v>169</v>
      </c>
      <c r="E261" s="31" t="s">
        <v>3788</v>
      </c>
      <c r="F261" s="60">
        <v>1</v>
      </c>
      <c r="G261" s="4">
        <v>1</v>
      </c>
      <c r="H261" s="5">
        <v>0</v>
      </c>
      <c r="I261" s="5">
        <v>0</v>
      </c>
      <c r="J261" s="5">
        <f t="shared" si="6"/>
        <v>0</v>
      </c>
      <c r="K261" s="5">
        <f t="shared" si="7"/>
        <v>0</v>
      </c>
      <c r="L261" s="19"/>
      <c r="M261" s="4"/>
      <c r="N261" s="4"/>
      <c r="O261" s="4"/>
      <c r="P261" s="4"/>
      <c r="Q261" s="4"/>
      <c r="R261" s="4"/>
      <c r="S261" s="4"/>
      <c r="T261" s="4"/>
    </row>
    <row r="262" spans="1:20" s="1" customFormat="1" x14ac:dyDescent="0.25">
      <c r="A262" s="31">
        <v>257</v>
      </c>
      <c r="B262" s="44" t="s">
        <v>4297</v>
      </c>
      <c r="C262" s="34" t="s">
        <v>4298</v>
      </c>
      <c r="D262" s="61" t="s">
        <v>169</v>
      </c>
      <c r="E262" s="31" t="s">
        <v>1387</v>
      </c>
      <c r="F262" s="60">
        <f>VLOOKUP(B262:B810,[1]Document203!$1:$1048576,23,FALSE)</f>
        <v>634</v>
      </c>
      <c r="G262" s="4">
        <v>1</v>
      </c>
      <c r="H262" s="5">
        <v>0</v>
      </c>
      <c r="I262" s="5">
        <v>0</v>
      </c>
      <c r="J262" s="5">
        <f t="shared" ref="J262:J325" si="8">I262+H262</f>
        <v>0</v>
      </c>
      <c r="K262" s="5">
        <f t="shared" ref="K262:K325" si="9">J262*F262</f>
        <v>0</v>
      </c>
      <c r="L262" s="19"/>
      <c r="M262" s="4"/>
      <c r="N262" s="4"/>
      <c r="O262" s="4"/>
      <c r="P262" s="4"/>
      <c r="Q262" s="4"/>
      <c r="R262" s="4"/>
      <c r="S262" s="4"/>
      <c r="T262" s="4"/>
    </row>
    <row r="263" spans="1:20" s="1" customFormat="1" x14ac:dyDescent="0.25">
      <c r="A263" s="31">
        <v>258</v>
      </c>
      <c r="B263" s="33" t="s">
        <v>4299</v>
      </c>
      <c r="C263" s="34" t="s">
        <v>4300</v>
      </c>
      <c r="D263" s="61" t="s">
        <v>169</v>
      </c>
      <c r="E263" s="31" t="s">
        <v>1387</v>
      </c>
      <c r="F263" s="60">
        <f>VLOOKUP(B263:B811,[1]Document203!$1:$1048576,23,FALSE)</f>
        <v>11</v>
      </c>
      <c r="G263" s="4">
        <v>1</v>
      </c>
      <c r="H263" s="5">
        <v>0</v>
      </c>
      <c r="I263" s="5">
        <v>0</v>
      </c>
      <c r="J263" s="5">
        <f t="shared" si="8"/>
        <v>0</v>
      </c>
      <c r="K263" s="5">
        <f t="shared" si="9"/>
        <v>0</v>
      </c>
      <c r="L263" s="19"/>
      <c r="M263" s="4"/>
      <c r="N263" s="4"/>
      <c r="O263" s="4"/>
      <c r="P263" s="4"/>
      <c r="Q263" s="4"/>
      <c r="R263" s="4"/>
      <c r="S263" s="4"/>
      <c r="T263" s="4"/>
    </row>
    <row r="264" spans="1:20" s="1" customFormat="1" x14ac:dyDescent="0.25">
      <c r="A264" s="31">
        <v>259</v>
      </c>
      <c r="B264" s="44" t="s">
        <v>4301</v>
      </c>
      <c r="C264" s="34" t="s">
        <v>4302</v>
      </c>
      <c r="D264" s="61" t="s">
        <v>169</v>
      </c>
      <c r="E264" s="31" t="s">
        <v>1387</v>
      </c>
      <c r="F264" s="60">
        <v>1</v>
      </c>
      <c r="G264" s="4">
        <v>1</v>
      </c>
      <c r="H264" s="5">
        <v>0</v>
      </c>
      <c r="I264" s="5">
        <v>0</v>
      </c>
      <c r="J264" s="5">
        <f t="shared" si="8"/>
        <v>0</v>
      </c>
      <c r="K264" s="5">
        <f t="shared" si="9"/>
        <v>0</v>
      </c>
      <c r="L264" s="19"/>
      <c r="M264" s="4"/>
      <c r="N264" s="4"/>
      <c r="O264" s="4"/>
      <c r="P264" s="4"/>
      <c r="Q264" s="4"/>
      <c r="R264" s="4"/>
      <c r="S264" s="4"/>
      <c r="T264" s="4"/>
    </row>
    <row r="265" spans="1:20" s="1" customFormat="1" x14ac:dyDescent="0.25">
      <c r="A265" s="31">
        <v>260</v>
      </c>
      <c r="B265" s="33" t="s">
        <v>4303</v>
      </c>
      <c r="C265" s="31" t="s">
        <v>4304</v>
      </c>
      <c r="D265" s="61" t="s">
        <v>169</v>
      </c>
      <c r="E265" s="31" t="s">
        <v>1387</v>
      </c>
      <c r="F265" s="60">
        <f>VLOOKUP(B265:B813,[1]Document203!$1:$1048576,23,FALSE)</f>
        <v>37</v>
      </c>
      <c r="G265" s="4">
        <v>1</v>
      </c>
      <c r="H265" s="5">
        <v>0</v>
      </c>
      <c r="I265" s="5">
        <v>0</v>
      </c>
      <c r="J265" s="5">
        <f t="shared" si="8"/>
        <v>0</v>
      </c>
      <c r="K265" s="5">
        <f t="shared" si="9"/>
        <v>0</v>
      </c>
      <c r="L265" s="19"/>
      <c r="M265" s="4"/>
      <c r="N265" s="4"/>
      <c r="O265" s="4"/>
      <c r="P265" s="4"/>
      <c r="Q265" s="4"/>
      <c r="R265" s="4"/>
      <c r="S265" s="4"/>
      <c r="T265" s="4"/>
    </row>
    <row r="266" spans="1:20" s="1" customFormat="1" x14ac:dyDescent="0.25">
      <c r="A266" s="31">
        <v>261</v>
      </c>
      <c r="B266" s="33" t="s">
        <v>4305</v>
      </c>
      <c r="C266" s="31" t="s">
        <v>4306</v>
      </c>
      <c r="D266" s="61" t="s">
        <v>169</v>
      </c>
      <c r="E266" s="31" t="s">
        <v>1387</v>
      </c>
      <c r="F266" s="60">
        <f>VLOOKUP(B266:B814,[1]Document203!$1:$1048576,23,FALSE)</f>
        <v>4190.5</v>
      </c>
      <c r="G266" s="4">
        <v>1</v>
      </c>
      <c r="H266" s="5">
        <v>0</v>
      </c>
      <c r="I266" s="5">
        <v>0</v>
      </c>
      <c r="J266" s="5">
        <f t="shared" si="8"/>
        <v>0</v>
      </c>
      <c r="K266" s="5">
        <f t="shared" si="9"/>
        <v>0</v>
      </c>
      <c r="L266" s="19"/>
      <c r="M266" s="4"/>
      <c r="N266" s="4"/>
      <c r="O266" s="4"/>
      <c r="P266" s="4"/>
      <c r="Q266" s="4"/>
      <c r="R266" s="4"/>
      <c r="S266" s="4"/>
      <c r="T266" s="4"/>
    </row>
    <row r="267" spans="1:20" s="1" customFormat="1" x14ac:dyDescent="0.25">
      <c r="A267" s="31">
        <v>262</v>
      </c>
      <c r="B267" s="33" t="s">
        <v>4307</v>
      </c>
      <c r="C267" s="31" t="s">
        <v>4308</v>
      </c>
      <c r="D267" s="61" t="s">
        <v>169</v>
      </c>
      <c r="E267" s="31" t="s">
        <v>1387</v>
      </c>
      <c r="F267" s="60">
        <f>VLOOKUP(B267:B815,[1]Document203!$1:$1048576,23,FALSE)</f>
        <v>335.5</v>
      </c>
      <c r="G267" s="4">
        <v>1</v>
      </c>
      <c r="H267" s="5">
        <v>0</v>
      </c>
      <c r="I267" s="5">
        <v>0</v>
      </c>
      <c r="J267" s="5">
        <f t="shared" si="8"/>
        <v>0</v>
      </c>
      <c r="K267" s="5">
        <f t="shared" si="9"/>
        <v>0</v>
      </c>
      <c r="L267" s="19"/>
      <c r="M267" s="4"/>
      <c r="N267" s="4"/>
      <c r="O267" s="4"/>
      <c r="P267" s="4"/>
      <c r="Q267" s="4"/>
      <c r="R267" s="4"/>
      <c r="S267" s="4"/>
      <c r="T267" s="4"/>
    </row>
    <row r="268" spans="1:20" s="1" customFormat="1" x14ac:dyDescent="0.25">
      <c r="A268" s="31">
        <v>263</v>
      </c>
      <c r="B268" s="33" t="s">
        <v>4309</v>
      </c>
      <c r="C268" s="31" t="s">
        <v>4310</v>
      </c>
      <c r="D268" s="61" t="s">
        <v>169</v>
      </c>
      <c r="E268" s="31" t="s">
        <v>1387</v>
      </c>
      <c r="F268" s="60">
        <f>VLOOKUP(B268:B816,[1]Document203!$1:$1048576,23,FALSE)</f>
        <v>286.666666666666</v>
      </c>
      <c r="G268" s="4">
        <v>1</v>
      </c>
      <c r="H268" s="5">
        <v>0</v>
      </c>
      <c r="I268" s="5">
        <v>0</v>
      </c>
      <c r="J268" s="5">
        <f t="shared" si="8"/>
        <v>0</v>
      </c>
      <c r="K268" s="5">
        <f t="shared" si="9"/>
        <v>0</v>
      </c>
      <c r="L268" s="19"/>
      <c r="M268" s="4"/>
      <c r="N268" s="4"/>
      <c r="O268" s="4"/>
      <c r="P268" s="4"/>
      <c r="Q268" s="4"/>
      <c r="R268" s="4"/>
      <c r="S268" s="4"/>
      <c r="T268" s="4"/>
    </row>
    <row r="269" spans="1:20" s="1" customFormat="1" x14ac:dyDescent="0.25">
      <c r="A269" s="31">
        <v>264</v>
      </c>
      <c r="B269" s="33" t="s">
        <v>4311</v>
      </c>
      <c r="C269" s="34" t="s">
        <v>4312</v>
      </c>
      <c r="D269" s="61" t="s">
        <v>169</v>
      </c>
      <c r="E269" s="31" t="s">
        <v>1387</v>
      </c>
      <c r="F269" s="60">
        <f>VLOOKUP(B269:B817,[1]Document203!$1:$1048576,23,FALSE)</f>
        <v>286.83333333333297</v>
      </c>
      <c r="G269" s="4">
        <v>1</v>
      </c>
      <c r="H269" s="5">
        <v>0</v>
      </c>
      <c r="I269" s="5">
        <v>0</v>
      </c>
      <c r="J269" s="5">
        <f t="shared" si="8"/>
        <v>0</v>
      </c>
      <c r="K269" s="5">
        <f t="shared" si="9"/>
        <v>0</v>
      </c>
      <c r="L269" s="19"/>
      <c r="M269" s="4"/>
      <c r="N269" s="4"/>
      <c r="O269" s="4"/>
      <c r="P269" s="4"/>
      <c r="Q269" s="4"/>
      <c r="R269" s="4"/>
      <c r="S269" s="4"/>
      <c r="T269" s="4"/>
    </row>
    <row r="270" spans="1:20" s="1" customFormat="1" x14ac:dyDescent="0.25">
      <c r="A270" s="31">
        <v>265</v>
      </c>
      <c r="B270" s="33" t="s">
        <v>4313</v>
      </c>
      <c r="C270" s="34" t="s">
        <v>4314</v>
      </c>
      <c r="D270" s="61" t="s">
        <v>169</v>
      </c>
      <c r="E270" s="31" t="s">
        <v>1387</v>
      </c>
      <c r="F270" s="60">
        <f>VLOOKUP(B270:B818,[1]Document203!$1:$1048576,23,FALSE)</f>
        <v>30.5</v>
      </c>
      <c r="G270" s="4">
        <v>1</v>
      </c>
      <c r="H270" s="5">
        <v>0</v>
      </c>
      <c r="I270" s="5">
        <v>0</v>
      </c>
      <c r="J270" s="5">
        <f t="shared" si="8"/>
        <v>0</v>
      </c>
      <c r="K270" s="5">
        <f t="shared" si="9"/>
        <v>0</v>
      </c>
      <c r="L270" s="19"/>
      <c r="M270" s="4"/>
      <c r="N270" s="4"/>
      <c r="O270" s="4"/>
      <c r="P270" s="4"/>
      <c r="Q270" s="4"/>
      <c r="R270" s="4"/>
      <c r="S270" s="4"/>
      <c r="T270" s="4"/>
    </row>
    <row r="271" spans="1:20" s="1" customFormat="1" x14ac:dyDescent="0.25">
      <c r="A271" s="31">
        <v>266</v>
      </c>
      <c r="B271" s="33" t="s">
        <v>4315</v>
      </c>
      <c r="C271" s="34" t="s">
        <v>4316</v>
      </c>
      <c r="D271" s="61" t="s">
        <v>169</v>
      </c>
      <c r="E271" s="31" t="s">
        <v>1387</v>
      </c>
      <c r="F271" s="60">
        <f>VLOOKUP(B271:B819,[1]Document203!$1:$1048576,23,FALSE)</f>
        <v>1088.1666666666599</v>
      </c>
      <c r="G271" s="4">
        <v>1</v>
      </c>
      <c r="H271" s="5">
        <v>0</v>
      </c>
      <c r="I271" s="5">
        <v>0</v>
      </c>
      <c r="J271" s="5">
        <f t="shared" si="8"/>
        <v>0</v>
      </c>
      <c r="K271" s="5">
        <f t="shared" si="9"/>
        <v>0</v>
      </c>
      <c r="L271" s="19"/>
      <c r="M271" s="4"/>
      <c r="N271" s="4"/>
      <c r="O271" s="4"/>
      <c r="P271" s="4"/>
      <c r="Q271" s="4"/>
      <c r="R271" s="4"/>
      <c r="S271" s="4"/>
      <c r="T271" s="4"/>
    </row>
    <row r="272" spans="1:20" s="1" customFormat="1" x14ac:dyDescent="0.25">
      <c r="A272" s="31">
        <v>267</v>
      </c>
      <c r="B272" s="33" t="s">
        <v>4317</v>
      </c>
      <c r="C272" s="34" t="s">
        <v>4318</v>
      </c>
      <c r="D272" s="61" t="s">
        <v>169</v>
      </c>
      <c r="E272" s="31" t="s">
        <v>1387</v>
      </c>
      <c r="F272" s="60">
        <v>1</v>
      </c>
      <c r="G272" s="4">
        <v>1</v>
      </c>
      <c r="H272" s="5">
        <v>0</v>
      </c>
      <c r="I272" s="5">
        <v>0</v>
      </c>
      <c r="J272" s="5">
        <f t="shared" si="8"/>
        <v>0</v>
      </c>
      <c r="K272" s="5">
        <f t="shared" si="9"/>
        <v>0</v>
      </c>
      <c r="L272" s="19"/>
      <c r="M272" s="4"/>
      <c r="N272" s="4"/>
      <c r="O272" s="4"/>
      <c r="P272" s="4"/>
      <c r="Q272" s="4"/>
      <c r="R272" s="4"/>
      <c r="S272" s="4"/>
      <c r="T272" s="4"/>
    </row>
    <row r="273" spans="1:20" s="1" customFormat="1" x14ac:dyDescent="0.25">
      <c r="A273" s="31">
        <v>268</v>
      </c>
      <c r="B273" s="33" t="s">
        <v>4319</v>
      </c>
      <c r="C273" s="34" t="s">
        <v>4320</v>
      </c>
      <c r="D273" s="61" t="s">
        <v>169</v>
      </c>
      <c r="E273" s="31" t="s">
        <v>1387</v>
      </c>
      <c r="F273" s="60">
        <v>1</v>
      </c>
      <c r="G273" s="4">
        <v>1</v>
      </c>
      <c r="H273" s="5">
        <v>0</v>
      </c>
      <c r="I273" s="5">
        <v>0</v>
      </c>
      <c r="J273" s="5">
        <f t="shared" si="8"/>
        <v>0</v>
      </c>
      <c r="K273" s="5">
        <f t="shared" si="9"/>
        <v>0</v>
      </c>
      <c r="L273" s="19"/>
      <c r="M273" s="4"/>
      <c r="N273" s="4"/>
      <c r="O273" s="4"/>
      <c r="P273" s="4"/>
      <c r="Q273" s="4"/>
      <c r="R273" s="4"/>
      <c r="S273" s="4"/>
      <c r="T273" s="4"/>
    </row>
    <row r="274" spans="1:20" s="1" customFormat="1" x14ac:dyDescent="0.25">
      <c r="A274" s="31">
        <v>269</v>
      </c>
      <c r="B274" s="33" t="s">
        <v>4321</v>
      </c>
      <c r="C274" s="34" t="s">
        <v>4322</v>
      </c>
      <c r="D274" s="61" t="s">
        <v>169</v>
      </c>
      <c r="E274" s="31" t="s">
        <v>1387</v>
      </c>
      <c r="F274" s="60">
        <v>1</v>
      </c>
      <c r="G274" s="4">
        <v>1</v>
      </c>
      <c r="H274" s="5">
        <v>0</v>
      </c>
      <c r="I274" s="5">
        <v>0</v>
      </c>
      <c r="J274" s="5">
        <f t="shared" si="8"/>
        <v>0</v>
      </c>
      <c r="K274" s="5">
        <f t="shared" si="9"/>
        <v>0</v>
      </c>
      <c r="L274" s="19"/>
      <c r="M274" s="4"/>
      <c r="N274" s="4"/>
      <c r="O274" s="4"/>
      <c r="P274" s="4"/>
      <c r="Q274" s="4"/>
      <c r="R274" s="4"/>
      <c r="S274" s="4"/>
      <c r="T274" s="4"/>
    </row>
    <row r="275" spans="1:20" s="1" customFormat="1" x14ac:dyDescent="0.25">
      <c r="A275" s="31">
        <v>270</v>
      </c>
      <c r="B275" s="33" t="s">
        <v>4323</v>
      </c>
      <c r="C275" s="34" t="s">
        <v>4324</v>
      </c>
      <c r="D275" s="61" t="s">
        <v>169</v>
      </c>
      <c r="E275" s="31" t="s">
        <v>3788</v>
      </c>
      <c r="F275" s="60">
        <v>1</v>
      </c>
      <c r="G275" s="4">
        <v>1</v>
      </c>
      <c r="H275" s="5">
        <v>0</v>
      </c>
      <c r="I275" s="5">
        <v>0</v>
      </c>
      <c r="J275" s="5">
        <f t="shared" si="8"/>
        <v>0</v>
      </c>
      <c r="K275" s="5">
        <f t="shared" si="9"/>
        <v>0</v>
      </c>
      <c r="L275" s="19"/>
      <c r="M275" s="4"/>
      <c r="N275" s="4"/>
      <c r="O275" s="4"/>
      <c r="P275" s="4"/>
      <c r="Q275" s="4"/>
      <c r="R275" s="4"/>
      <c r="S275" s="4"/>
      <c r="T275" s="4"/>
    </row>
    <row r="276" spans="1:20" s="1" customFormat="1" x14ac:dyDescent="0.25">
      <c r="A276" s="31">
        <v>271</v>
      </c>
      <c r="B276" s="33" t="s">
        <v>4325</v>
      </c>
      <c r="C276" s="31" t="s">
        <v>4326</v>
      </c>
      <c r="D276" s="61" t="s">
        <v>169</v>
      </c>
      <c r="E276" s="31" t="s">
        <v>1387</v>
      </c>
      <c r="F276" s="60">
        <v>1</v>
      </c>
      <c r="G276" s="4">
        <v>1</v>
      </c>
      <c r="H276" s="5">
        <v>0</v>
      </c>
      <c r="I276" s="5">
        <v>0</v>
      </c>
      <c r="J276" s="5">
        <f t="shared" si="8"/>
        <v>0</v>
      </c>
      <c r="K276" s="5">
        <f t="shared" si="9"/>
        <v>0</v>
      </c>
      <c r="L276" s="19"/>
      <c r="M276" s="4"/>
      <c r="N276" s="4"/>
      <c r="O276" s="4"/>
      <c r="P276" s="4"/>
      <c r="Q276" s="4"/>
      <c r="R276" s="4"/>
      <c r="S276" s="4"/>
      <c r="T276" s="4"/>
    </row>
    <row r="277" spans="1:20" s="1" customFormat="1" x14ac:dyDescent="0.25">
      <c r="A277" s="31">
        <v>272</v>
      </c>
      <c r="B277" s="33" t="s">
        <v>4327</v>
      </c>
      <c r="C277" s="31" t="s">
        <v>4328</v>
      </c>
      <c r="D277" s="61" t="s">
        <v>169</v>
      </c>
      <c r="E277" s="31" t="s">
        <v>1387</v>
      </c>
      <c r="F277" s="60">
        <v>1</v>
      </c>
      <c r="G277" s="4">
        <v>1</v>
      </c>
      <c r="H277" s="5">
        <v>0</v>
      </c>
      <c r="I277" s="5">
        <v>0</v>
      </c>
      <c r="J277" s="5">
        <f t="shared" si="8"/>
        <v>0</v>
      </c>
      <c r="K277" s="5">
        <f t="shared" si="9"/>
        <v>0</v>
      </c>
      <c r="L277" s="19"/>
      <c r="M277" s="4"/>
      <c r="N277" s="4"/>
      <c r="O277" s="4"/>
      <c r="P277" s="4"/>
      <c r="Q277" s="4"/>
      <c r="R277" s="4"/>
      <c r="S277" s="4"/>
      <c r="T277" s="4"/>
    </row>
    <row r="278" spans="1:20" s="1" customFormat="1" x14ac:dyDescent="0.25">
      <c r="A278" s="31">
        <v>273</v>
      </c>
      <c r="B278" s="33" t="s">
        <v>4329</v>
      </c>
      <c r="C278" s="31" t="s">
        <v>4330</v>
      </c>
      <c r="D278" s="61" t="s">
        <v>169</v>
      </c>
      <c r="E278" s="31" t="s">
        <v>3788</v>
      </c>
      <c r="F278" s="60">
        <f>VLOOKUP(B278:B826,[1]Document203!$1:$1048576,23,FALSE)</f>
        <v>14</v>
      </c>
      <c r="G278" s="4">
        <v>1</v>
      </c>
      <c r="H278" s="5">
        <v>0</v>
      </c>
      <c r="I278" s="5">
        <v>0</v>
      </c>
      <c r="J278" s="5">
        <f t="shared" si="8"/>
        <v>0</v>
      </c>
      <c r="K278" s="5">
        <f t="shared" si="9"/>
        <v>0</v>
      </c>
      <c r="L278" s="19"/>
      <c r="M278" s="4"/>
      <c r="N278" s="4"/>
      <c r="O278" s="4"/>
      <c r="P278" s="4"/>
      <c r="Q278" s="4"/>
      <c r="R278" s="4"/>
      <c r="S278" s="4"/>
      <c r="T278" s="4"/>
    </row>
    <row r="279" spans="1:20" s="1" customFormat="1" x14ac:dyDescent="0.25">
      <c r="A279" s="31">
        <v>274</v>
      </c>
      <c r="B279" s="33" t="s">
        <v>4331</v>
      </c>
      <c r="C279" s="31" t="s">
        <v>4332</v>
      </c>
      <c r="D279" s="61" t="s">
        <v>169</v>
      </c>
      <c r="E279" s="31" t="s">
        <v>1387</v>
      </c>
      <c r="F279" s="60">
        <f>VLOOKUP(B279:B827,[1]Document203!$1:$1048576,23,FALSE)</f>
        <v>51.6666666666666</v>
      </c>
      <c r="G279" s="4">
        <v>1</v>
      </c>
      <c r="H279" s="5">
        <v>0</v>
      </c>
      <c r="I279" s="5">
        <v>0</v>
      </c>
      <c r="J279" s="5">
        <f t="shared" si="8"/>
        <v>0</v>
      </c>
      <c r="K279" s="5">
        <f t="shared" si="9"/>
        <v>0</v>
      </c>
      <c r="L279" s="19"/>
      <c r="M279" s="4"/>
      <c r="N279" s="4"/>
      <c r="O279" s="4"/>
      <c r="P279" s="4"/>
      <c r="Q279" s="4"/>
      <c r="R279" s="4"/>
      <c r="S279" s="4"/>
      <c r="T279" s="4"/>
    </row>
    <row r="280" spans="1:20" s="1" customFormat="1" x14ac:dyDescent="0.25">
      <c r="A280" s="31">
        <v>275</v>
      </c>
      <c r="B280" s="33" t="s">
        <v>4333</v>
      </c>
      <c r="C280" s="31" t="s">
        <v>4334</v>
      </c>
      <c r="D280" s="61" t="s">
        <v>169</v>
      </c>
      <c r="E280" s="31" t="s">
        <v>3788</v>
      </c>
      <c r="F280" s="60">
        <v>1</v>
      </c>
      <c r="G280" s="4">
        <v>1</v>
      </c>
      <c r="H280" s="5">
        <v>0</v>
      </c>
      <c r="I280" s="5">
        <v>0</v>
      </c>
      <c r="J280" s="5">
        <f t="shared" si="8"/>
        <v>0</v>
      </c>
      <c r="K280" s="5">
        <f t="shared" si="9"/>
        <v>0</v>
      </c>
      <c r="L280" s="19"/>
      <c r="M280" s="4"/>
      <c r="N280" s="4"/>
      <c r="O280" s="4"/>
      <c r="P280" s="4"/>
      <c r="Q280" s="4"/>
      <c r="R280" s="4"/>
      <c r="S280" s="4"/>
      <c r="T280" s="4"/>
    </row>
    <row r="281" spans="1:20" s="1" customFormat="1" x14ac:dyDescent="0.25">
      <c r="A281" s="31">
        <v>276</v>
      </c>
      <c r="B281" s="33" t="s">
        <v>4335</v>
      </c>
      <c r="C281" s="31" t="s">
        <v>4336</v>
      </c>
      <c r="D281" s="61" t="s">
        <v>169</v>
      </c>
      <c r="E281" s="31" t="s">
        <v>1387</v>
      </c>
      <c r="F281" s="60">
        <f>VLOOKUP(B281:B829,[1]Document203!$1:$1048576,23,FALSE)</f>
        <v>1.5</v>
      </c>
      <c r="G281" s="4">
        <v>1</v>
      </c>
      <c r="H281" s="5">
        <v>0</v>
      </c>
      <c r="I281" s="5">
        <v>0</v>
      </c>
      <c r="J281" s="5">
        <f t="shared" si="8"/>
        <v>0</v>
      </c>
      <c r="K281" s="5">
        <f t="shared" si="9"/>
        <v>0</v>
      </c>
      <c r="L281" s="19"/>
      <c r="M281" s="4"/>
      <c r="N281" s="4"/>
      <c r="O281" s="4"/>
      <c r="P281" s="4"/>
      <c r="Q281" s="4"/>
      <c r="R281" s="4"/>
      <c r="S281" s="4"/>
      <c r="T281" s="4"/>
    </row>
    <row r="282" spans="1:20" s="1" customFormat="1" x14ac:dyDescent="0.25">
      <c r="A282" s="31">
        <v>277</v>
      </c>
      <c r="B282" s="33" t="s">
        <v>4337</v>
      </c>
      <c r="C282" s="31" t="s">
        <v>4338</v>
      </c>
      <c r="D282" s="61" t="s">
        <v>169</v>
      </c>
      <c r="E282" s="31" t="s">
        <v>1387</v>
      </c>
      <c r="F282" s="60">
        <v>1</v>
      </c>
      <c r="G282" s="4">
        <v>1</v>
      </c>
      <c r="H282" s="5">
        <v>0</v>
      </c>
      <c r="I282" s="5">
        <v>0</v>
      </c>
      <c r="J282" s="5">
        <f t="shared" si="8"/>
        <v>0</v>
      </c>
      <c r="K282" s="5">
        <f t="shared" si="9"/>
        <v>0</v>
      </c>
      <c r="L282" s="19"/>
      <c r="M282" s="4"/>
      <c r="N282" s="4"/>
      <c r="O282" s="4"/>
      <c r="P282" s="4"/>
      <c r="Q282" s="4"/>
      <c r="R282" s="4"/>
      <c r="S282" s="4"/>
      <c r="T282" s="4"/>
    </row>
    <row r="283" spans="1:20" s="1" customFormat="1" ht="30" x14ac:dyDescent="0.25">
      <c r="A283" s="31">
        <v>278</v>
      </c>
      <c r="B283" s="33" t="s">
        <v>4339</v>
      </c>
      <c r="C283" s="31" t="s">
        <v>4340</v>
      </c>
      <c r="D283" s="61" t="s">
        <v>169</v>
      </c>
      <c r="E283" s="31" t="s">
        <v>1387</v>
      </c>
      <c r="F283" s="60">
        <v>1</v>
      </c>
      <c r="G283" s="4">
        <v>1</v>
      </c>
      <c r="H283" s="5">
        <v>0</v>
      </c>
      <c r="I283" s="5">
        <v>0</v>
      </c>
      <c r="J283" s="5">
        <f t="shared" si="8"/>
        <v>0</v>
      </c>
      <c r="K283" s="5">
        <f t="shared" si="9"/>
        <v>0</v>
      </c>
      <c r="L283" s="19"/>
      <c r="M283" s="4"/>
      <c r="N283" s="4"/>
      <c r="O283" s="4"/>
      <c r="P283" s="4"/>
      <c r="Q283" s="4"/>
      <c r="R283" s="4"/>
      <c r="S283" s="4"/>
      <c r="T283" s="4"/>
    </row>
    <row r="284" spans="1:20" s="1" customFormat="1" x14ac:dyDescent="0.25">
      <c r="A284" s="31">
        <v>279</v>
      </c>
      <c r="B284" s="44" t="s">
        <v>4341</v>
      </c>
      <c r="C284" s="31" t="s">
        <v>4342</v>
      </c>
      <c r="D284" s="61" t="s">
        <v>169</v>
      </c>
      <c r="E284" s="31" t="s">
        <v>1387</v>
      </c>
      <c r="F284" s="60">
        <f>VLOOKUP(B284:B832,[1]Document203!$1:$1048576,23,FALSE)</f>
        <v>41.3333333333333</v>
      </c>
      <c r="G284" s="4">
        <v>1</v>
      </c>
      <c r="H284" s="5">
        <v>0</v>
      </c>
      <c r="I284" s="5">
        <v>0</v>
      </c>
      <c r="J284" s="5">
        <f t="shared" si="8"/>
        <v>0</v>
      </c>
      <c r="K284" s="5">
        <f t="shared" si="9"/>
        <v>0</v>
      </c>
      <c r="L284" s="19"/>
      <c r="M284" s="4"/>
      <c r="N284" s="4"/>
      <c r="O284" s="4"/>
      <c r="P284" s="4"/>
      <c r="Q284" s="4"/>
      <c r="R284" s="4"/>
      <c r="S284" s="4"/>
      <c r="T284" s="4"/>
    </row>
    <row r="285" spans="1:20" s="1" customFormat="1" ht="30" x14ac:dyDescent="0.25">
      <c r="A285" s="31">
        <v>280</v>
      </c>
      <c r="B285" s="33" t="s">
        <v>4343</v>
      </c>
      <c r="C285" s="31" t="s">
        <v>4344</v>
      </c>
      <c r="D285" s="61" t="s">
        <v>169</v>
      </c>
      <c r="E285" s="31" t="s">
        <v>3793</v>
      </c>
      <c r="F285" s="60">
        <v>1</v>
      </c>
      <c r="G285" s="4">
        <v>1</v>
      </c>
      <c r="H285" s="5">
        <v>0</v>
      </c>
      <c r="I285" s="5">
        <v>0</v>
      </c>
      <c r="J285" s="5">
        <f t="shared" si="8"/>
        <v>0</v>
      </c>
      <c r="K285" s="5">
        <f t="shared" si="9"/>
        <v>0</v>
      </c>
      <c r="L285" s="19"/>
      <c r="M285" s="4"/>
      <c r="N285" s="4"/>
      <c r="O285" s="4"/>
      <c r="P285" s="4"/>
      <c r="Q285" s="4"/>
      <c r="R285" s="4"/>
      <c r="S285" s="4"/>
      <c r="T285" s="4"/>
    </row>
    <row r="286" spans="1:20" s="1" customFormat="1" ht="30" x14ac:dyDescent="0.25">
      <c r="A286" s="31">
        <v>281</v>
      </c>
      <c r="B286" s="33" t="s">
        <v>4345</v>
      </c>
      <c r="C286" s="31" t="s">
        <v>4346</v>
      </c>
      <c r="D286" s="61" t="s">
        <v>169</v>
      </c>
      <c r="E286" s="31" t="s">
        <v>3793</v>
      </c>
      <c r="F286" s="60">
        <v>1</v>
      </c>
      <c r="G286" s="4">
        <v>1</v>
      </c>
      <c r="H286" s="5">
        <v>0</v>
      </c>
      <c r="I286" s="5">
        <v>0</v>
      </c>
      <c r="J286" s="5">
        <f t="shared" si="8"/>
        <v>0</v>
      </c>
      <c r="K286" s="5">
        <f t="shared" si="9"/>
        <v>0</v>
      </c>
      <c r="L286" s="19"/>
      <c r="M286" s="4"/>
      <c r="N286" s="4"/>
      <c r="O286" s="4"/>
      <c r="P286" s="4"/>
      <c r="Q286" s="4"/>
      <c r="R286" s="4"/>
      <c r="S286" s="4"/>
      <c r="T286" s="4"/>
    </row>
    <row r="287" spans="1:20" s="1" customFormat="1" ht="30" x14ac:dyDescent="0.25">
      <c r="A287" s="31">
        <v>282</v>
      </c>
      <c r="B287" s="33" t="s">
        <v>4347</v>
      </c>
      <c r="C287" s="31" t="s">
        <v>4348</v>
      </c>
      <c r="D287" s="61" t="s">
        <v>169</v>
      </c>
      <c r="E287" s="31" t="s">
        <v>3793</v>
      </c>
      <c r="F287" s="60">
        <v>1</v>
      </c>
      <c r="G287" s="4">
        <v>1</v>
      </c>
      <c r="H287" s="5">
        <v>0</v>
      </c>
      <c r="I287" s="5">
        <v>0</v>
      </c>
      <c r="J287" s="5">
        <f t="shared" si="8"/>
        <v>0</v>
      </c>
      <c r="K287" s="5">
        <f t="shared" si="9"/>
        <v>0</v>
      </c>
      <c r="L287" s="19"/>
      <c r="M287" s="4"/>
      <c r="N287" s="4"/>
      <c r="O287" s="4"/>
      <c r="P287" s="4"/>
      <c r="Q287" s="4"/>
      <c r="R287" s="4"/>
      <c r="S287" s="4"/>
      <c r="T287" s="4"/>
    </row>
    <row r="288" spans="1:20" s="1" customFormat="1" ht="30" x14ac:dyDescent="0.25">
      <c r="A288" s="31">
        <v>283</v>
      </c>
      <c r="B288" s="33" t="s">
        <v>4349</v>
      </c>
      <c r="C288" s="31" t="s">
        <v>4350</v>
      </c>
      <c r="D288" s="61" t="s">
        <v>169</v>
      </c>
      <c r="E288" s="31" t="s">
        <v>1387</v>
      </c>
      <c r="F288" s="60">
        <v>10</v>
      </c>
      <c r="G288" s="4">
        <v>1</v>
      </c>
      <c r="H288" s="5">
        <v>0</v>
      </c>
      <c r="I288" s="5">
        <v>0</v>
      </c>
      <c r="J288" s="5">
        <f t="shared" si="8"/>
        <v>0</v>
      </c>
      <c r="K288" s="5">
        <f t="shared" si="9"/>
        <v>0</v>
      </c>
      <c r="L288" s="19"/>
      <c r="M288" s="4"/>
      <c r="N288" s="4"/>
      <c r="O288" s="4"/>
      <c r="P288" s="4"/>
      <c r="Q288" s="4"/>
      <c r="R288" s="4"/>
      <c r="S288" s="4"/>
      <c r="T288" s="4"/>
    </row>
    <row r="289" spans="1:20" s="1" customFormat="1" x14ac:dyDescent="0.25">
      <c r="A289" s="31">
        <v>284</v>
      </c>
      <c r="B289" s="33" t="s">
        <v>4351</v>
      </c>
      <c r="C289" s="31" t="s">
        <v>4352</v>
      </c>
      <c r="D289" s="61" t="s">
        <v>169</v>
      </c>
      <c r="E289" s="31" t="s">
        <v>1387</v>
      </c>
      <c r="F289" s="60">
        <f>VLOOKUP(B289:B837,[1]Document203!$1:$1048576,23,FALSE)</f>
        <v>1.3333333333333299</v>
      </c>
      <c r="G289" s="4">
        <v>1</v>
      </c>
      <c r="H289" s="5">
        <v>0</v>
      </c>
      <c r="I289" s="5">
        <v>0</v>
      </c>
      <c r="J289" s="5">
        <f t="shared" si="8"/>
        <v>0</v>
      </c>
      <c r="K289" s="5">
        <f t="shared" si="9"/>
        <v>0</v>
      </c>
      <c r="L289" s="19"/>
      <c r="M289" s="4"/>
      <c r="N289" s="4"/>
      <c r="O289" s="4"/>
      <c r="P289" s="4"/>
      <c r="Q289" s="4"/>
      <c r="R289" s="4"/>
      <c r="S289" s="4"/>
      <c r="T289" s="4"/>
    </row>
    <row r="290" spans="1:20" s="1" customFormat="1" x14ac:dyDescent="0.25">
      <c r="A290" s="31">
        <v>285</v>
      </c>
      <c r="B290" s="33" t="s">
        <v>4353</v>
      </c>
      <c r="C290" s="31" t="s">
        <v>4354</v>
      </c>
      <c r="D290" s="61" t="s">
        <v>169</v>
      </c>
      <c r="E290" s="31" t="s">
        <v>1387</v>
      </c>
      <c r="F290" s="60">
        <v>15</v>
      </c>
      <c r="G290" s="4">
        <v>1</v>
      </c>
      <c r="H290" s="5">
        <v>0</v>
      </c>
      <c r="I290" s="5">
        <v>0</v>
      </c>
      <c r="J290" s="5">
        <f t="shared" si="8"/>
        <v>0</v>
      </c>
      <c r="K290" s="5">
        <f t="shared" si="9"/>
        <v>0</v>
      </c>
      <c r="L290" s="19"/>
      <c r="M290" s="4"/>
      <c r="N290" s="4"/>
      <c r="O290" s="4"/>
      <c r="P290" s="4"/>
      <c r="Q290" s="4"/>
      <c r="R290" s="4"/>
      <c r="S290" s="4"/>
      <c r="T290" s="4"/>
    </row>
    <row r="291" spans="1:20" s="1" customFormat="1" x14ac:dyDescent="0.25">
      <c r="A291" s="31">
        <v>286</v>
      </c>
      <c r="B291" s="33" t="s">
        <v>4355</v>
      </c>
      <c r="C291" s="31" t="s">
        <v>4356</v>
      </c>
      <c r="D291" s="61" t="s">
        <v>169</v>
      </c>
      <c r="E291" s="31" t="s">
        <v>1387</v>
      </c>
      <c r="F291" s="60">
        <v>1</v>
      </c>
      <c r="G291" s="4">
        <v>1</v>
      </c>
      <c r="H291" s="5">
        <v>0</v>
      </c>
      <c r="I291" s="5">
        <v>0</v>
      </c>
      <c r="J291" s="5">
        <f t="shared" si="8"/>
        <v>0</v>
      </c>
      <c r="K291" s="5">
        <f t="shared" si="9"/>
        <v>0</v>
      </c>
      <c r="L291" s="19"/>
      <c r="M291" s="4"/>
      <c r="N291" s="4"/>
      <c r="O291" s="4"/>
      <c r="P291" s="4"/>
      <c r="Q291" s="4"/>
      <c r="R291" s="4"/>
      <c r="S291" s="4"/>
      <c r="T291" s="4"/>
    </row>
    <row r="292" spans="1:20" s="1" customFormat="1" x14ac:dyDescent="0.25">
      <c r="A292" s="31">
        <v>287</v>
      </c>
      <c r="B292" s="33" t="s">
        <v>4357</v>
      </c>
      <c r="C292" s="31" t="s">
        <v>4358</v>
      </c>
      <c r="D292" s="61" t="s">
        <v>169</v>
      </c>
      <c r="E292" s="31" t="s">
        <v>1387</v>
      </c>
      <c r="F292" s="60">
        <v>1</v>
      </c>
      <c r="G292" s="4">
        <v>1</v>
      </c>
      <c r="H292" s="5">
        <v>0</v>
      </c>
      <c r="I292" s="5">
        <v>0</v>
      </c>
      <c r="J292" s="5">
        <f t="shared" si="8"/>
        <v>0</v>
      </c>
      <c r="K292" s="5">
        <f t="shared" si="9"/>
        <v>0</v>
      </c>
      <c r="L292" s="19"/>
      <c r="M292" s="4"/>
      <c r="N292" s="4"/>
      <c r="O292" s="4"/>
      <c r="P292" s="4"/>
      <c r="Q292" s="4"/>
      <c r="R292" s="4"/>
      <c r="S292" s="4"/>
      <c r="T292" s="4"/>
    </row>
    <row r="293" spans="1:20" s="1" customFormat="1" x14ac:dyDescent="0.25">
      <c r="A293" s="31">
        <v>288</v>
      </c>
      <c r="B293" s="33" t="s">
        <v>4359</v>
      </c>
      <c r="C293" s="31" t="s">
        <v>4360</v>
      </c>
      <c r="D293" s="61" t="s">
        <v>169</v>
      </c>
      <c r="E293" s="31" t="s">
        <v>1387</v>
      </c>
      <c r="F293" s="60">
        <f>VLOOKUP(B293:B841,[1]Document203!$1:$1048576,23,FALSE)</f>
        <v>0.66666666666666596</v>
      </c>
      <c r="G293" s="4">
        <v>1</v>
      </c>
      <c r="H293" s="5">
        <v>0</v>
      </c>
      <c r="I293" s="5">
        <v>0</v>
      </c>
      <c r="J293" s="5">
        <f t="shared" si="8"/>
        <v>0</v>
      </c>
      <c r="K293" s="5">
        <f t="shared" si="9"/>
        <v>0</v>
      </c>
      <c r="L293" s="19"/>
      <c r="M293" s="4"/>
      <c r="N293" s="4"/>
      <c r="O293" s="4"/>
      <c r="P293" s="4"/>
      <c r="Q293" s="4"/>
      <c r="R293" s="4"/>
      <c r="S293" s="4"/>
      <c r="T293" s="4"/>
    </row>
    <row r="294" spans="1:20" s="1" customFormat="1" x14ac:dyDescent="0.25">
      <c r="A294" s="31">
        <v>289</v>
      </c>
      <c r="B294" s="33" t="s">
        <v>4361</v>
      </c>
      <c r="C294" s="31" t="s">
        <v>4362</v>
      </c>
      <c r="D294" s="61" t="s">
        <v>169</v>
      </c>
      <c r="E294" s="31" t="s">
        <v>1387</v>
      </c>
      <c r="F294" s="60">
        <v>40</v>
      </c>
      <c r="G294" s="4">
        <v>1</v>
      </c>
      <c r="H294" s="5">
        <v>0</v>
      </c>
      <c r="I294" s="5">
        <v>0</v>
      </c>
      <c r="J294" s="5">
        <f t="shared" si="8"/>
        <v>0</v>
      </c>
      <c r="K294" s="5">
        <f t="shared" si="9"/>
        <v>0</v>
      </c>
      <c r="L294" s="19"/>
      <c r="M294" s="4"/>
      <c r="N294" s="4"/>
      <c r="O294" s="4"/>
      <c r="P294" s="4"/>
      <c r="Q294" s="4"/>
      <c r="R294" s="4"/>
      <c r="S294" s="4"/>
      <c r="T294" s="4"/>
    </row>
    <row r="295" spans="1:20" s="1" customFormat="1" x14ac:dyDescent="0.25">
      <c r="A295" s="31">
        <v>290</v>
      </c>
      <c r="B295" s="33" t="s">
        <v>4363</v>
      </c>
      <c r="C295" s="31" t="s">
        <v>4364</v>
      </c>
      <c r="D295" s="61" t="s">
        <v>169</v>
      </c>
      <c r="E295" s="31" t="s">
        <v>1387</v>
      </c>
      <c r="F295" s="60">
        <v>4</v>
      </c>
      <c r="G295" s="4">
        <v>1</v>
      </c>
      <c r="H295" s="5">
        <v>0</v>
      </c>
      <c r="I295" s="5">
        <v>0</v>
      </c>
      <c r="J295" s="5">
        <f t="shared" si="8"/>
        <v>0</v>
      </c>
      <c r="K295" s="5">
        <f t="shared" si="9"/>
        <v>0</v>
      </c>
      <c r="L295" s="19"/>
      <c r="M295" s="4"/>
      <c r="N295" s="4"/>
      <c r="O295" s="4"/>
      <c r="P295" s="4"/>
      <c r="Q295" s="4"/>
      <c r="R295" s="4"/>
      <c r="S295" s="4"/>
      <c r="T295" s="4"/>
    </row>
    <row r="296" spans="1:20" s="1" customFormat="1" ht="30" x14ac:dyDescent="0.25">
      <c r="A296" s="31">
        <v>291</v>
      </c>
      <c r="B296" s="33" t="s">
        <v>4365</v>
      </c>
      <c r="C296" s="31" t="s">
        <v>4366</v>
      </c>
      <c r="D296" s="61" t="s">
        <v>169</v>
      </c>
      <c r="E296" s="31" t="s">
        <v>1387</v>
      </c>
      <c r="F296" s="60">
        <v>1</v>
      </c>
      <c r="G296" s="4">
        <v>1</v>
      </c>
      <c r="H296" s="5">
        <v>0</v>
      </c>
      <c r="I296" s="5">
        <v>0</v>
      </c>
      <c r="J296" s="5">
        <f t="shared" si="8"/>
        <v>0</v>
      </c>
      <c r="K296" s="5">
        <f t="shared" si="9"/>
        <v>0</v>
      </c>
      <c r="L296" s="19"/>
      <c r="M296" s="4"/>
      <c r="N296" s="4"/>
      <c r="O296" s="4"/>
      <c r="P296" s="4"/>
      <c r="Q296" s="4"/>
      <c r="R296" s="4"/>
      <c r="S296" s="4"/>
      <c r="T296" s="4"/>
    </row>
    <row r="297" spans="1:20" s="1" customFormat="1" ht="30" x14ac:dyDescent="0.25">
      <c r="A297" s="31">
        <v>292</v>
      </c>
      <c r="B297" s="33" t="s">
        <v>4367</v>
      </c>
      <c r="C297" s="31" t="s">
        <v>4368</v>
      </c>
      <c r="D297" s="61" t="s">
        <v>169</v>
      </c>
      <c r="E297" s="31" t="s">
        <v>1387</v>
      </c>
      <c r="F297" s="60">
        <f>VLOOKUP(B297:B845,[1]Document203!$1:$1048576,23,FALSE)</f>
        <v>4.3333333333333304</v>
      </c>
      <c r="G297" s="4">
        <v>1</v>
      </c>
      <c r="H297" s="5">
        <v>0</v>
      </c>
      <c r="I297" s="5">
        <v>0</v>
      </c>
      <c r="J297" s="5">
        <f t="shared" si="8"/>
        <v>0</v>
      </c>
      <c r="K297" s="5">
        <f t="shared" si="9"/>
        <v>0</v>
      </c>
      <c r="L297" s="19"/>
      <c r="M297" s="4"/>
      <c r="N297" s="4"/>
      <c r="O297" s="4"/>
      <c r="P297" s="4"/>
      <c r="Q297" s="4"/>
      <c r="R297" s="4"/>
      <c r="S297" s="4"/>
      <c r="T297" s="4"/>
    </row>
    <row r="298" spans="1:20" s="1" customFormat="1" ht="30" x14ac:dyDescent="0.25">
      <c r="A298" s="31">
        <v>293</v>
      </c>
      <c r="B298" s="33" t="s">
        <v>4369</v>
      </c>
      <c r="C298" s="31" t="s">
        <v>4370</v>
      </c>
      <c r="D298" s="61" t="s">
        <v>169</v>
      </c>
      <c r="E298" s="31" t="s">
        <v>3788</v>
      </c>
      <c r="F298" s="60">
        <f>VLOOKUP(B298:B846,[1]Document203!$1:$1048576,23,FALSE)</f>
        <v>8.3333333333333304</v>
      </c>
      <c r="G298" s="4">
        <v>1</v>
      </c>
      <c r="H298" s="5">
        <v>0</v>
      </c>
      <c r="I298" s="5">
        <v>0</v>
      </c>
      <c r="J298" s="5">
        <f t="shared" si="8"/>
        <v>0</v>
      </c>
      <c r="K298" s="5">
        <f t="shared" si="9"/>
        <v>0</v>
      </c>
      <c r="L298" s="19"/>
      <c r="M298" s="4"/>
      <c r="N298" s="4"/>
      <c r="O298" s="4"/>
      <c r="P298" s="4"/>
      <c r="Q298" s="4"/>
      <c r="R298" s="4"/>
      <c r="S298" s="4"/>
      <c r="T298" s="4"/>
    </row>
    <row r="299" spans="1:20" s="1" customFormat="1" ht="30" x14ac:dyDescent="0.25">
      <c r="A299" s="31">
        <v>294</v>
      </c>
      <c r="B299" s="33" t="s">
        <v>4371</v>
      </c>
      <c r="C299" s="31" t="s">
        <v>4372</v>
      </c>
      <c r="D299" s="61" t="s">
        <v>169</v>
      </c>
      <c r="E299" s="31" t="s">
        <v>3788</v>
      </c>
      <c r="F299" s="60">
        <f>VLOOKUP(B299:B847,[1]Document203!$1:$1048576,23,FALSE)</f>
        <v>1156.6666666666599</v>
      </c>
      <c r="G299" s="4">
        <v>1</v>
      </c>
      <c r="H299" s="5">
        <v>0</v>
      </c>
      <c r="I299" s="5">
        <v>0</v>
      </c>
      <c r="J299" s="5">
        <f t="shared" si="8"/>
        <v>0</v>
      </c>
      <c r="K299" s="5">
        <f t="shared" si="9"/>
        <v>0</v>
      </c>
      <c r="L299" s="19"/>
      <c r="M299" s="4"/>
      <c r="N299" s="4"/>
      <c r="O299" s="4"/>
      <c r="P299" s="4"/>
      <c r="Q299" s="4"/>
      <c r="R299" s="4"/>
      <c r="S299" s="4"/>
      <c r="T299" s="4"/>
    </row>
    <row r="300" spans="1:20" s="1" customFormat="1" ht="30" x14ac:dyDescent="0.25">
      <c r="A300" s="31">
        <v>295</v>
      </c>
      <c r="B300" s="33" t="s">
        <v>4373</v>
      </c>
      <c r="C300" s="31" t="s">
        <v>4374</v>
      </c>
      <c r="D300" s="61" t="s">
        <v>169</v>
      </c>
      <c r="E300" s="31" t="s">
        <v>3788</v>
      </c>
      <c r="F300" s="60">
        <f>VLOOKUP(B300:B848,[1]Document203!$1:$1048576,23,FALSE)</f>
        <v>87.5</v>
      </c>
      <c r="G300" s="4">
        <v>1</v>
      </c>
      <c r="H300" s="5">
        <v>0</v>
      </c>
      <c r="I300" s="5">
        <v>0</v>
      </c>
      <c r="J300" s="5">
        <f t="shared" si="8"/>
        <v>0</v>
      </c>
      <c r="K300" s="5">
        <f t="shared" si="9"/>
        <v>0</v>
      </c>
      <c r="L300" s="19"/>
      <c r="M300" s="4"/>
      <c r="N300" s="4"/>
      <c r="O300" s="4"/>
      <c r="P300" s="4"/>
      <c r="Q300" s="4"/>
      <c r="R300" s="4"/>
      <c r="S300" s="4"/>
      <c r="T300" s="4"/>
    </row>
    <row r="301" spans="1:20" s="1" customFormat="1" ht="30" x14ac:dyDescent="0.25">
      <c r="A301" s="31">
        <v>296</v>
      </c>
      <c r="B301" s="33" t="s">
        <v>4375</v>
      </c>
      <c r="C301" s="31" t="s">
        <v>4376</v>
      </c>
      <c r="D301" s="61" t="s">
        <v>169</v>
      </c>
      <c r="E301" s="31" t="s">
        <v>3788</v>
      </c>
      <c r="F301" s="60">
        <f>VLOOKUP(B301:B849,[1]Document203!$1:$1048576,23,FALSE)</f>
        <v>101.666666666666</v>
      </c>
      <c r="G301" s="4">
        <v>1</v>
      </c>
      <c r="H301" s="5">
        <v>0</v>
      </c>
      <c r="I301" s="5">
        <v>0</v>
      </c>
      <c r="J301" s="5">
        <f t="shared" si="8"/>
        <v>0</v>
      </c>
      <c r="K301" s="5">
        <f t="shared" si="9"/>
        <v>0</v>
      </c>
      <c r="L301" s="19"/>
      <c r="M301" s="4"/>
      <c r="N301" s="4"/>
      <c r="O301" s="4"/>
      <c r="P301" s="4"/>
      <c r="Q301" s="4"/>
      <c r="R301" s="4"/>
      <c r="S301" s="4"/>
      <c r="T301" s="4"/>
    </row>
    <row r="302" spans="1:20" s="1" customFormat="1" ht="30" x14ac:dyDescent="0.25">
      <c r="A302" s="31">
        <v>297</v>
      </c>
      <c r="B302" s="33" t="s">
        <v>4377</v>
      </c>
      <c r="C302" s="31" t="s">
        <v>4378</v>
      </c>
      <c r="D302" s="61" t="s">
        <v>169</v>
      </c>
      <c r="E302" s="31" t="s">
        <v>3788</v>
      </c>
      <c r="F302" s="60">
        <f>VLOOKUP(B302:B850,[1]Document203!$1:$1048576,23,FALSE)</f>
        <v>688.83333333333303</v>
      </c>
      <c r="G302" s="4">
        <v>1</v>
      </c>
      <c r="H302" s="5">
        <v>0</v>
      </c>
      <c r="I302" s="5">
        <v>0</v>
      </c>
      <c r="J302" s="5">
        <f t="shared" si="8"/>
        <v>0</v>
      </c>
      <c r="K302" s="5">
        <f t="shared" si="9"/>
        <v>0</v>
      </c>
      <c r="L302" s="19"/>
      <c r="M302" s="4"/>
      <c r="N302" s="4"/>
      <c r="O302" s="4"/>
      <c r="P302" s="4"/>
      <c r="Q302" s="4"/>
      <c r="R302" s="4"/>
      <c r="S302" s="4"/>
      <c r="T302" s="4"/>
    </row>
    <row r="303" spans="1:20" s="1" customFormat="1" x14ac:dyDescent="0.25">
      <c r="A303" s="31">
        <v>298</v>
      </c>
      <c r="B303" s="33" t="s">
        <v>4379</v>
      </c>
      <c r="C303" s="34" t="s">
        <v>4380</v>
      </c>
      <c r="D303" s="61" t="s">
        <v>169</v>
      </c>
      <c r="E303" s="31" t="s">
        <v>3788</v>
      </c>
      <c r="F303" s="60">
        <f>VLOOKUP(B303:B851,[1]Document203!$1:$1048576,23,FALSE)</f>
        <v>16.6666666666666</v>
      </c>
      <c r="G303" s="4">
        <v>1</v>
      </c>
      <c r="H303" s="5">
        <v>0</v>
      </c>
      <c r="I303" s="5">
        <v>0</v>
      </c>
      <c r="J303" s="5">
        <f t="shared" si="8"/>
        <v>0</v>
      </c>
      <c r="K303" s="5">
        <f t="shared" si="9"/>
        <v>0</v>
      </c>
      <c r="L303" s="19"/>
      <c r="M303" s="4"/>
      <c r="N303" s="4"/>
      <c r="O303" s="4"/>
      <c r="P303" s="4"/>
      <c r="Q303" s="4"/>
      <c r="R303" s="4"/>
      <c r="S303" s="4"/>
      <c r="T303" s="4"/>
    </row>
    <row r="304" spans="1:20" s="1" customFormat="1" x14ac:dyDescent="0.25">
      <c r="A304" s="31">
        <v>299</v>
      </c>
      <c r="B304" s="44" t="s">
        <v>4381</v>
      </c>
      <c r="C304" s="31" t="s">
        <v>4382</v>
      </c>
      <c r="D304" s="61" t="s">
        <v>169</v>
      </c>
      <c r="E304" s="31" t="s">
        <v>3788</v>
      </c>
      <c r="F304" s="60">
        <v>450</v>
      </c>
      <c r="G304" s="4">
        <v>1</v>
      </c>
      <c r="H304" s="5">
        <v>0</v>
      </c>
      <c r="I304" s="5">
        <v>0</v>
      </c>
      <c r="J304" s="5">
        <f t="shared" si="8"/>
        <v>0</v>
      </c>
      <c r="K304" s="5">
        <f t="shared" si="9"/>
        <v>0</v>
      </c>
      <c r="L304" s="19"/>
      <c r="M304" s="4"/>
      <c r="N304" s="4"/>
      <c r="O304" s="4"/>
      <c r="P304" s="4"/>
      <c r="Q304" s="4"/>
      <c r="R304" s="4"/>
      <c r="S304" s="4"/>
      <c r="T304" s="4"/>
    </row>
    <row r="305" spans="1:20" s="1" customFormat="1" ht="30" x14ac:dyDescent="0.25">
      <c r="A305" s="31">
        <v>300</v>
      </c>
      <c r="B305" s="33" t="s">
        <v>4383</v>
      </c>
      <c r="C305" s="34" t="s">
        <v>4384</v>
      </c>
      <c r="D305" s="61" t="s">
        <v>169</v>
      </c>
      <c r="E305" s="31" t="s">
        <v>3788</v>
      </c>
      <c r="F305" s="60">
        <f>VLOOKUP(B305:B853,[1]Document203!$1:$1048576,23,FALSE)</f>
        <v>38.3333333333333</v>
      </c>
      <c r="G305" s="4">
        <v>1</v>
      </c>
      <c r="H305" s="5">
        <v>0</v>
      </c>
      <c r="I305" s="5">
        <v>0</v>
      </c>
      <c r="J305" s="5">
        <f t="shared" si="8"/>
        <v>0</v>
      </c>
      <c r="K305" s="5">
        <f t="shared" si="9"/>
        <v>0</v>
      </c>
      <c r="L305" s="19"/>
      <c r="M305" s="4"/>
      <c r="N305" s="4"/>
      <c r="O305" s="4"/>
      <c r="P305" s="4"/>
      <c r="Q305" s="4"/>
      <c r="R305" s="4"/>
      <c r="S305" s="4"/>
      <c r="T305" s="4"/>
    </row>
    <row r="306" spans="1:20" s="1" customFormat="1" ht="30" x14ac:dyDescent="0.25">
      <c r="A306" s="31">
        <v>301</v>
      </c>
      <c r="B306" s="33" t="s">
        <v>4385</v>
      </c>
      <c r="C306" s="34" t="s">
        <v>4386</v>
      </c>
      <c r="D306" s="61" t="s">
        <v>169</v>
      </c>
      <c r="E306" s="31" t="s">
        <v>3788</v>
      </c>
      <c r="F306" s="60">
        <f>VLOOKUP(B306:B854,[1]Document203!$1:$1048576,23,FALSE)</f>
        <v>60.8333333333333</v>
      </c>
      <c r="G306" s="4">
        <v>1</v>
      </c>
      <c r="H306" s="5">
        <v>0</v>
      </c>
      <c r="I306" s="5">
        <v>0</v>
      </c>
      <c r="J306" s="5">
        <f t="shared" si="8"/>
        <v>0</v>
      </c>
      <c r="K306" s="5">
        <f t="shared" si="9"/>
        <v>0</v>
      </c>
      <c r="L306" s="19"/>
      <c r="M306" s="4"/>
      <c r="N306" s="4"/>
      <c r="O306" s="4"/>
      <c r="P306" s="4"/>
      <c r="Q306" s="4"/>
      <c r="R306" s="4"/>
      <c r="S306" s="4"/>
      <c r="T306" s="4"/>
    </row>
    <row r="307" spans="1:20" s="1" customFormat="1" ht="30" x14ac:dyDescent="0.25">
      <c r="A307" s="31">
        <v>302</v>
      </c>
      <c r="B307" s="33" t="s">
        <v>4387</v>
      </c>
      <c r="C307" s="34" t="s">
        <v>4388</v>
      </c>
      <c r="D307" s="61" t="s">
        <v>169</v>
      </c>
      <c r="E307" s="31" t="s">
        <v>3788</v>
      </c>
      <c r="F307" s="60">
        <f>VLOOKUP(B307:B855,[1]Document203!$1:$1048576,23,FALSE)</f>
        <v>60</v>
      </c>
      <c r="G307" s="4">
        <v>1</v>
      </c>
      <c r="H307" s="5">
        <v>0</v>
      </c>
      <c r="I307" s="5">
        <v>0</v>
      </c>
      <c r="J307" s="5">
        <f t="shared" si="8"/>
        <v>0</v>
      </c>
      <c r="K307" s="5">
        <f t="shared" si="9"/>
        <v>0</v>
      </c>
      <c r="L307" s="19"/>
      <c r="M307" s="4"/>
      <c r="N307" s="4"/>
      <c r="O307" s="4"/>
      <c r="P307" s="4"/>
      <c r="Q307" s="4"/>
      <c r="R307" s="4"/>
      <c r="S307" s="4"/>
      <c r="T307" s="4"/>
    </row>
    <row r="308" spans="1:20" s="1" customFormat="1" ht="30" x14ac:dyDescent="0.25">
      <c r="A308" s="31">
        <v>303</v>
      </c>
      <c r="B308" s="33" t="s">
        <v>4389</v>
      </c>
      <c r="C308" s="34" t="s">
        <v>4390</v>
      </c>
      <c r="D308" s="61" t="s">
        <v>169</v>
      </c>
      <c r="E308" s="31" t="s">
        <v>3788</v>
      </c>
      <c r="F308" s="60">
        <f>VLOOKUP(B308:B856,[1]Document203!$1:$1048576,23,FALSE)</f>
        <v>489.166666666666</v>
      </c>
      <c r="G308" s="4">
        <v>1</v>
      </c>
      <c r="H308" s="5">
        <v>0</v>
      </c>
      <c r="I308" s="5">
        <v>0</v>
      </c>
      <c r="J308" s="5">
        <f t="shared" si="8"/>
        <v>0</v>
      </c>
      <c r="K308" s="5">
        <f t="shared" si="9"/>
        <v>0</v>
      </c>
      <c r="L308" s="19"/>
      <c r="M308" s="4"/>
      <c r="N308" s="4"/>
      <c r="O308" s="4"/>
      <c r="P308" s="4"/>
      <c r="Q308" s="4"/>
      <c r="R308" s="4"/>
      <c r="S308" s="4"/>
      <c r="T308" s="4"/>
    </row>
    <row r="309" spans="1:20" s="1" customFormat="1" x14ac:dyDescent="0.25">
      <c r="A309" s="31">
        <v>304</v>
      </c>
      <c r="B309" s="33" t="s">
        <v>4391</v>
      </c>
      <c r="C309" s="31" t="s">
        <v>4392</v>
      </c>
      <c r="D309" s="61" t="s">
        <v>169</v>
      </c>
      <c r="E309" s="31" t="s">
        <v>3788</v>
      </c>
      <c r="F309" s="60">
        <v>38</v>
      </c>
      <c r="G309" s="4">
        <v>1</v>
      </c>
      <c r="H309" s="5">
        <v>0</v>
      </c>
      <c r="I309" s="5">
        <v>0</v>
      </c>
      <c r="J309" s="5">
        <f t="shared" si="8"/>
        <v>0</v>
      </c>
      <c r="K309" s="5">
        <f t="shared" si="9"/>
        <v>0</v>
      </c>
      <c r="L309" s="19"/>
      <c r="M309" s="4"/>
      <c r="N309" s="4"/>
      <c r="O309" s="4"/>
      <c r="P309" s="4"/>
      <c r="Q309" s="4"/>
      <c r="R309" s="4"/>
      <c r="S309" s="4"/>
      <c r="T309" s="4"/>
    </row>
    <row r="310" spans="1:20" s="1" customFormat="1" x14ac:dyDescent="0.25">
      <c r="A310" s="31">
        <v>305</v>
      </c>
      <c r="B310" s="33" t="s">
        <v>4393</v>
      </c>
      <c r="C310" s="31" t="s">
        <v>4394</v>
      </c>
      <c r="D310" s="61" t="s">
        <v>169</v>
      </c>
      <c r="E310" s="31" t="s">
        <v>3788</v>
      </c>
      <c r="F310" s="60">
        <v>38</v>
      </c>
      <c r="G310" s="4">
        <v>1</v>
      </c>
      <c r="H310" s="5">
        <v>0</v>
      </c>
      <c r="I310" s="5">
        <v>0</v>
      </c>
      <c r="J310" s="5">
        <f t="shared" si="8"/>
        <v>0</v>
      </c>
      <c r="K310" s="5">
        <f t="shared" si="9"/>
        <v>0</v>
      </c>
      <c r="L310" s="19"/>
      <c r="M310" s="4"/>
      <c r="N310" s="4"/>
      <c r="O310" s="4"/>
      <c r="P310" s="4"/>
      <c r="Q310" s="4"/>
      <c r="R310" s="4"/>
      <c r="S310" s="4"/>
      <c r="T310" s="4"/>
    </row>
    <row r="311" spans="1:20" s="1" customFormat="1" ht="30" x14ac:dyDescent="0.25">
      <c r="A311" s="31">
        <v>306</v>
      </c>
      <c r="B311" s="33" t="s">
        <v>4395</v>
      </c>
      <c r="C311" s="34" t="s">
        <v>4396</v>
      </c>
      <c r="D311" s="61" t="s">
        <v>169</v>
      </c>
      <c r="E311" s="31" t="s">
        <v>1387</v>
      </c>
      <c r="F311" s="60">
        <v>1</v>
      </c>
      <c r="G311" s="4">
        <v>1</v>
      </c>
      <c r="H311" s="5">
        <v>0</v>
      </c>
      <c r="I311" s="5">
        <v>0</v>
      </c>
      <c r="J311" s="5">
        <f t="shared" si="8"/>
        <v>0</v>
      </c>
      <c r="K311" s="5">
        <f t="shared" si="9"/>
        <v>0</v>
      </c>
      <c r="L311" s="19"/>
      <c r="M311" s="4"/>
      <c r="N311" s="4"/>
      <c r="O311" s="4"/>
      <c r="P311" s="4"/>
      <c r="Q311" s="4"/>
      <c r="R311" s="4"/>
      <c r="S311" s="4"/>
      <c r="T311" s="4"/>
    </row>
    <row r="312" spans="1:20" s="1" customFormat="1" ht="30" x14ac:dyDescent="0.25">
      <c r="A312" s="31">
        <v>307</v>
      </c>
      <c r="B312" s="33" t="s">
        <v>4397</v>
      </c>
      <c r="C312" s="34" t="s">
        <v>4398</v>
      </c>
      <c r="D312" s="61" t="s">
        <v>169</v>
      </c>
      <c r="E312" s="31" t="s">
        <v>1387</v>
      </c>
      <c r="F312" s="60">
        <v>1</v>
      </c>
      <c r="G312" s="4">
        <v>1</v>
      </c>
      <c r="H312" s="5">
        <v>0</v>
      </c>
      <c r="I312" s="5">
        <v>0</v>
      </c>
      <c r="J312" s="5">
        <f t="shared" si="8"/>
        <v>0</v>
      </c>
      <c r="K312" s="5">
        <f t="shared" si="9"/>
        <v>0</v>
      </c>
      <c r="L312" s="19"/>
      <c r="M312" s="4"/>
      <c r="N312" s="4"/>
      <c r="O312" s="4"/>
      <c r="P312" s="4"/>
      <c r="Q312" s="4"/>
      <c r="R312" s="4"/>
      <c r="S312" s="4"/>
      <c r="T312" s="4"/>
    </row>
    <row r="313" spans="1:20" s="1" customFormat="1" ht="30" x14ac:dyDescent="0.25">
      <c r="A313" s="31">
        <v>308</v>
      </c>
      <c r="B313" s="33" t="s">
        <v>4399</v>
      </c>
      <c r="C313" s="34" t="s">
        <v>4400</v>
      </c>
      <c r="D313" s="61" t="s">
        <v>169</v>
      </c>
      <c r="E313" s="31" t="s">
        <v>1387</v>
      </c>
      <c r="F313" s="60">
        <v>1</v>
      </c>
      <c r="G313" s="4">
        <v>1</v>
      </c>
      <c r="H313" s="5">
        <v>0</v>
      </c>
      <c r="I313" s="5">
        <v>0</v>
      </c>
      <c r="J313" s="5">
        <f t="shared" si="8"/>
        <v>0</v>
      </c>
      <c r="K313" s="5">
        <f t="shared" si="9"/>
        <v>0</v>
      </c>
      <c r="L313" s="19"/>
      <c r="M313" s="4"/>
      <c r="N313" s="4"/>
      <c r="O313" s="4"/>
      <c r="P313" s="4"/>
      <c r="Q313" s="4"/>
      <c r="R313" s="4"/>
      <c r="S313" s="4"/>
      <c r="T313" s="4"/>
    </row>
    <row r="314" spans="1:20" s="1" customFormat="1" ht="30" x14ac:dyDescent="0.25">
      <c r="A314" s="31">
        <v>309</v>
      </c>
      <c r="B314" s="33" t="s">
        <v>4401</v>
      </c>
      <c r="C314" s="34" t="s">
        <v>4402</v>
      </c>
      <c r="D314" s="61" t="s">
        <v>169</v>
      </c>
      <c r="E314" s="31" t="s">
        <v>1387</v>
      </c>
      <c r="F314" s="60">
        <v>1</v>
      </c>
      <c r="G314" s="4">
        <v>1</v>
      </c>
      <c r="H314" s="5">
        <v>0</v>
      </c>
      <c r="I314" s="5">
        <v>0</v>
      </c>
      <c r="J314" s="5">
        <f t="shared" si="8"/>
        <v>0</v>
      </c>
      <c r="K314" s="5">
        <f t="shared" si="9"/>
        <v>0</v>
      </c>
      <c r="L314" s="19"/>
      <c r="M314" s="4"/>
      <c r="N314" s="4"/>
      <c r="O314" s="4"/>
      <c r="P314" s="4"/>
      <c r="Q314" s="4"/>
      <c r="R314" s="4"/>
      <c r="S314" s="4"/>
      <c r="T314" s="4"/>
    </row>
    <row r="315" spans="1:20" s="1" customFormat="1" ht="30" x14ac:dyDescent="0.25">
      <c r="A315" s="31">
        <v>310</v>
      </c>
      <c r="B315" s="33" t="s">
        <v>4403</v>
      </c>
      <c r="C315" s="34" t="s">
        <v>4404</v>
      </c>
      <c r="D315" s="61" t="s">
        <v>169</v>
      </c>
      <c r="E315" s="31" t="s">
        <v>1387</v>
      </c>
      <c r="F315" s="60">
        <v>1</v>
      </c>
      <c r="G315" s="4">
        <v>1</v>
      </c>
      <c r="H315" s="5">
        <v>0</v>
      </c>
      <c r="I315" s="5">
        <v>0</v>
      </c>
      <c r="J315" s="5">
        <f t="shared" si="8"/>
        <v>0</v>
      </c>
      <c r="K315" s="5">
        <f t="shared" si="9"/>
        <v>0</v>
      </c>
      <c r="L315" s="19"/>
      <c r="M315" s="4"/>
      <c r="N315" s="4"/>
      <c r="O315" s="4"/>
      <c r="P315" s="4"/>
      <c r="Q315" s="4"/>
      <c r="R315" s="4"/>
      <c r="S315" s="4"/>
      <c r="T315" s="4"/>
    </row>
    <row r="316" spans="1:20" s="1" customFormat="1" ht="30" x14ac:dyDescent="0.25">
      <c r="A316" s="31">
        <v>311</v>
      </c>
      <c r="B316" s="33" t="s">
        <v>4405</v>
      </c>
      <c r="C316" s="34" t="s">
        <v>4406</v>
      </c>
      <c r="D316" s="61" t="s">
        <v>169</v>
      </c>
      <c r="E316" s="31" t="s">
        <v>1387</v>
      </c>
      <c r="F316" s="60">
        <v>1</v>
      </c>
      <c r="G316" s="4">
        <v>1</v>
      </c>
      <c r="H316" s="5">
        <v>0</v>
      </c>
      <c r="I316" s="5">
        <v>0</v>
      </c>
      <c r="J316" s="5">
        <f t="shared" si="8"/>
        <v>0</v>
      </c>
      <c r="K316" s="5">
        <f t="shared" si="9"/>
        <v>0</v>
      </c>
      <c r="L316" s="19"/>
      <c r="M316" s="4"/>
      <c r="N316" s="4"/>
      <c r="O316" s="4"/>
      <c r="P316" s="4"/>
      <c r="Q316" s="4"/>
      <c r="R316" s="4"/>
      <c r="S316" s="4"/>
      <c r="T316" s="4"/>
    </row>
    <row r="317" spans="1:20" s="1" customFormat="1" x14ac:dyDescent="0.25">
      <c r="A317" s="31">
        <v>312</v>
      </c>
      <c r="B317" s="33" t="s">
        <v>4407</v>
      </c>
      <c r="C317" s="34" t="s">
        <v>4408</v>
      </c>
      <c r="D317" s="61" t="s">
        <v>169</v>
      </c>
      <c r="E317" s="31" t="s">
        <v>1387</v>
      </c>
      <c r="F317" s="60">
        <f>VLOOKUP(B317:B865,[1]Document203!$1:$1048576,23,FALSE)</f>
        <v>1.6666666666666601</v>
      </c>
      <c r="G317" s="4">
        <v>1</v>
      </c>
      <c r="H317" s="5">
        <v>0</v>
      </c>
      <c r="I317" s="5">
        <v>0</v>
      </c>
      <c r="J317" s="5">
        <f t="shared" si="8"/>
        <v>0</v>
      </c>
      <c r="K317" s="5">
        <f t="shared" si="9"/>
        <v>0</v>
      </c>
      <c r="L317" s="19"/>
      <c r="M317" s="4"/>
      <c r="N317" s="4"/>
      <c r="O317" s="4"/>
      <c r="P317" s="4"/>
      <c r="Q317" s="4"/>
      <c r="R317" s="4"/>
      <c r="S317" s="4"/>
      <c r="T317" s="4"/>
    </row>
    <row r="318" spans="1:20" s="1" customFormat="1" x14ac:dyDescent="0.25">
      <c r="A318" s="31">
        <v>313</v>
      </c>
      <c r="B318" s="44" t="s">
        <v>4409</v>
      </c>
      <c r="C318" s="34" t="s">
        <v>4410</v>
      </c>
      <c r="D318" s="61" t="s">
        <v>169</v>
      </c>
      <c r="E318" s="31" t="s">
        <v>1387</v>
      </c>
      <c r="F318" s="60">
        <f>VLOOKUP(B318:B866,[1]Document203!$1:$1048576,23,FALSE)</f>
        <v>0.5</v>
      </c>
      <c r="G318" s="4">
        <v>1</v>
      </c>
      <c r="H318" s="5">
        <v>0</v>
      </c>
      <c r="I318" s="5">
        <v>0</v>
      </c>
      <c r="J318" s="5">
        <f t="shared" si="8"/>
        <v>0</v>
      </c>
      <c r="K318" s="5">
        <f t="shared" si="9"/>
        <v>0</v>
      </c>
      <c r="L318" s="19"/>
      <c r="M318" s="4"/>
      <c r="N318" s="4"/>
      <c r="O318" s="4"/>
      <c r="P318" s="4"/>
      <c r="Q318" s="4"/>
      <c r="R318" s="4"/>
      <c r="S318" s="4"/>
      <c r="T318" s="4"/>
    </row>
    <row r="319" spans="1:20" s="1" customFormat="1" x14ac:dyDescent="0.25">
      <c r="A319" s="31">
        <v>314</v>
      </c>
      <c r="B319" s="44" t="s">
        <v>4411</v>
      </c>
      <c r="C319" s="34" t="s">
        <v>4412</v>
      </c>
      <c r="D319" s="61" t="s">
        <v>169</v>
      </c>
      <c r="E319" s="31" t="s">
        <v>1387</v>
      </c>
      <c r="F319" s="60">
        <v>1</v>
      </c>
      <c r="G319" s="4">
        <v>1</v>
      </c>
      <c r="H319" s="5">
        <v>0</v>
      </c>
      <c r="I319" s="5">
        <v>0</v>
      </c>
      <c r="J319" s="5">
        <f t="shared" si="8"/>
        <v>0</v>
      </c>
      <c r="K319" s="5">
        <f t="shared" si="9"/>
        <v>0</v>
      </c>
      <c r="L319" s="19"/>
      <c r="M319" s="4"/>
      <c r="N319" s="4"/>
      <c r="O319" s="4"/>
      <c r="P319" s="4"/>
      <c r="Q319" s="4"/>
      <c r="R319" s="4"/>
      <c r="S319" s="4"/>
      <c r="T319" s="4"/>
    </row>
    <row r="320" spans="1:20" s="1" customFormat="1" x14ac:dyDescent="0.25">
      <c r="A320" s="31">
        <v>315</v>
      </c>
      <c r="B320" s="44" t="s">
        <v>4413</v>
      </c>
      <c r="C320" s="34" t="s">
        <v>4414</v>
      </c>
      <c r="D320" s="61" t="s">
        <v>169</v>
      </c>
      <c r="E320" s="31" t="s">
        <v>1387</v>
      </c>
      <c r="F320" s="60">
        <v>1</v>
      </c>
      <c r="G320" s="4">
        <v>1</v>
      </c>
      <c r="H320" s="5">
        <v>0</v>
      </c>
      <c r="I320" s="5">
        <v>0</v>
      </c>
      <c r="J320" s="5">
        <f t="shared" si="8"/>
        <v>0</v>
      </c>
      <c r="K320" s="5">
        <f t="shared" si="9"/>
        <v>0</v>
      </c>
      <c r="L320" s="19"/>
      <c r="M320" s="4"/>
      <c r="N320" s="4"/>
      <c r="O320" s="4"/>
      <c r="P320" s="4"/>
      <c r="Q320" s="4"/>
      <c r="R320" s="4"/>
      <c r="S320" s="4"/>
      <c r="T320" s="4"/>
    </row>
    <row r="321" spans="1:20" s="1" customFormat="1" x14ac:dyDescent="0.25">
      <c r="A321" s="31">
        <v>316</v>
      </c>
      <c r="B321" s="44" t="s">
        <v>4415</v>
      </c>
      <c r="C321" s="34" t="s">
        <v>4416</v>
      </c>
      <c r="D321" s="61" t="s">
        <v>169</v>
      </c>
      <c r="E321" s="31" t="s">
        <v>1387</v>
      </c>
      <c r="F321" s="60">
        <v>1</v>
      </c>
      <c r="G321" s="4">
        <v>1</v>
      </c>
      <c r="H321" s="5">
        <v>0</v>
      </c>
      <c r="I321" s="5">
        <v>0</v>
      </c>
      <c r="J321" s="5">
        <f t="shared" si="8"/>
        <v>0</v>
      </c>
      <c r="K321" s="5">
        <f t="shared" si="9"/>
        <v>0</v>
      </c>
      <c r="L321" s="19"/>
      <c r="M321" s="4"/>
      <c r="N321" s="4"/>
      <c r="O321" s="4"/>
      <c r="P321" s="4"/>
      <c r="Q321" s="4"/>
      <c r="R321" s="4"/>
      <c r="S321" s="4"/>
      <c r="T321" s="4"/>
    </row>
    <row r="322" spans="1:20" s="1" customFormat="1" x14ac:dyDescent="0.25">
      <c r="A322" s="31">
        <v>317</v>
      </c>
      <c r="B322" s="44" t="s">
        <v>4417</v>
      </c>
      <c r="C322" s="34" t="s">
        <v>4418</v>
      </c>
      <c r="D322" s="61" t="s">
        <v>169</v>
      </c>
      <c r="E322" s="31" t="s">
        <v>1387</v>
      </c>
      <c r="F322" s="60">
        <v>1</v>
      </c>
      <c r="G322" s="4">
        <v>1</v>
      </c>
      <c r="H322" s="5">
        <v>0</v>
      </c>
      <c r="I322" s="5">
        <v>0</v>
      </c>
      <c r="J322" s="5">
        <f t="shared" si="8"/>
        <v>0</v>
      </c>
      <c r="K322" s="5">
        <f t="shared" si="9"/>
        <v>0</v>
      </c>
      <c r="L322" s="19"/>
      <c r="M322" s="4"/>
      <c r="N322" s="4"/>
      <c r="O322" s="4"/>
      <c r="P322" s="4"/>
      <c r="Q322" s="4"/>
      <c r="R322" s="4"/>
      <c r="S322" s="4"/>
      <c r="T322" s="4"/>
    </row>
    <row r="323" spans="1:20" s="1" customFormat="1" x14ac:dyDescent="0.25">
      <c r="A323" s="31">
        <v>318</v>
      </c>
      <c r="B323" s="44" t="s">
        <v>4419</v>
      </c>
      <c r="C323" s="34" t="s">
        <v>4420</v>
      </c>
      <c r="D323" s="61" t="s">
        <v>169</v>
      </c>
      <c r="E323" s="31" t="s">
        <v>1387</v>
      </c>
      <c r="F323" s="60">
        <f>VLOOKUP(B323:B871,[1]Document203!$1:$1048576,23,FALSE)</f>
        <v>0.5</v>
      </c>
      <c r="G323" s="4">
        <v>1</v>
      </c>
      <c r="H323" s="5">
        <v>0</v>
      </c>
      <c r="I323" s="5">
        <v>0</v>
      </c>
      <c r="J323" s="5">
        <f t="shared" si="8"/>
        <v>0</v>
      </c>
      <c r="K323" s="5">
        <f t="shared" si="9"/>
        <v>0</v>
      </c>
      <c r="L323" s="19"/>
      <c r="M323" s="4"/>
      <c r="N323" s="4"/>
      <c r="O323" s="4"/>
      <c r="P323" s="4"/>
      <c r="Q323" s="4"/>
      <c r="R323" s="4"/>
      <c r="S323" s="4"/>
      <c r="T323" s="4"/>
    </row>
    <row r="324" spans="1:20" s="1" customFormat="1" x14ac:dyDescent="0.25">
      <c r="A324" s="31">
        <v>319</v>
      </c>
      <c r="B324" s="44" t="s">
        <v>4421</v>
      </c>
      <c r="C324" s="34" t="s">
        <v>4422</v>
      </c>
      <c r="D324" s="61" t="s">
        <v>169</v>
      </c>
      <c r="E324" s="31" t="s">
        <v>1387</v>
      </c>
      <c r="F324" s="60">
        <f>VLOOKUP(B324:B872,[1]Document203!$1:$1048576,23,FALSE)</f>
        <v>1</v>
      </c>
      <c r="G324" s="4">
        <v>1</v>
      </c>
      <c r="H324" s="5">
        <v>0</v>
      </c>
      <c r="I324" s="5">
        <v>0</v>
      </c>
      <c r="J324" s="5">
        <f t="shared" si="8"/>
        <v>0</v>
      </c>
      <c r="K324" s="5">
        <f t="shared" si="9"/>
        <v>0</v>
      </c>
      <c r="L324" s="19"/>
      <c r="M324" s="4"/>
      <c r="N324" s="4"/>
      <c r="O324" s="4"/>
      <c r="P324" s="4"/>
      <c r="Q324" s="4"/>
      <c r="R324" s="4"/>
      <c r="S324" s="4"/>
      <c r="T324" s="4"/>
    </row>
    <row r="325" spans="1:20" s="1" customFormat="1" x14ac:dyDescent="0.25">
      <c r="A325" s="31">
        <v>320</v>
      </c>
      <c r="B325" s="44" t="s">
        <v>4423</v>
      </c>
      <c r="C325" s="34" t="s">
        <v>4424</v>
      </c>
      <c r="D325" s="61" t="s">
        <v>169</v>
      </c>
      <c r="E325" s="31" t="s">
        <v>1387</v>
      </c>
      <c r="F325" s="60">
        <f>VLOOKUP(B325:B873,[1]Document203!$1:$1048576,23,FALSE)</f>
        <v>1</v>
      </c>
      <c r="G325" s="4">
        <v>1</v>
      </c>
      <c r="H325" s="5">
        <v>0</v>
      </c>
      <c r="I325" s="5">
        <v>0</v>
      </c>
      <c r="J325" s="5">
        <f t="shared" si="8"/>
        <v>0</v>
      </c>
      <c r="K325" s="5">
        <f t="shared" si="9"/>
        <v>0</v>
      </c>
      <c r="L325" s="19"/>
      <c r="M325" s="4"/>
      <c r="N325" s="4"/>
      <c r="O325" s="4"/>
      <c r="P325" s="4"/>
      <c r="Q325" s="4"/>
      <c r="R325" s="4"/>
      <c r="S325" s="4"/>
      <c r="T325" s="4"/>
    </row>
    <row r="326" spans="1:20" s="1" customFormat="1" x14ac:dyDescent="0.25">
      <c r="A326" s="31">
        <v>321</v>
      </c>
      <c r="B326" s="44" t="s">
        <v>4425</v>
      </c>
      <c r="C326" s="31" t="s">
        <v>4426</v>
      </c>
      <c r="D326" s="61" t="s">
        <v>169</v>
      </c>
      <c r="E326" s="31" t="s">
        <v>1387</v>
      </c>
      <c r="F326" s="60">
        <f>VLOOKUP(B326:B874,[1]Document203!$1:$1048576,23,FALSE)</f>
        <v>1.1666666666666601</v>
      </c>
      <c r="G326" s="4">
        <v>1</v>
      </c>
      <c r="H326" s="5">
        <v>0</v>
      </c>
      <c r="I326" s="5">
        <v>0</v>
      </c>
      <c r="J326" s="5">
        <f t="shared" ref="J326:J389" si="10">I326+H326</f>
        <v>0</v>
      </c>
      <c r="K326" s="5">
        <f t="shared" ref="K326:K389" si="11">J326*F326</f>
        <v>0</v>
      </c>
      <c r="L326" s="19"/>
      <c r="M326" s="4"/>
      <c r="N326" s="4"/>
      <c r="O326" s="4"/>
      <c r="P326" s="4"/>
      <c r="Q326" s="4"/>
      <c r="R326" s="4"/>
      <c r="S326" s="4"/>
      <c r="T326" s="4"/>
    </row>
    <row r="327" spans="1:20" s="1" customFormat="1" x14ac:dyDescent="0.25">
      <c r="A327" s="31">
        <v>322</v>
      </c>
      <c r="B327" s="44" t="s">
        <v>4427</v>
      </c>
      <c r="C327" s="34" t="s">
        <v>4428</v>
      </c>
      <c r="D327" s="61" t="s">
        <v>169</v>
      </c>
      <c r="E327" s="31" t="s">
        <v>1387</v>
      </c>
      <c r="F327" s="60">
        <v>1</v>
      </c>
      <c r="G327" s="4">
        <v>1</v>
      </c>
      <c r="H327" s="5">
        <v>0</v>
      </c>
      <c r="I327" s="5">
        <v>0</v>
      </c>
      <c r="J327" s="5">
        <f t="shared" si="10"/>
        <v>0</v>
      </c>
      <c r="K327" s="5">
        <f t="shared" si="11"/>
        <v>0</v>
      </c>
      <c r="L327" s="19"/>
      <c r="M327" s="4"/>
      <c r="N327" s="4"/>
      <c r="O327" s="4"/>
      <c r="P327" s="4"/>
      <c r="Q327" s="4"/>
      <c r="R327" s="4"/>
      <c r="S327" s="4"/>
      <c r="T327" s="4"/>
    </row>
    <row r="328" spans="1:20" s="1" customFormat="1" x14ac:dyDescent="0.25">
      <c r="A328" s="31">
        <v>323</v>
      </c>
      <c r="B328" s="33" t="s">
        <v>4429</v>
      </c>
      <c r="C328" s="34" t="s">
        <v>4430</v>
      </c>
      <c r="D328" s="61" t="s">
        <v>169</v>
      </c>
      <c r="E328" s="31" t="s">
        <v>1387</v>
      </c>
      <c r="F328" s="60">
        <f>VLOOKUP(B328:B876,[1]Document203!$1:$1048576,23,FALSE)</f>
        <v>4</v>
      </c>
      <c r="G328" s="4">
        <v>1</v>
      </c>
      <c r="H328" s="5">
        <v>0</v>
      </c>
      <c r="I328" s="5">
        <v>0</v>
      </c>
      <c r="J328" s="5">
        <f t="shared" si="10"/>
        <v>0</v>
      </c>
      <c r="K328" s="5">
        <f t="shared" si="11"/>
        <v>0</v>
      </c>
      <c r="L328" s="19"/>
      <c r="M328" s="4"/>
      <c r="N328" s="4"/>
      <c r="O328" s="4"/>
      <c r="P328" s="4"/>
      <c r="Q328" s="4"/>
      <c r="R328" s="4"/>
      <c r="S328" s="4"/>
      <c r="T328" s="4"/>
    </row>
    <row r="329" spans="1:20" s="1" customFormat="1" x14ac:dyDescent="0.25">
      <c r="A329" s="31">
        <v>324</v>
      </c>
      <c r="B329" s="33" t="s">
        <v>4431</v>
      </c>
      <c r="C329" s="34" t="s">
        <v>4432</v>
      </c>
      <c r="D329" s="61" t="s">
        <v>169</v>
      </c>
      <c r="E329" s="31" t="s">
        <v>1387</v>
      </c>
      <c r="F329" s="60">
        <v>1</v>
      </c>
      <c r="G329" s="4">
        <v>1</v>
      </c>
      <c r="H329" s="5">
        <v>0</v>
      </c>
      <c r="I329" s="5">
        <v>0</v>
      </c>
      <c r="J329" s="5">
        <f t="shared" si="10"/>
        <v>0</v>
      </c>
      <c r="K329" s="5">
        <f t="shared" si="11"/>
        <v>0</v>
      </c>
      <c r="L329" s="19"/>
      <c r="M329" s="4"/>
      <c r="N329" s="4"/>
      <c r="O329" s="4"/>
      <c r="P329" s="4"/>
      <c r="Q329" s="4"/>
      <c r="R329" s="4"/>
      <c r="S329" s="4"/>
      <c r="T329" s="4"/>
    </row>
    <row r="330" spans="1:20" s="1" customFormat="1" x14ac:dyDescent="0.25">
      <c r="A330" s="31">
        <v>325</v>
      </c>
      <c r="B330" s="33" t="s">
        <v>4433</v>
      </c>
      <c r="C330" s="34" t="s">
        <v>4434</v>
      </c>
      <c r="D330" s="61" t="s">
        <v>169</v>
      </c>
      <c r="E330" s="31" t="s">
        <v>1387</v>
      </c>
      <c r="F330" s="60">
        <f>VLOOKUP(B330:B878,[1]Document203!$1:$1048576,23,FALSE)</f>
        <v>3.3333333333333299</v>
      </c>
      <c r="G330" s="4">
        <v>1</v>
      </c>
      <c r="H330" s="5">
        <v>0</v>
      </c>
      <c r="I330" s="5">
        <v>0</v>
      </c>
      <c r="J330" s="5">
        <f t="shared" si="10"/>
        <v>0</v>
      </c>
      <c r="K330" s="5">
        <f t="shared" si="11"/>
        <v>0</v>
      </c>
      <c r="L330" s="19"/>
      <c r="M330" s="4"/>
      <c r="N330" s="4"/>
      <c r="O330" s="4"/>
      <c r="P330" s="4"/>
      <c r="Q330" s="4"/>
      <c r="R330" s="4"/>
      <c r="S330" s="4"/>
      <c r="T330" s="4"/>
    </row>
    <row r="331" spans="1:20" s="1" customFormat="1" x14ac:dyDescent="0.25">
      <c r="A331" s="31">
        <v>326</v>
      </c>
      <c r="B331" s="33" t="s">
        <v>4435</v>
      </c>
      <c r="C331" s="31" t="s">
        <v>4436</v>
      </c>
      <c r="D331" s="61" t="s">
        <v>169</v>
      </c>
      <c r="E331" s="31" t="s">
        <v>1387</v>
      </c>
      <c r="F331" s="60">
        <f>VLOOKUP(B331:B879,[1]Document203!$1:$1048576,23,FALSE)</f>
        <v>1</v>
      </c>
      <c r="G331" s="4">
        <v>1</v>
      </c>
      <c r="H331" s="5">
        <v>0</v>
      </c>
      <c r="I331" s="5">
        <v>0</v>
      </c>
      <c r="J331" s="5">
        <f t="shared" si="10"/>
        <v>0</v>
      </c>
      <c r="K331" s="5">
        <f t="shared" si="11"/>
        <v>0</v>
      </c>
      <c r="L331" s="19"/>
      <c r="M331" s="4"/>
      <c r="N331" s="4"/>
      <c r="O331" s="4"/>
      <c r="P331" s="4"/>
      <c r="Q331" s="4"/>
      <c r="R331" s="4"/>
      <c r="S331" s="4"/>
      <c r="T331" s="4"/>
    </row>
    <row r="332" spans="1:20" s="1" customFormat="1" ht="30" x14ac:dyDescent="0.25">
      <c r="A332" s="31">
        <v>327</v>
      </c>
      <c r="B332" s="33" t="s">
        <v>4437</v>
      </c>
      <c r="C332" s="34" t="s">
        <v>4438</v>
      </c>
      <c r="D332" s="61" t="s">
        <v>169</v>
      </c>
      <c r="E332" s="31" t="s">
        <v>1387</v>
      </c>
      <c r="F332" s="60">
        <f>VLOOKUP(B332:B880,[1]Document203!$1:$1048576,23,FALSE)</f>
        <v>16</v>
      </c>
      <c r="G332" s="4">
        <v>1</v>
      </c>
      <c r="H332" s="5">
        <v>0</v>
      </c>
      <c r="I332" s="5">
        <v>0</v>
      </c>
      <c r="J332" s="5">
        <f t="shared" si="10"/>
        <v>0</v>
      </c>
      <c r="K332" s="5">
        <f t="shared" si="11"/>
        <v>0</v>
      </c>
      <c r="L332" s="19"/>
      <c r="M332" s="4"/>
      <c r="N332" s="4"/>
      <c r="O332" s="4"/>
      <c r="P332" s="4"/>
      <c r="Q332" s="4"/>
      <c r="R332" s="4"/>
      <c r="S332" s="4"/>
      <c r="T332" s="4"/>
    </row>
    <row r="333" spans="1:20" s="1" customFormat="1" x14ac:dyDescent="0.25">
      <c r="A333" s="31">
        <v>328</v>
      </c>
      <c r="B333" s="33" t="s">
        <v>4439</v>
      </c>
      <c r="C333" s="34" t="s">
        <v>4440</v>
      </c>
      <c r="D333" s="61" t="s">
        <v>169</v>
      </c>
      <c r="E333" s="31" t="s">
        <v>1387</v>
      </c>
      <c r="F333" s="60">
        <v>1</v>
      </c>
      <c r="G333" s="4">
        <v>1</v>
      </c>
      <c r="H333" s="5">
        <v>0</v>
      </c>
      <c r="I333" s="5">
        <v>0</v>
      </c>
      <c r="J333" s="5">
        <f t="shared" si="10"/>
        <v>0</v>
      </c>
      <c r="K333" s="5">
        <f t="shared" si="11"/>
        <v>0</v>
      </c>
      <c r="L333" s="19"/>
      <c r="M333" s="4"/>
      <c r="N333" s="4"/>
      <c r="O333" s="4"/>
      <c r="P333" s="4"/>
      <c r="Q333" s="4"/>
      <c r="R333" s="4"/>
      <c r="S333" s="4"/>
      <c r="T333" s="4"/>
    </row>
    <row r="334" spans="1:20" s="1" customFormat="1" x14ac:dyDescent="0.25">
      <c r="A334" s="31">
        <v>329</v>
      </c>
      <c r="B334" s="33" t="s">
        <v>4441</v>
      </c>
      <c r="C334" s="34" t="s">
        <v>4442</v>
      </c>
      <c r="D334" s="61" t="s">
        <v>169</v>
      </c>
      <c r="E334" s="31" t="s">
        <v>1387</v>
      </c>
      <c r="F334" s="60">
        <f>VLOOKUP(B334:B882,[1]Document203!$1:$1048576,23,FALSE)</f>
        <v>3.3333333333333299</v>
      </c>
      <c r="G334" s="4">
        <v>1</v>
      </c>
      <c r="H334" s="5">
        <v>0</v>
      </c>
      <c r="I334" s="5">
        <v>0</v>
      </c>
      <c r="J334" s="5">
        <f t="shared" si="10"/>
        <v>0</v>
      </c>
      <c r="K334" s="5">
        <f t="shared" si="11"/>
        <v>0</v>
      </c>
      <c r="L334" s="19"/>
      <c r="M334" s="4"/>
      <c r="N334" s="4"/>
      <c r="O334" s="4"/>
      <c r="P334" s="4"/>
      <c r="Q334" s="4"/>
      <c r="R334" s="4"/>
      <c r="S334" s="4"/>
      <c r="T334" s="4"/>
    </row>
    <row r="335" spans="1:20" s="1" customFormat="1" ht="30" x14ac:dyDescent="0.25">
      <c r="A335" s="31">
        <v>330</v>
      </c>
      <c r="B335" s="33" t="s">
        <v>4443</v>
      </c>
      <c r="C335" s="34" t="s">
        <v>4444</v>
      </c>
      <c r="D335" s="61" t="s">
        <v>169</v>
      </c>
      <c r="E335" s="31" t="s">
        <v>1387</v>
      </c>
      <c r="F335" s="60">
        <f>VLOOKUP(B335:B883,[1]Document203!$1:$1048576,23,FALSE)</f>
        <v>6.6666666666666599</v>
      </c>
      <c r="G335" s="4">
        <v>1</v>
      </c>
      <c r="H335" s="5">
        <v>0</v>
      </c>
      <c r="I335" s="5">
        <v>0</v>
      </c>
      <c r="J335" s="5">
        <f t="shared" si="10"/>
        <v>0</v>
      </c>
      <c r="K335" s="5">
        <f t="shared" si="11"/>
        <v>0</v>
      </c>
      <c r="L335" s="19"/>
      <c r="M335" s="4"/>
      <c r="N335" s="4"/>
      <c r="O335" s="4"/>
      <c r="P335" s="4"/>
      <c r="Q335" s="4"/>
      <c r="R335" s="4"/>
      <c r="S335" s="4"/>
      <c r="T335" s="4"/>
    </row>
    <row r="336" spans="1:20" s="1" customFormat="1" x14ac:dyDescent="0.25">
      <c r="A336" s="31">
        <v>331</v>
      </c>
      <c r="B336" s="33" t="s">
        <v>4445</v>
      </c>
      <c r="C336" s="34" t="s">
        <v>4446</v>
      </c>
      <c r="D336" s="61" t="s">
        <v>169</v>
      </c>
      <c r="E336" s="31" t="s">
        <v>1387</v>
      </c>
      <c r="F336" s="60">
        <f>VLOOKUP(B336:B884,[1]Document203!$1:$1048576,23,FALSE)</f>
        <v>2.3333333333333299</v>
      </c>
      <c r="G336" s="4">
        <v>1</v>
      </c>
      <c r="H336" s="5">
        <v>0</v>
      </c>
      <c r="I336" s="5">
        <v>0</v>
      </c>
      <c r="J336" s="5">
        <f t="shared" si="10"/>
        <v>0</v>
      </c>
      <c r="K336" s="5">
        <f t="shared" si="11"/>
        <v>0</v>
      </c>
      <c r="L336" s="19"/>
      <c r="M336" s="4"/>
      <c r="N336" s="4"/>
      <c r="O336" s="4"/>
      <c r="P336" s="4"/>
      <c r="Q336" s="4"/>
      <c r="R336" s="4"/>
      <c r="S336" s="4"/>
      <c r="T336" s="4"/>
    </row>
    <row r="337" spans="1:20" s="1" customFormat="1" x14ac:dyDescent="0.25">
      <c r="A337" s="31">
        <v>332</v>
      </c>
      <c r="B337" s="33" t="s">
        <v>4447</v>
      </c>
      <c r="C337" s="34" t="s">
        <v>4448</v>
      </c>
      <c r="D337" s="61" t="s">
        <v>169</v>
      </c>
      <c r="E337" s="31" t="s">
        <v>1387</v>
      </c>
      <c r="F337" s="60">
        <f>VLOOKUP(B337:B885,[1]Document203!$1:$1048576,23,FALSE)</f>
        <v>2</v>
      </c>
      <c r="G337" s="4">
        <v>1</v>
      </c>
      <c r="H337" s="5">
        <v>0</v>
      </c>
      <c r="I337" s="5">
        <v>0</v>
      </c>
      <c r="J337" s="5">
        <f t="shared" si="10"/>
        <v>0</v>
      </c>
      <c r="K337" s="5">
        <f t="shared" si="11"/>
        <v>0</v>
      </c>
      <c r="L337" s="19"/>
      <c r="M337" s="4"/>
      <c r="N337" s="4"/>
      <c r="O337" s="4"/>
      <c r="P337" s="4"/>
      <c r="Q337" s="4"/>
      <c r="R337" s="4"/>
      <c r="S337" s="4"/>
      <c r="T337" s="4"/>
    </row>
    <row r="338" spans="1:20" s="1" customFormat="1" x14ac:dyDescent="0.25">
      <c r="A338" s="31">
        <v>333</v>
      </c>
      <c r="B338" s="33" t="s">
        <v>4449</v>
      </c>
      <c r="C338" s="34" t="s">
        <v>4450</v>
      </c>
      <c r="D338" s="61" t="s">
        <v>169</v>
      </c>
      <c r="E338" s="31" t="s">
        <v>1387</v>
      </c>
      <c r="F338" s="60">
        <f>VLOOKUP(B338:B886,[1]Document203!$1:$1048576,23,FALSE)</f>
        <v>8.6666666666666607</v>
      </c>
      <c r="G338" s="4">
        <v>1</v>
      </c>
      <c r="H338" s="5">
        <v>0</v>
      </c>
      <c r="I338" s="5">
        <v>0</v>
      </c>
      <c r="J338" s="5">
        <f t="shared" si="10"/>
        <v>0</v>
      </c>
      <c r="K338" s="5">
        <f t="shared" si="11"/>
        <v>0</v>
      </c>
      <c r="L338" s="19"/>
      <c r="M338" s="4"/>
      <c r="N338" s="4"/>
      <c r="O338" s="4"/>
      <c r="P338" s="4"/>
      <c r="Q338" s="4"/>
      <c r="R338" s="4"/>
      <c r="S338" s="4"/>
      <c r="T338" s="4"/>
    </row>
    <row r="339" spans="1:20" s="1" customFormat="1" x14ac:dyDescent="0.25">
      <c r="A339" s="31">
        <v>334</v>
      </c>
      <c r="B339" s="33" t="s">
        <v>4451</v>
      </c>
      <c r="C339" s="34" t="s">
        <v>4452</v>
      </c>
      <c r="D339" s="61" t="s">
        <v>169</v>
      </c>
      <c r="E339" s="31" t="s">
        <v>1387</v>
      </c>
      <c r="F339" s="60">
        <f>VLOOKUP(B339:B887,[1]Document203!$1:$1048576,23,FALSE)</f>
        <v>19.5</v>
      </c>
      <c r="G339" s="4">
        <v>1</v>
      </c>
      <c r="H339" s="5">
        <v>0</v>
      </c>
      <c r="I339" s="5">
        <v>0</v>
      </c>
      <c r="J339" s="5">
        <f t="shared" si="10"/>
        <v>0</v>
      </c>
      <c r="K339" s="5">
        <f t="shared" si="11"/>
        <v>0</v>
      </c>
      <c r="L339" s="19"/>
      <c r="M339" s="4"/>
      <c r="N339" s="4"/>
      <c r="O339" s="4"/>
      <c r="P339" s="4"/>
      <c r="Q339" s="4"/>
      <c r="R339" s="4"/>
      <c r="S339" s="4"/>
      <c r="T339" s="4"/>
    </row>
    <row r="340" spans="1:20" s="1" customFormat="1" x14ac:dyDescent="0.25">
      <c r="A340" s="31">
        <v>335</v>
      </c>
      <c r="B340" s="33" t="s">
        <v>4453</v>
      </c>
      <c r="C340" s="34" t="s">
        <v>4454</v>
      </c>
      <c r="D340" s="61" t="s">
        <v>169</v>
      </c>
      <c r="E340" s="31" t="s">
        <v>1387</v>
      </c>
      <c r="F340" s="60">
        <v>1</v>
      </c>
      <c r="G340" s="4">
        <v>1</v>
      </c>
      <c r="H340" s="5">
        <v>0</v>
      </c>
      <c r="I340" s="5">
        <v>0</v>
      </c>
      <c r="J340" s="5">
        <f t="shared" si="10"/>
        <v>0</v>
      </c>
      <c r="K340" s="5">
        <f t="shared" si="11"/>
        <v>0</v>
      </c>
      <c r="L340" s="19"/>
      <c r="M340" s="4"/>
      <c r="N340" s="4"/>
      <c r="O340" s="4"/>
      <c r="P340" s="4"/>
      <c r="Q340" s="4"/>
      <c r="R340" s="4"/>
      <c r="S340" s="4"/>
      <c r="T340" s="4"/>
    </row>
    <row r="341" spans="1:20" s="1" customFormat="1" x14ac:dyDescent="0.25">
      <c r="A341" s="31">
        <v>336</v>
      </c>
      <c r="B341" s="33" t="s">
        <v>4455</v>
      </c>
      <c r="C341" s="31" t="s">
        <v>4456</v>
      </c>
      <c r="D341" s="61" t="s">
        <v>169</v>
      </c>
      <c r="E341" s="31" t="s">
        <v>1387</v>
      </c>
      <c r="F341" s="60">
        <f>VLOOKUP(B341:B889,[1]Document203!$1:$1048576,23,FALSE)</f>
        <v>1.6666666666666601</v>
      </c>
      <c r="G341" s="4">
        <v>1</v>
      </c>
      <c r="H341" s="5">
        <v>0</v>
      </c>
      <c r="I341" s="5">
        <v>0</v>
      </c>
      <c r="J341" s="5">
        <f t="shared" si="10"/>
        <v>0</v>
      </c>
      <c r="K341" s="5">
        <f t="shared" si="11"/>
        <v>0</v>
      </c>
      <c r="L341" s="19"/>
      <c r="M341" s="4"/>
      <c r="N341" s="4"/>
      <c r="O341" s="4"/>
      <c r="P341" s="4"/>
      <c r="Q341" s="4"/>
      <c r="R341" s="4"/>
      <c r="S341" s="4"/>
      <c r="T341" s="4"/>
    </row>
    <row r="342" spans="1:20" s="1" customFormat="1" x14ac:dyDescent="0.25">
      <c r="A342" s="31">
        <v>337</v>
      </c>
      <c r="B342" s="33" t="s">
        <v>4457</v>
      </c>
      <c r="C342" s="31" t="s">
        <v>4458</v>
      </c>
      <c r="D342" s="61" t="s">
        <v>169</v>
      </c>
      <c r="E342" s="31" t="s">
        <v>1387</v>
      </c>
      <c r="F342" s="60">
        <f>VLOOKUP(B342:B890,[1]Document203!$1:$1048576,23,FALSE)</f>
        <v>3.6666666666666599</v>
      </c>
      <c r="G342" s="4">
        <v>1</v>
      </c>
      <c r="H342" s="5">
        <v>0</v>
      </c>
      <c r="I342" s="5">
        <v>0</v>
      </c>
      <c r="J342" s="5">
        <f t="shared" si="10"/>
        <v>0</v>
      </c>
      <c r="K342" s="5">
        <f t="shared" si="11"/>
        <v>0</v>
      </c>
      <c r="L342" s="19"/>
      <c r="M342" s="4"/>
      <c r="N342" s="4"/>
      <c r="O342" s="4"/>
      <c r="P342" s="4"/>
      <c r="Q342" s="4"/>
      <c r="R342" s="4"/>
      <c r="S342" s="4"/>
      <c r="T342" s="4"/>
    </row>
    <row r="343" spans="1:20" s="1" customFormat="1" x14ac:dyDescent="0.25">
      <c r="A343" s="31">
        <v>338</v>
      </c>
      <c r="B343" s="33" t="s">
        <v>4459</v>
      </c>
      <c r="C343" s="31" t="s">
        <v>4460</v>
      </c>
      <c r="D343" s="61" t="s">
        <v>169</v>
      </c>
      <c r="E343" s="31" t="s">
        <v>1387</v>
      </c>
      <c r="F343" s="60">
        <f>VLOOKUP(B343:B891,[1]Document203!$1:$1048576,23,FALSE)</f>
        <v>18.5</v>
      </c>
      <c r="G343" s="4">
        <v>1</v>
      </c>
      <c r="H343" s="5">
        <v>0</v>
      </c>
      <c r="I343" s="5">
        <v>0</v>
      </c>
      <c r="J343" s="5">
        <f t="shared" si="10"/>
        <v>0</v>
      </c>
      <c r="K343" s="5">
        <f t="shared" si="11"/>
        <v>0</v>
      </c>
      <c r="L343" s="19"/>
      <c r="M343" s="4"/>
      <c r="N343" s="4"/>
      <c r="O343" s="4"/>
      <c r="P343" s="4"/>
      <c r="Q343" s="4"/>
      <c r="R343" s="4"/>
      <c r="S343" s="4"/>
      <c r="T343" s="4"/>
    </row>
    <row r="344" spans="1:20" s="1" customFormat="1" x14ac:dyDescent="0.25">
      <c r="A344" s="31">
        <v>339</v>
      </c>
      <c r="B344" s="33" t="s">
        <v>4461</v>
      </c>
      <c r="C344" s="31" t="s">
        <v>4462</v>
      </c>
      <c r="D344" s="61" t="s">
        <v>169</v>
      </c>
      <c r="E344" s="31" t="s">
        <v>1387</v>
      </c>
      <c r="F344" s="60">
        <v>1</v>
      </c>
      <c r="G344" s="4">
        <v>1</v>
      </c>
      <c r="H344" s="5">
        <v>0</v>
      </c>
      <c r="I344" s="5">
        <v>0</v>
      </c>
      <c r="J344" s="5">
        <f t="shared" si="10"/>
        <v>0</v>
      </c>
      <c r="K344" s="5">
        <f t="shared" si="11"/>
        <v>0</v>
      </c>
      <c r="L344" s="19"/>
      <c r="M344" s="4"/>
      <c r="N344" s="4"/>
      <c r="O344" s="4"/>
      <c r="P344" s="4"/>
      <c r="Q344" s="4"/>
      <c r="R344" s="4"/>
      <c r="S344" s="4"/>
      <c r="T344" s="4"/>
    </row>
    <row r="345" spans="1:20" s="1" customFormat="1" x14ac:dyDescent="0.25">
      <c r="A345" s="31">
        <v>340</v>
      </c>
      <c r="B345" s="33" t="s">
        <v>4463</v>
      </c>
      <c r="C345" s="34" t="s">
        <v>4464</v>
      </c>
      <c r="D345" s="61" t="s">
        <v>169</v>
      </c>
      <c r="E345" s="31" t="s">
        <v>1387</v>
      </c>
      <c r="F345" s="60">
        <f>VLOOKUP(B345:B893,[1]Document203!$1:$1048576,23,FALSE)</f>
        <v>0.83333333333333304</v>
      </c>
      <c r="G345" s="4">
        <v>1</v>
      </c>
      <c r="H345" s="5">
        <v>0</v>
      </c>
      <c r="I345" s="5">
        <v>0</v>
      </c>
      <c r="J345" s="5">
        <f t="shared" si="10"/>
        <v>0</v>
      </c>
      <c r="K345" s="5">
        <f t="shared" si="11"/>
        <v>0</v>
      </c>
      <c r="L345" s="19"/>
      <c r="M345" s="4"/>
      <c r="N345" s="4"/>
      <c r="O345" s="4"/>
      <c r="P345" s="4"/>
      <c r="Q345" s="4"/>
      <c r="R345" s="4"/>
      <c r="S345" s="4"/>
      <c r="T345" s="4"/>
    </row>
    <row r="346" spans="1:20" s="1" customFormat="1" x14ac:dyDescent="0.25">
      <c r="A346" s="31">
        <v>341</v>
      </c>
      <c r="B346" s="33" t="s">
        <v>4465</v>
      </c>
      <c r="C346" s="34" t="s">
        <v>4466</v>
      </c>
      <c r="D346" s="61" t="s">
        <v>169</v>
      </c>
      <c r="E346" s="31" t="s">
        <v>3788</v>
      </c>
      <c r="F346" s="60">
        <v>1</v>
      </c>
      <c r="G346" s="4">
        <v>1</v>
      </c>
      <c r="H346" s="5">
        <v>0</v>
      </c>
      <c r="I346" s="5">
        <v>0</v>
      </c>
      <c r="J346" s="5">
        <f t="shared" si="10"/>
        <v>0</v>
      </c>
      <c r="K346" s="5">
        <f t="shared" si="11"/>
        <v>0</v>
      </c>
      <c r="L346" s="19"/>
      <c r="M346" s="4"/>
      <c r="N346" s="4"/>
      <c r="O346" s="4"/>
      <c r="P346" s="4"/>
      <c r="Q346" s="4"/>
      <c r="R346" s="4"/>
      <c r="S346" s="4"/>
      <c r="T346" s="4"/>
    </row>
    <row r="347" spans="1:20" s="1" customFormat="1" x14ac:dyDescent="0.25">
      <c r="A347" s="31">
        <v>342</v>
      </c>
      <c r="B347" s="33" t="s">
        <v>4467</v>
      </c>
      <c r="C347" s="34" t="s">
        <v>4468</v>
      </c>
      <c r="D347" s="61" t="s">
        <v>169</v>
      </c>
      <c r="E347" s="31" t="s">
        <v>1387</v>
      </c>
      <c r="F347" s="60">
        <f>VLOOKUP(B347:B895,[1]Document203!$1:$1048576,23,FALSE)</f>
        <v>1.8333333333333299</v>
      </c>
      <c r="G347" s="4">
        <v>1</v>
      </c>
      <c r="H347" s="5">
        <v>0</v>
      </c>
      <c r="I347" s="5">
        <v>0</v>
      </c>
      <c r="J347" s="5">
        <f t="shared" si="10"/>
        <v>0</v>
      </c>
      <c r="K347" s="5">
        <f t="shared" si="11"/>
        <v>0</v>
      </c>
      <c r="L347" s="19"/>
      <c r="M347" s="4"/>
      <c r="N347" s="4"/>
      <c r="O347" s="4"/>
      <c r="P347" s="4"/>
      <c r="Q347" s="4"/>
      <c r="R347" s="4"/>
      <c r="S347" s="4"/>
      <c r="T347" s="4"/>
    </row>
    <row r="348" spans="1:20" s="1" customFormat="1" x14ac:dyDescent="0.25">
      <c r="A348" s="31">
        <v>343</v>
      </c>
      <c r="B348" s="33" t="s">
        <v>4469</v>
      </c>
      <c r="C348" s="34" t="s">
        <v>4470</v>
      </c>
      <c r="D348" s="61" t="s">
        <v>169</v>
      </c>
      <c r="E348" s="31" t="s">
        <v>1387</v>
      </c>
      <c r="F348" s="60">
        <f>VLOOKUP(B348:B896,[1]Document203!$1:$1048576,23,FALSE)</f>
        <v>15.8333333333333</v>
      </c>
      <c r="G348" s="4">
        <v>1</v>
      </c>
      <c r="H348" s="5">
        <v>0</v>
      </c>
      <c r="I348" s="5">
        <v>0</v>
      </c>
      <c r="J348" s="5">
        <f t="shared" si="10"/>
        <v>0</v>
      </c>
      <c r="K348" s="5">
        <f t="shared" si="11"/>
        <v>0</v>
      </c>
      <c r="L348" s="19"/>
      <c r="M348" s="4"/>
      <c r="N348" s="4"/>
      <c r="O348" s="4"/>
      <c r="P348" s="4"/>
      <c r="Q348" s="4"/>
      <c r="R348" s="4"/>
      <c r="S348" s="4"/>
      <c r="T348" s="4"/>
    </row>
    <row r="349" spans="1:20" s="1" customFormat="1" x14ac:dyDescent="0.25">
      <c r="A349" s="31">
        <v>344</v>
      </c>
      <c r="B349" s="33" t="s">
        <v>4471</v>
      </c>
      <c r="C349" s="31" t="s">
        <v>4472</v>
      </c>
      <c r="D349" s="61" t="s">
        <v>169</v>
      </c>
      <c r="E349" s="31" t="s">
        <v>1387</v>
      </c>
      <c r="F349" s="60">
        <f>VLOOKUP(B349:B897,[1]Document203!$1:$1048576,23,FALSE)</f>
        <v>1.3333333333333299</v>
      </c>
      <c r="G349" s="4">
        <v>1</v>
      </c>
      <c r="H349" s="5">
        <v>0</v>
      </c>
      <c r="I349" s="5">
        <v>0</v>
      </c>
      <c r="J349" s="5">
        <f t="shared" si="10"/>
        <v>0</v>
      </c>
      <c r="K349" s="5">
        <f t="shared" si="11"/>
        <v>0</v>
      </c>
      <c r="L349" s="19"/>
      <c r="M349" s="4"/>
      <c r="N349" s="4"/>
      <c r="O349" s="4"/>
      <c r="P349" s="4"/>
      <c r="Q349" s="4"/>
      <c r="R349" s="4"/>
      <c r="S349" s="4"/>
      <c r="T349" s="4"/>
    </row>
    <row r="350" spans="1:20" s="1" customFormat="1" x14ac:dyDescent="0.25">
      <c r="A350" s="31">
        <v>345</v>
      </c>
      <c r="B350" s="33" t="s">
        <v>4473</v>
      </c>
      <c r="C350" s="34" t="s">
        <v>4474</v>
      </c>
      <c r="D350" s="61" t="s">
        <v>169</v>
      </c>
      <c r="E350" s="31" t="s">
        <v>3788</v>
      </c>
      <c r="F350" s="60">
        <v>1</v>
      </c>
      <c r="G350" s="4">
        <v>1</v>
      </c>
      <c r="H350" s="5">
        <v>0</v>
      </c>
      <c r="I350" s="5">
        <v>0</v>
      </c>
      <c r="J350" s="5">
        <f t="shared" si="10"/>
        <v>0</v>
      </c>
      <c r="K350" s="5">
        <f t="shared" si="11"/>
        <v>0</v>
      </c>
      <c r="L350" s="19"/>
      <c r="M350" s="4"/>
      <c r="N350" s="4"/>
      <c r="O350" s="4"/>
      <c r="P350" s="4"/>
      <c r="Q350" s="4"/>
      <c r="R350" s="4"/>
      <c r="S350" s="4"/>
      <c r="T350" s="4"/>
    </row>
    <row r="351" spans="1:20" s="1" customFormat="1" x14ac:dyDescent="0.25">
      <c r="A351" s="31">
        <v>346</v>
      </c>
      <c r="B351" s="33" t="s">
        <v>4475</v>
      </c>
      <c r="C351" s="34" t="s">
        <v>4476</v>
      </c>
      <c r="D351" s="61" t="s">
        <v>169</v>
      </c>
      <c r="E351" s="31" t="s">
        <v>3788</v>
      </c>
      <c r="F351" s="60">
        <v>1</v>
      </c>
      <c r="G351" s="4">
        <v>1</v>
      </c>
      <c r="H351" s="5">
        <v>0</v>
      </c>
      <c r="I351" s="5">
        <v>0</v>
      </c>
      <c r="J351" s="5">
        <f t="shared" si="10"/>
        <v>0</v>
      </c>
      <c r="K351" s="5">
        <f t="shared" si="11"/>
        <v>0</v>
      </c>
      <c r="L351" s="19"/>
      <c r="M351" s="4"/>
      <c r="N351" s="4"/>
      <c r="O351" s="4"/>
      <c r="P351" s="4"/>
      <c r="Q351" s="4"/>
      <c r="R351" s="4"/>
      <c r="S351" s="4"/>
      <c r="T351" s="4"/>
    </row>
    <row r="352" spans="1:20" s="1" customFormat="1" x14ac:dyDescent="0.25">
      <c r="A352" s="31">
        <v>347</v>
      </c>
      <c r="B352" s="33" t="s">
        <v>4477</v>
      </c>
      <c r="C352" s="34" t="s">
        <v>4478</v>
      </c>
      <c r="D352" s="61" t="s">
        <v>169</v>
      </c>
      <c r="E352" s="31" t="s">
        <v>3788</v>
      </c>
      <c r="F352" s="60">
        <v>1</v>
      </c>
      <c r="G352" s="4">
        <v>1</v>
      </c>
      <c r="H352" s="5">
        <v>0</v>
      </c>
      <c r="I352" s="5">
        <v>0</v>
      </c>
      <c r="J352" s="5">
        <f t="shared" si="10"/>
        <v>0</v>
      </c>
      <c r="K352" s="5">
        <f t="shared" si="11"/>
        <v>0</v>
      </c>
      <c r="L352" s="19"/>
      <c r="M352" s="4"/>
      <c r="N352" s="4"/>
      <c r="O352" s="4"/>
      <c r="P352" s="4"/>
      <c r="Q352" s="4"/>
      <c r="R352" s="4"/>
      <c r="S352" s="4"/>
      <c r="T352" s="4"/>
    </row>
    <row r="353" spans="1:20" s="1" customFormat="1" x14ac:dyDescent="0.25">
      <c r="A353" s="31">
        <v>348</v>
      </c>
      <c r="B353" s="33" t="s">
        <v>4479</v>
      </c>
      <c r="C353" s="34" t="s">
        <v>4480</v>
      </c>
      <c r="D353" s="61" t="s">
        <v>169</v>
      </c>
      <c r="E353" s="31" t="s">
        <v>3788</v>
      </c>
      <c r="F353" s="60">
        <v>1</v>
      </c>
      <c r="G353" s="4">
        <v>1</v>
      </c>
      <c r="H353" s="5">
        <v>0</v>
      </c>
      <c r="I353" s="5">
        <v>0</v>
      </c>
      <c r="J353" s="5">
        <f t="shared" si="10"/>
        <v>0</v>
      </c>
      <c r="K353" s="5">
        <f t="shared" si="11"/>
        <v>0</v>
      </c>
      <c r="L353" s="19"/>
      <c r="M353" s="4"/>
      <c r="N353" s="4"/>
      <c r="O353" s="4"/>
      <c r="P353" s="4"/>
      <c r="Q353" s="4"/>
      <c r="R353" s="4"/>
      <c r="S353" s="4"/>
      <c r="T353" s="4"/>
    </row>
    <row r="354" spans="1:20" s="1" customFormat="1" x14ac:dyDescent="0.25">
      <c r="A354" s="31">
        <v>349</v>
      </c>
      <c r="B354" s="33" t="s">
        <v>4481</v>
      </c>
      <c r="C354" s="34" t="s">
        <v>4482</v>
      </c>
      <c r="D354" s="61" t="s">
        <v>169</v>
      </c>
      <c r="E354" s="31" t="s">
        <v>3788</v>
      </c>
      <c r="F354" s="60">
        <v>1</v>
      </c>
      <c r="G354" s="4">
        <v>1</v>
      </c>
      <c r="H354" s="5">
        <v>0</v>
      </c>
      <c r="I354" s="5">
        <v>0</v>
      </c>
      <c r="J354" s="5">
        <f t="shared" si="10"/>
        <v>0</v>
      </c>
      <c r="K354" s="5">
        <f t="shared" si="11"/>
        <v>0</v>
      </c>
      <c r="L354" s="19"/>
      <c r="M354" s="4"/>
      <c r="N354" s="4"/>
      <c r="O354" s="4"/>
      <c r="P354" s="4"/>
      <c r="Q354" s="4"/>
      <c r="R354" s="4"/>
      <c r="S354" s="4"/>
      <c r="T354" s="4"/>
    </row>
    <row r="355" spans="1:20" s="1" customFormat="1" x14ac:dyDescent="0.25">
      <c r="A355" s="31">
        <v>350</v>
      </c>
      <c r="B355" s="33" t="s">
        <v>4483</v>
      </c>
      <c r="C355" s="34" t="s">
        <v>4484</v>
      </c>
      <c r="D355" s="61" t="s">
        <v>169</v>
      </c>
      <c r="E355" s="31" t="s">
        <v>3788</v>
      </c>
      <c r="F355" s="60">
        <v>1</v>
      </c>
      <c r="G355" s="4">
        <v>1</v>
      </c>
      <c r="H355" s="5">
        <v>0</v>
      </c>
      <c r="I355" s="5">
        <v>0</v>
      </c>
      <c r="J355" s="5">
        <f t="shared" si="10"/>
        <v>0</v>
      </c>
      <c r="K355" s="5">
        <f t="shared" si="11"/>
        <v>0</v>
      </c>
      <c r="L355" s="19"/>
      <c r="M355" s="4"/>
      <c r="N355" s="4"/>
      <c r="O355" s="4"/>
      <c r="P355" s="4"/>
      <c r="Q355" s="4"/>
      <c r="R355" s="4"/>
      <c r="S355" s="4"/>
      <c r="T355" s="4"/>
    </row>
    <row r="356" spans="1:20" s="1" customFormat="1" x14ac:dyDescent="0.25">
      <c r="A356" s="31">
        <v>351</v>
      </c>
      <c r="B356" s="33" t="s">
        <v>4485</v>
      </c>
      <c r="C356" s="34" t="s">
        <v>4486</v>
      </c>
      <c r="D356" s="61" t="s">
        <v>169</v>
      </c>
      <c r="E356" s="31" t="s">
        <v>3788</v>
      </c>
      <c r="F356" s="60">
        <f>VLOOKUP(B356:B904,[1]Document203!$1:$1048576,23,FALSE)</f>
        <v>1.3333333333333299</v>
      </c>
      <c r="G356" s="4">
        <v>1</v>
      </c>
      <c r="H356" s="5">
        <v>0</v>
      </c>
      <c r="I356" s="5">
        <v>0</v>
      </c>
      <c r="J356" s="5">
        <f t="shared" si="10"/>
        <v>0</v>
      </c>
      <c r="K356" s="5">
        <f t="shared" si="11"/>
        <v>0</v>
      </c>
      <c r="L356" s="19"/>
      <c r="M356" s="4"/>
      <c r="N356" s="4"/>
      <c r="O356" s="4"/>
      <c r="P356" s="4"/>
      <c r="Q356" s="4"/>
      <c r="R356" s="4"/>
      <c r="S356" s="4"/>
      <c r="T356" s="4"/>
    </row>
    <row r="357" spans="1:20" s="1" customFormat="1" x14ac:dyDescent="0.25">
      <c r="A357" s="31">
        <v>352</v>
      </c>
      <c r="B357" s="33" t="s">
        <v>4487</v>
      </c>
      <c r="C357" s="34" t="s">
        <v>4488</v>
      </c>
      <c r="D357" s="61" t="s">
        <v>169</v>
      </c>
      <c r="E357" s="31" t="s">
        <v>3788</v>
      </c>
      <c r="F357" s="60">
        <v>1</v>
      </c>
      <c r="G357" s="4">
        <v>1</v>
      </c>
      <c r="H357" s="5">
        <v>0</v>
      </c>
      <c r="I357" s="5">
        <v>0</v>
      </c>
      <c r="J357" s="5">
        <f t="shared" si="10"/>
        <v>0</v>
      </c>
      <c r="K357" s="5">
        <f t="shared" si="11"/>
        <v>0</v>
      </c>
      <c r="L357" s="19"/>
      <c r="M357" s="4"/>
      <c r="N357" s="4"/>
      <c r="O357" s="4"/>
      <c r="P357" s="4"/>
      <c r="Q357" s="4"/>
      <c r="R357" s="4"/>
      <c r="S357" s="4"/>
      <c r="T357" s="4"/>
    </row>
    <row r="358" spans="1:20" s="1" customFormat="1" x14ac:dyDescent="0.25">
      <c r="A358" s="31">
        <v>353</v>
      </c>
      <c r="B358" s="33" t="s">
        <v>4489</v>
      </c>
      <c r="C358" s="34" t="s">
        <v>4490</v>
      </c>
      <c r="D358" s="61" t="s">
        <v>169</v>
      </c>
      <c r="E358" s="31" t="s">
        <v>3788</v>
      </c>
      <c r="F358" s="60">
        <v>1</v>
      </c>
      <c r="G358" s="4">
        <v>1</v>
      </c>
      <c r="H358" s="5">
        <v>0</v>
      </c>
      <c r="I358" s="5">
        <v>0</v>
      </c>
      <c r="J358" s="5">
        <f t="shared" si="10"/>
        <v>0</v>
      </c>
      <c r="K358" s="5">
        <f t="shared" si="11"/>
        <v>0</v>
      </c>
      <c r="L358" s="19"/>
      <c r="M358" s="4"/>
      <c r="N358" s="4"/>
      <c r="O358" s="4"/>
      <c r="P358" s="4"/>
      <c r="Q358" s="4"/>
      <c r="R358" s="4"/>
      <c r="S358" s="4"/>
      <c r="T358" s="4"/>
    </row>
    <row r="359" spans="1:20" s="1" customFormat="1" x14ac:dyDescent="0.25">
      <c r="A359" s="31">
        <v>354</v>
      </c>
      <c r="B359" s="33" t="s">
        <v>4491</v>
      </c>
      <c r="C359" s="34" t="s">
        <v>4492</v>
      </c>
      <c r="D359" s="61" t="s">
        <v>169</v>
      </c>
      <c r="E359" s="31" t="s">
        <v>3788</v>
      </c>
      <c r="F359" s="60">
        <v>1</v>
      </c>
      <c r="G359" s="4">
        <v>1</v>
      </c>
      <c r="H359" s="5">
        <v>0</v>
      </c>
      <c r="I359" s="5">
        <v>0</v>
      </c>
      <c r="J359" s="5">
        <f t="shared" si="10"/>
        <v>0</v>
      </c>
      <c r="K359" s="5">
        <f t="shared" si="11"/>
        <v>0</v>
      </c>
      <c r="L359" s="19"/>
      <c r="M359" s="4"/>
      <c r="N359" s="4"/>
      <c r="O359" s="4"/>
      <c r="P359" s="4"/>
      <c r="Q359" s="4"/>
      <c r="R359" s="4"/>
      <c r="S359" s="4"/>
      <c r="T359" s="4"/>
    </row>
    <row r="360" spans="1:20" s="1" customFormat="1" x14ac:dyDescent="0.25">
      <c r="A360" s="31">
        <v>355</v>
      </c>
      <c r="B360" s="33" t="s">
        <v>4493</v>
      </c>
      <c r="C360" s="34" t="s">
        <v>4494</v>
      </c>
      <c r="D360" s="61" t="s">
        <v>169</v>
      </c>
      <c r="E360" s="31" t="s">
        <v>3788</v>
      </c>
      <c r="F360" s="60">
        <v>1</v>
      </c>
      <c r="G360" s="4">
        <v>1</v>
      </c>
      <c r="H360" s="5">
        <v>0</v>
      </c>
      <c r="I360" s="5">
        <v>0</v>
      </c>
      <c r="J360" s="5">
        <f t="shared" si="10"/>
        <v>0</v>
      </c>
      <c r="K360" s="5">
        <f t="shared" si="11"/>
        <v>0</v>
      </c>
      <c r="L360" s="19"/>
      <c r="M360" s="4"/>
      <c r="N360" s="4"/>
      <c r="O360" s="4"/>
      <c r="P360" s="4"/>
      <c r="Q360" s="4"/>
      <c r="R360" s="4"/>
      <c r="S360" s="4"/>
      <c r="T360" s="4"/>
    </row>
    <row r="361" spans="1:20" s="1" customFormat="1" x14ac:dyDescent="0.25">
      <c r="A361" s="31">
        <v>356</v>
      </c>
      <c r="B361" s="33" t="s">
        <v>4495</v>
      </c>
      <c r="C361" s="34" t="s">
        <v>4496</v>
      </c>
      <c r="D361" s="61" t="s">
        <v>169</v>
      </c>
      <c r="E361" s="31" t="s">
        <v>1387</v>
      </c>
      <c r="F361" s="60">
        <f>VLOOKUP(B361:B909,[1]Document203!$1:$1048576,23,FALSE)</f>
        <v>2.6666666666666599</v>
      </c>
      <c r="G361" s="4">
        <v>1</v>
      </c>
      <c r="H361" s="5">
        <v>0</v>
      </c>
      <c r="I361" s="5">
        <v>0</v>
      </c>
      <c r="J361" s="5">
        <f t="shared" si="10"/>
        <v>0</v>
      </c>
      <c r="K361" s="5">
        <f t="shared" si="11"/>
        <v>0</v>
      </c>
      <c r="L361" s="19"/>
      <c r="M361" s="4"/>
      <c r="N361" s="4"/>
      <c r="O361" s="4"/>
      <c r="P361" s="4"/>
      <c r="Q361" s="4"/>
      <c r="R361" s="4"/>
      <c r="S361" s="4"/>
      <c r="T361" s="4"/>
    </row>
    <row r="362" spans="1:20" s="1" customFormat="1" x14ac:dyDescent="0.25">
      <c r="A362" s="31">
        <v>357</v>
      </c>
      <c r="B362" s="44" t="s">
        <v>4497</v>
      </c>
      <c r="C362" s="34" t="s">
        <v>4498</v>
      </c>
      <c r="D362" s="61" t="s">
        <v>169</v>
      </c>
      <c r="E362" s="31" t="s">
        <v>1387</v>
      </c>
      <c r="F362" s="60">
        <v>1</v>
      </c>
      <c r="G362" s="4">
        <v>1</v>
      </c>
      <c r="H362" s="5">
        <v>0</v>
      </c>
      <c r="I362" s="5">
        <v>0</v>
      </c>
      <c r="J362" s="5">
        <f t="shared" si="10"/>
        <v>0</v>
      </c>
      <c r="K362" s="5">
        <f t="shared" si="11"/>
        <v>0</v>
      </c>
      <c r="L362" s="19"/>
      <c r="M362" s="4"/>
      <c r="N362" s="4"/>
      <c r="O362" s="4"/>
      <c r="P362" s="4"/>
      <c r="Q362" s="4"/>
      <c r="R362" s="4"/>
      <c r="S362" s="4"/>
      <c r="T362" s="4"/>
    </row>
    <row r="363" spans="1:20" s="1" customFormat="1" x14ac:dyDescent="0.25">
      <c r="A363" s="31">
        <v>358</v>
      </c>
      <c r="B363" s="33" t="s">
        <v>4499</v>
      </c>
      <c r="C363" s="34" t="s">
        <v>4500</v>
      </c>
      <c r="D363" s="61" t="s">
        <v>169</v>
      </c>
      <c r="E363" s="31" t="s">
        <v>1387</v>
      </c>
      <c r="F363" s="60">
        <v>1</v>
      </c>
      <c r="G363" s="4">
        <v>1</v>
      </c>
      <c r="H363" s="5">
        <v>0</v>
      </c>
      <c r="I363" s="5">
        <v>0</v>
      </c>
      <c r="J363" s="5">
        <f t="shared" si="10"/>
        <v>0</v>
      </c>
      <c r="K363" s="5">
        <f t="shared" si="11"/>
        <v>0</v>
      </c>
      <c r="L363" s="19"/>
      <c r="M363" s="4"/>
      <c r="N363" s="4"/>
      <c r="O363" s="4"/>
      <c r="P363" s="4"/>
      <c r="Q363" s="4"/>
      <c r="R363" s="4"/>
      <c r="S363" s="4"/>
      <c r="T363" s="4"/>
    </row>
    <row r="364" spans="1:20" s="1" customFormat="1" x14ac:dyDescent="0.25">
      <c r="A364" s="31">
        <v>359</v>
      </c>
      <c r="B364" s="33" t="s">
        <v>4501</v>
      </c>
      <c r="C364" s="34" t="s">
        <v>4502</v>
      </c>
      <c r="D364" s="61" t="s">
        <v>169</v>
      </c>
      <c r="E364" s="31" t="s">
        <v>3788</v>
      </c>
      <c r="F364" s="60">
        <v>1</v>
      </c>
      <c r="G364" s="4">
        <v>1</v>
      </c>
      <c r="H364" s="5">
        <v>0</v>
      </c>
      <c r="I364" s="5">
        <v>0</v>
      </c>
      <c r="J364" s="5">
        <f t="shared" si="10"/>
        <v>0</v>
      </c>
      <c r="K364" s="5">
        <f t="shared" si="11"/>
        <v>0</v>
      </c>
      <c r="L364" s="19"/>
      <c r="M364" s="4"/>
      <c r="N364" s="4"/>
      <c r="O364" s="4"/>
      <c r="P364" s="4"/>
      <c r="Q364" s="4"/>
      <c r="R364" s="4"/>
      <c r="S364" s="4"/>
      <c r="T364" s="4"/>
    </row>
    <row r="365" spans="1:20" s="1" customFormat="1" x14ac:dyDescent="0.25">
      <c r="A365" s="31">
        <v>360</v>
      </c>
      <c r="B365" s="33" t="s">
        <v>4503</v>
      </c>
      <c r="C365" s="34" t="s">
        <v>4504</v>
      </c>
      <c r="D365" s="61" t="s">
        <v>169</v>
      </c>
      <c r="E365" s="31" t="s">
        <v>3788</v>
      </c>
      <c r="F365" s="60">
        <f>VLOOKUP(B365:B913,[1]Document203!$1:$1048576,23,FALSE)</f>
        <v>11.1666666666666</v>
      </c>
      <c r="G365" s="4">
        <v>1</v>
      </c>
      <c r="H365" s="5">
        <v>0</v>
      </c>
      <c r="I365" s="5">
        <v>0</v>
      </c>
      <c r="J365" s="5">
        <f t="shared" si="10"/>
        <v>0</v>
      </c>
      <c r="K365" s="5">
        <f t="shared" si="11"/>
        <v>0</v>
      </c>
      <c r="L365" s="19"/>
      <c r="M365" s="4"/>
      <c r="N365" s="4"/>
      <c r="O365" s="4"/>
      <c r="P365" s="4"/>
      <c r="Q365" s="4"/>
      <c r="R365" s="4"/>
      <c r="S365" s="4"/>
      <c r="T365" s="4"/>
    </row>
    <row r="366" spans="1:20" s="1" customFormat="1" ht="30" x14ac:dyDescent="0.25">
      <c r="A366" s="31">
        <v>361</v>
      </c>
      <c r="B366" s="33" t="s">
        <v>4505</v>
      </c>
      <c r="C366" s="34" t="s">
        <v>4506</v>
      </c>
      <c r="D366" s="61" t="s">
        <v>169</v>
      </c>
      <c r="E366" s="31" t="s">
        <v>3788</v>
      </c>
      <c r="F366" s="60">
        <f>VLOOKUP(B366:B914,[1]Document203!$1:$1048576,23,FALSE)</f>
        <v>4.6666666666666599</v>
      </c>
      <c r="G366" s="4">
        <v>1</v>
      </c>
      <c r="H366" s="5">
        <v>0</v>
      </c>
      <c r="I366" s="5">
        <v>0</v>
      </c>
      <c r="J366" s="5">
        <f t="shared" si="10"/>
        <v>0</v>
      </c>
      <c r="K366" s="5">
        <f t="shared" si="11"/>
        <v>0</v>
      </c>
      <c r="L366" s="19"/>
      <c r="M366" s="4"/>
      <c r="N366" s="4"/>
      <c r="O366" s="4"/>
      <c r="P366" s="4"/>
      <c r="Q366" s="4"/>
      <c r="R366" s="4"/>
      <c r="S366" s="4"/>
      <c r="T366" s="4"/>
    </row>
    <row r="367" spans="1:20" s="1" customFormat="1" ht="30" x14ac:dyDescent="0.25">
      <c r="A367" s="31">
        <v>362</v>
      </c>
      <c r="B367" s="33" t="s">
        <v>4507</v>
      </c>
      <c r="C367" s="34" t="s">
        <v>4508</v>
      </c>
      <c r="D367" s="61" t="s">
        <v>169</v>
      </c>
      <c r="E367" s="31" t="s">
        <v>3788</v>
      </c>
      <c r="F367" s="60">
        <f>VLOOKUP(B367:B915,[1]Document203!$1:$1048576,23,FALSE)</f>
        <v>26.8333333333333</v>
      </c>
      <c r="G367" s="4">
        <v>1</v>
      </c>
      <c r="H367" s="5">
        <v>0</v>
      </c>
      <c r="I367" s="5">
        <v>0</v>
      </c>
      <c r="J367" s="5">
        <f t="shared" si="10"/>
        <v>0</v>
      </c>
      <c r="K367" s="5">
        <f t="shared" si="11"/>
        <v>0</v>
      </c>
      <c r="L367" s="19"/>
      <c r="M367" s="4"/>
      <c r="N367" s="4"/>
      <c r="O367" s="4"/>
      <c r="P367" s="4"/>
      <c r="Q367" s="4"/>
      <c r="R367" s="4"/>
      <c r="S367" s="4"/>
      <c r="T367" s="4"/>
    </row>
    <row r="368" spans="1:20" s="1" customFormat="1" x14ac:dyDescent="0.25">
      <c r="A368" s="31">
        <v>363</v>
      </c>
      <c r="B368" s="33" t="s">
        <v>4509</v>
      </c>
      <c r="C368" s="34" t="s">
        <v>4510</v>
      </c>
      <c r="D368" s="61" t="s">
        <v>169</v>
      </c>
      <c r="E368" s="31" t="s">
        <v>1387</v>
      </c>
      <c r="F368" s="60">
        <f>VLOOKUP(B368:B916,[1]Document203!$1:$1048576,23,FALSE)</f>
        <v>2</v>
      </c>
      <c r="G368" s="4">
        <v>1</v>
      </c>
      <c r="H368" s="5">
        <v>0</v>
      </c>
      <c r="I368" s="5">
        <v>0</v>
      </c>
      <c r="J368" s="5">
        <f t="shared" si="10"/>
        <v>0</v>
      </c>
      <c r="K368" s="5">
        <f t="shared" si="11"/>
        <v>0</v>
      </c>
      <c r="L368" s="19"/>
      <c r="M368" s="4"/>
      <c r="N368" s="4"/>
      <c r="O368" s="4"/>
      <c r="P368" s="4"/>
      <c r="Q368" s="4"/>
      <c r="R368" s="4"/>
      <c r="S368" s="4"/>
      <c r="T368" s="4"/>
    </row>
    <row r="369" spans="1:20" s="1" customFormat="1" x14ac:dyDescent="0.25">
      <c r="A369" s="31">
        <v>364</v>
      </c>
      <c r="B369" s="33" t="s">
        <v>4511</v>
      </c>
      <c r="C369" s="34" t="s">
        <v>4512</v>
      </c>
      <c r="D369" s="61" t="s">
        <v>169</v>
      </c>
      <c r="E369" s="31" t="s">
        <v>1387</v>
      </c>
      <c r="F369" s="60">
        <f>VLOOKUP(B369:B917,[1]Document203!$1:$1048576,23,FALSE)</f>
        <v>1.3333333333333299</v>
      </c>
      <c r="G369" s="4">
        <v>1</v>
      </c>
      <c r="H369" s="5">
        <v>0</v>
      </c>
      <c r="I369" s="5">
        <v>0</v>
      </c>
      <c r="J369" s="5">
        <f t="shared" si="10"/>
        <v>0</v>
      </c>
      <c r="K369" s="5">
        <f t="shared" si="11"/>
        <v>0</v>
      </c>
      <c r="L369" s="19"/>
      <c r="M369" s="4"/>
      <c r="N369" s="4"/>
      <c r="O369" s="4"/>
      <c r="P369" s="4"/>
      <c r="Q369" s="4"/>
      <c r="R369" s="4"/>
      <c r="S369" s="4"/>
      <c r="T369" s="4"/>
    </row>
    <row r="370" spans="1:20" s="1" customFormat="1" x14ac:dyDescent="0.25">
      <c r="A370" s="31">
        <v>365</v>
      </c>
      <c r="B370" s="33" t="s">
        <v>4513</v>
      </c>
      <c r="C370" s="34" t="s">
        <v>4514</v>
      </c>
      <c r="D370" s="61" t="s">
        <v>169</v>
      </c>
      <c r="E370" s="31" t="s">
        <v>1387</v>
      </c>
      <c r="F370" s="60">
        <f>VLOOKUP(B370:B918,[1]Document203!$1:$1048576,23,FALSE)</f>
        <v>3.6666666666666599</v>
      </c>
      <c r="G370" s="4">
        <v>1</v>
      </c>
      <c r="H370" s="5">
        <v>0</v>
      </c>
      <c r="I370" s="5">
        <v>0</v>
      </c>
      <c r="J370" s="5">
        <f t="shared" si="10"/>
        <v>0</v>
      </c>
      <c r="K370" s="5">
        <f t="shared" si="11"/>
        <v>0</v>
      </c>
      <c r="L370" s="19"/>
      <c r="M370" s="4"/>
      <c r="N370" s="4"/>
      <c r="O370" s="4"/>
      <c r="P370" s="4"/>
      <c r="Q370" s="4"/>
      <c r="R370" s="4"/>
      <c r="S370" s="4"/>
      <c r="T370" s="4"/>
    </row>
    <row r="371" spans="1:20" s="1" customFormat="1" x14ac:dyDescent="0.25">
      <c r="A371" s="31">
        <v>366</v>
      </c>
      <c r="B371" s="33" t="s">
        <v>4515</v>
      </c>
      <c r="C371" s="34" t="s">
        <v>4516</v>
      </c>
      <c r="D371" s="61" t="s">
        <v>169</v>
      </c>
      <c r="E371" s="31" t="s">
        <v>1387</v>
      </c>
      <c r="F371" s="60">
        <f>VLOOKUP(B371:B919,[1]Document203!$1:$1048576,23,FALSE)</f>
        <v>2.5</v>
      </c>
      <c r="G371" s="4">
        <v>1</v>
      </c>
      <c r="H371" s="5">
        <v>0</v>
      </c>
      <c r="I371" s="5">
        <v>0</v>
      </c>
      <c r="J371" s="5">
        <f t="shared" si="10"/>
        <v>0</v>
      </c>
      <c r="K371" s="5">
        <f t="shared" si="11"/>
        <v>0</v>
      </c>
      <c r="L371" s="19"/>
      <c r="M371" s="4"/>
      <c r="N371" s="4"/>
      <c r="O371" s="4"/>
      <c r="P371" s="4"/>
      <c r="Q371" s="4"/>
      <c r="R371" s="4"/>
      <c r="S371" s="4"/>
      <c r="T371" s="4"/>
    </row>
    <row r="372" spans="1:20" s="1" customFormat="1" x14ac:dyDescent="0.25">
      <c r="A372" s="31">
        <v>367</v>
      </c>
      <c r="B372" s="33" t="s">
        <v>4517</v>
      </c>
      <c r="C372" s="34" t="s">
        <v>4518</v>
      </c>
      <c r="D372" s="61" t="s">
        <v>169</v>
      </c>
      <c r="E372" s="31" t="s">
        <v>1387</v>
      </c>
      <c r="F372" s="60">
        <v>1</v>
      </c>
      <c r="G372" s="4">
        <v>1</v>
      </c>
      <c r="H372" s="5">
        <v>0</v>
      </c>
      <c r="I372" s="5">
        <v>0</v>
      </c>
      <c r="J372" s="5">
        <f t="shared" si="10"/>
        <v>0</v>
      </c>
      <c r="K372" s="5">
        <f t="shared" si="11"/>
        <v>0</v>
      </c>
      <c r="L372" s="19"/>
      <c r="M372" s="4"/>
      <c r="N372" s="4"/>
      <c r="O372" s="4"/>
      <c r="P372" s="4"/>
      <c r="Q372" s="4"/>
      <c r="R372" s="4"/>
      <c r="S372" s="4"/>
      <c r="T372" s="4"/>
    </row>
    <row r="373" spans="1:20" s="1" customFormat="1" x14ac:dyDescent="0.25">
      <c r="A373" s="31">
        <v>368</v>
      </c>
      <c r="B373" s="33" t="s">
        <v>4519</v>
      </c>
      <c r="C373" s="34" t="s">
        <v>4520</v>
      </c>
      <c r="D373" s="61" t="s">
        <v>169</v>
      </c>
      <c r="E373" s="31" t="s">
        <v>1387</v>
      </c>
      <c r="F373" s="60">
        <f>VLOOKUP(B373:B921,[1]Document203!$1:$1048576,23,FALSE)</f>
        <v>0.66666666666666596</v>
      </c>
      <c r="G373" s="4">
        <v>1</v>
      </c>
      <c r="H373" s="5">
        <v>0</v>
      </c>
      <c r="I373" s="5">
        <v>0</v>
      </c>
      <c r="J373" s="5">
        <f t="shared" si="10"/>
        <v>0</v>
      </c>
      <c r="K373" s="5">
        <f t="shared" si="11"/>
        <v>0</v>
      </c>
      <c r="L373" s="19"/>
      <c r="M373" s="4"/>
      <c r="N373" s="4"/>
      <c r="O373" s="4"/>
      <c r="P373" s="4"/>
      <c r="Q373" s="4"/>
      <c r="R373" s="4"/>
      <c r="S373" s="4"/>
      <c r="T373" s="4"/>
    </row>
    <row r="374" spans="1:20" s="1" customFormat="1" ht="30" x14ac:dyDescent="0.25">
      <c r="A374" s="31">
        <v>369</v>
      </c>
      <c r="B374" s="33" t="s">
        <v>4521</v>
      </c>
      <c r="C374" s="34" t="s">
        <v>4522</v>
      </c>
      <c r="D374" s="61" t="s">
        <v>169</v>
      </c>
      <c r="E374" s="31" t="s">
        <v>1387</v>
      </c>
      <c r="F374" s="60">
        <f>VLOOKUP(B374:B922,[1]Document203!$1:$1048576,23,FALSE)</f>
        <v>0.66666666666666596</v>
      </c>
      <c r="G374" s="4">
        <v>1</v>
      </c>
      <c r="H374" s="5">
        <v>0</v>
      </c>
      <c r="I374" s="5">
        <v>0</v>
      </c>
      <c r="J374" s="5">
        <f t="shared" si="10"/>
        <v>0</v>
      </c>
      <c r="K374" s="5">
        <f t="shared" si="11"/>
        <v>0</v>
      </c>
      <c r="L374" s="19"/>
      <c r="M374" s="4"/>
      <c r="N374" s="4"/>
      <c r="O374" s="4"/>
      <c r="P374" s="4"/>
      <c r="Q374" s="4"/>
      <c r="R374" s="4"/>
      <c r="S374" s="4"/>
      <c r="T374" s="4"/>
    </row>
    <row r="375" spans="1:20" s="1" customFormat="1" ht="30" x14ac:dyDescent="0.25">
      <c r="A375" s="31">
        <v>370</v>
      </c>
      <c r="B375" s="33" t="s">
        <v>4523</v>
      </c>
      <c r="C375" s="34" t="s">
        <v>4524</v>
      </c>
      <c r="D375" s="61" t="s">
        <v>169</v>
      </c>
      <c r="E375" s="31" t="s">
        <v>1387</v>
      </c>
      <c r="F375" s="60">
        <f>VLOOKUP(B375:B923,[1]Document203!$1:$1048576,23,FALSE)</f>
        <v>1.5</v>
      </c>
      <c r="G375" s="4">
        <v>1</v>
      </c>
      <c r="H375" s="5">
        <v>0</v>
      </c>
      <c r="I375" s="5">
        <v>0</v>
      </c>
      <c r="J375" s="5">
        <f t="shared" si="10"/>
        <v>0</v>
      </c>
      <c r="K375" s="5">
        <f t="shared" si="11"/>
        <v>0</v>
      </c>
      <c r="L375" s="19"/>
      <c r="M375" s="4"/>
      <c r="N375" s="4"/>
      <c r="O375" s="4"/>
      <c r="P375" s="4"/>
      <c r="Q375" s="4"/>
      <c r="R375" s="4"/>
      <c r="S375" s="4"/>
      <c r="T375" s="4"/>
    </row>
    <row r="376" spans="1:20" s="1" customFormat="1" x14ac:dyDescent="0.25">
      <c r="A376" s="31">
        <v>371</v>
      </c>
      <c r="B376" s="33" t="s">
        <v>4525</v>
      </c>
      <c r="C376" s="34" t="s">
        <v>4526</v>
      </c>
      <c r="D376" s="61" t="s">
        <v>169</v>
      </c>
      <c r="E376" s="31" t="s">
        <v>3788</v>
      </c>
      <c r="F376" s="60">
        <f>VLOOKUP(B376:B924,[1]Document203!$1:$1048576,23,FALSE)</f>
        <v>2</v>
      </c>
      <c r="G376" s="4">
        <v>1</v>
      </c>
      <c r="H376" s="5">
        <v>0</v>
      </c>
      <c r="I376" s="5">
        <v>0</v>
      </c>
      <c r="J376" s="5">
        <f t="shared" si="10"/>
        <v>0</v>
      </c>
      <c r="K376" s="5">
        <f t="shared" si="11"/>
        <v>0</v>
      </c>
      <c r="L376" s="19"/>
      <c r="M376" s="4"/>
      <c r="N376" s="4"/>
      <c r="O376" s="4"/>
      <c r="P376" s="4"/>
      <c r="Q376" s="4"/>
      <c r="R376" s="4"/>
      <c r="S376" s="4"/>
      <c r="T376" s="4"/>
    </row>
    <row r="377" spans="1:20" s="1" customFormat="1" x14ac:dyDescent="0.25">
      <c r="A377" s="31">
        <v>372</v>
      </c>
      <c r="B377" s="33" t="s">
        <v>4527</v>
      </c>
      <c r="C377" s="34" t="s">
        <v>4528</v>
      </c>
      <c r="D377" s="61" t="s">
        <v>169</v>
      </c>
      <c r="E377" s="31" t="s">
        <v>3788</v>
      </c>
      <c r="F377" s="60">
        <v>1</v>
      </c>
      <c r="G377" s="4">
        <v>1</v>
      </c>
      <c r="H377" s="5">
        <v>0</v>
      </c>
      <c r="I377" s="5">
        <v>0</v>
      </c>
      <c r="J377" s="5">
        <f t="shared" si="10"/>
        <v>0</v>
      </c>
      <c r="K377" s="5">
        <f t="shared" si="11"/>
        <v>0</v>
      </c>
      <c r="L377" s="19"/>
      <c r="M377" s="4"/>
      <c r="N377" s="4"/>
      <c r="O377" s="4"/>
      <c r="P377" s="4"/>
      <c r="Q377" s="4"/>
      <c r="R377" s="4"/>
      <c r="S377" s="4"/>
      <c r="T377" s="4"/>
    </row>
    <row r="378" spans="1:20" s="1" customFormat="1" x14ac:dyDescent="0.25">
      <c r="A378" s="31">
        <v>373</v>
      </c>
      <c r="B378" s="33" t="s">
        <v>4529</v>
      </c>
      <c r="C378" s="34" t="s">
        <v>4530</v>
      </c>
      <c r="D378" s="61" t="s">
        <v>169</v>
      </c>
      <c r="E378" s="31" t="s">
        <v>3788</v>
      </c>
      <c r="F378" s="60">
        <v>1</v>
      </c>
      <c r="G378" s="4">
        <v>1</v>
      </c>
      <c r="H378" s="5">
        <v>0</v>
      </c>
      <c r="I378" s="5">
        <v>0</v>
      </c>
      <c r="J378" s="5">
        <f t="shared" si="10"/>
        <v>0</v>
      </c>
      <c r="K378" s="5">
        <f t="shared" si="11"/>
        <v>0</v>
      </c>
      <c r="L378" s="19"/>
      <c r="M378" s="4"/>
      <c r="N378" s="4"/>
      <c r="O378" s="4"/>
      <c r="P378" s="4"/>
      <c r="Q378" s="4"/>
      <c r="R378" s="4"/>
      <c r="S378" s="4"/>
      <c r="T378" s="4"/>
    </row>
    <row r="379" spans="1:20" s="1" customFormat="1" x14ac:dyDescent="0.25">
      <c r="A379" s="31">
        <v>374</v>
      </c>
      <c r="B379" s="33" t="s">
        <v>4531</v>
      </c>
      <c r="C379" s="34" t="s">
        <v>4532</v>
      </c>
      <c r="D379" s="61" t="s">
        <v>169</v>
      </c>
      <c r="E379" s="31" t="s">
        <v>3788</v>
      </c>
      <c r="F379" s="60">
        <f>VLOOKUP(B379:B927,[1]Document203!$1:$1048576,23,FALSE)</f>
        <v>15</v>
      </c>
      <c r="G379" s="4">
        <v>1</v>
      </c>
      <c r="H379" s="5">
        <v>0</v>
      </c>
      <c r="I379" s="5">
        <v>0</v>
      </c>
      <c r="J379" s="5">
        <f t="shared" si="10"/>
        <v>0</v>
      </c>
      <c r="K379" s="5">
        <f t="shared" si="11"/>
        <v>0</v>
      </c>
      <c r="L379" s="19"/>
      <c r="M379" s="4"/>
      <c r="N379" s="4"/>
      <c r="O379" s="4"/>
      <c r="P379" s="4"/>
      <c r="Q379" s="4"/>
      <c r="R379" s="4"/>
      <c r="S379" s="4"/>
      <c r="T379" s="4"/>
    </row>
    <row r="380" spans="1:20" s="1" customFormat="1" ht="30" x14ac:dyDescent="0.25">
      <c r="A380" s="31">
        <v>375</v>
      </c>
      <c r="B380" s="33" t="s">
        <v>4533</v>
      </c>
      <c r="C380" s="34" t="s">
        <v>4534</v>
      </c>
      <c r="D380" s="61" t="s">
        <v>169</v>
      </c>
      <c r="E380" s="31" t="s">
        <v>1387</v>
      </c>
      <c r="F380" s="60">
        <f>VLOOKUP(B380:B928,[1]Document203!$1:$1048576,23,FALSE)</f>
        <v>2.5</v>
      </c>
      <c r="G380" s="4">
        <v>1</v>
      </c>
      <c r="H380" s="5">
        <v>0</v>
      </c>
      <c r="I380" s="5">
        <v>0</v>
      </c>
      <c r="J380" s="5">
        <f t="shared" si="10"/>
        <v>0</v>
      </c>
      <c r="K380" s="5">
        <f t="shared" si="11"/>
        <v>0</v>
      </c>
      <c r="L380" s="19"/>
      <c r="M380" s="4"/>
      <c r="N380" s="4"/>
      <c r="O380" s="4"/>
      <c r="P380" s="4"/>
      <c r="Q380" s="4"/>
      <c r="R380" s="4"/>
      <c r="S380" s="4"/>
      <c r="T380" s="4"/>
    </row>
    <row r="381" spans="1:20" s="1" customFormat="1" x14ac:dyDescent="0.25">
      <c r="A381" s="31">
        <v>376</v>
      </c>
      <c r="B381" s="33" t="s">
        <v>4535</v>
      </c>
      <c r="C381" s="34" t="s">
        <v>4536</v>
      </c>
      <c r="D381" s="61" t="s">
        <v>169</v>
      </c>
      <c r="E381" s="31" t="s">
        <v>3788</v>
      </c>
      <c r="F381" s="60">
        <v>1</v>
      </c>
      <c r="G381" s="4">
        <v>1</v>
      </c>
      <c r="H381" s="5">
        <v>0</v>
      </c>
      <c r="I381" s="5">
        <v>0</v>
      </c>
      <c r="J381" s="5">
        <f t="shared" si="10"/>
        <v>0</v>
      </c>
      <c r="K381" s="5">
        <f t="shared" si="11"/>
        <v>0</v>
      </c>
      <c r="L381" s="19"/>
      <c r="M381" s="4"/>
      <c r="N381" s="4"/>
      <c r="O381" s="4"/>
      <c r="P381" s="4"/>
      <c r="Q381" s="4"/>
      <c r="R381" s="4"/>
      <c r="S381" s="4"/>
      <c r="T381" s="4"/>
    </row>
    <row r="382" spans="1:20" s="1" customFormat="1" x14ac:dyDescent="0.25">
      <c r="A382" s="31">
        <v>377</v>
      </c>
      <c r="B382" s="33" t="s">
        <v>4537</v>
      </c>
      <c r="C382" s="34" t="s">
        <v>4538</v>
      </c>
      <c r="D382" s="61" t="s">
        <v>169</v>
      </c>
      <c r="E382" s="31" t="s">
        <v>3788</v>
      </c>
      <c r="F382" s="60">
        <v>1</v>
      </c>
      <c r="G382" s="4">
        <v>1</v>
      </c>
      <c r="H382" s="5">
        <v>0</v>
      </c>
      <c r="I382" s="5">
        <v>0</v>
      </c>
      <c r="J382" s="5">
        <f t="shared" si="10"/>
        <v>0</v>
      </c>
      <c r="K382" s="5">
        <f t="shared" si="11"/>
        <v>0</v>
      </c>
      <c r="L382" s="19"/>
      <c r="M382" s="4"/>
      <c r="N382" s="4"/>
      <c r="O382" s="4"/>
      <c r="P382" s="4"/>
      <c r="Q382" s="4"/>
      <c r="R382" s="4"/>
      <c r="S382" s="4"/>
      <c r="T382" s="4"/>
    </row>
    <row r="383" spans="1:20" s="1" customFormat="1" x14ac:dyDescent="0.25">
      <c r="A383" s="31">
        <v>378</v>
      </c>
      <c r="B383" s="33" t="s">
        <v>4539</v>
      </c>
      <c r="C383" s="34" t="s">
        <v>4540</v>
      </c>
      <c r="D383" s="61" t="s">
        <v>169</v>
      </c>
      <c r="E383" s="31" t="s">
        <v>3788</v>
      </c>
      <c r="F383" s="60">
        <v>1</v>
      </c>
      <c r="G383" s="4">
        <v>1</v>
      </c>
      <c r="H383" s="5">
        <v>0</v>
      </c>
      <c r="I383" s="5">
        <v>0</v>
      </c>
      <c r="J383" s="5">
        <f t="shared" si="10"/>
        <v>0</v>
      </c>
      <c r="K383" s="5">
        <f t="shared" si="11"/>
        <v>0</v>
      </c>
      <c r="L383" s="19"/>
      <c r="M383" s="4"/>
      <c r="N383" s="4"/>
      <c r="O383" s="4"/>
      <c r="P383" s="4"/>
      <c r="Q383" s="4"/>
      <c r="R383" s="4"/>
      <c r="S383" s="4"/>
      <c r="T383" s="4"/>
    </row>
    <row r="384" spans="1:20" s="1" customFormat="1" ht="30" x14ac:dyDescent="0.25">
      <c r="A384" s="31">
        <v>379</v>
      </c>
      <c r="B384" s="33" t="s">
        <v>4541</v>
      </c>
      <c r="C384" s="34" t="s">
        <v>4542</v>
      </c>
      <c r="D384" s="61" t="s">
        <v>169</v>
      </c>
      <c r="E384" s="31" t="s">
        <v>3788</v>
      </c>
      <c r="F384" s="60">
        <v>1</v>
      </c>
      <c r="G384" s="4">
        <v>1</v>
      </c>
      <c r="H384" s="5">
        <v>0</v>
      </c>
      <c r="I384" s="5">
        <v>0</v>
      </c>
      <c r="J384" s="5">
        <f t="shared" si="10"/>
        <v>0</v>
      </c>
      <c r="K384" s="5">
        <f t="shared" si="11"/>
        <v>0</v>
      </c>
      <c r="L384" s="19"/>
      <c r="M384" s="4"/>
      <c r="N384" s="4"/>
      <c r="O384" s="4"/>
      <c r="P384" s="4"/>
      <c r="Q384" s="4"/>
      <c r="R384" s="4"/>
      <c r="S384" s="4"/>
      <c r="T384" s="4"/>
    </row>
    <row r="385" spans="1:20" s="1" customFormat="1" x14ac:dyDescent="0.25">
      <c r="A385" s="31">
        <v>380</v>
      </c>
      <c r="B385" s="33" t="s">
        <v>4543</v>
      </c>
      <c r="C385" s="34" t="s">
        <v>4544</v>
      </c>
      <c r="D385" s="61" t="s">
        <v>169</v>
      </c>
      <c r="E385" s="31" t="s">
        <v>3788</v>
      </c>
      <c r="F385" s="60">
        <f>VLOOKUP(B385:B933,[1]Document203!$1:$1048576,23,FALSE)</f>
        <v>50.3333333333333</v>
      </c>
      <c r="G385" s="4">
        <v>1</v>
      </c>
      <c r="H385" s="5">
        <v>0</v>
      </c>
      <c r="I385" s="5">
        <v>0</v>
      </c>
      <c r="J385" s="5">
        <f t="shared" si="10"/>
        <v>0</v>
      </c>
      <c r="K385" s="5">
        <f t="shared" si="11"/>
        <v>0</v>
      </c>
      <c r="L385" s="19"/>
      <c r="M385" s="4"/>
      <c r="N385" s="4"/>
      <c r="O385" s="4"/>
      <c r="P385" s="4"/>
      <c r="Q385" s="4"/>
      <c r="R385" s="4"/>
      <c r="S385" s="4"/>
      <c r="T385" s="4"/>
    </row>
    <row r="386" spans="1:20" s="1" customFormat="1" x14ac:dyDescent="0.25">
      <c r="A386" s="31">
        <v>381</v>
      </c>
      <c r="B386" s="33" t="s">
        <v>4545</v>
      </c>
      <c r="C386" s="34" t="s">
        <v>4546</v>
      </c>
      <c r="D386" s="61" t="s">
        <v>169</v>
      </c>
      <c r="E386" s="31" t="s">
        <v>1387</v>
      </c>
      <c r="F386" s="60">
        <v>1</v>
      </c>
      <c r="G386" s="4">
        <v>1</v>
      </c>
      <c r="H386" s="5">
        <v>0</v>
      </c>
      <c r="I386" s="5">
        <v>0</v>
      </c>
      <c r="J386" s="5">
        <f t="shared" si="10"/>
        <v>0</v>
      </c>
      <c r="K386" s="5">
        <f t="shared" si="11"/>
        <v>0</v>
      </c>
      <c r="L386" s="19"/>
      <c r="M386" s="4"/>
      <c r="N386" s="4"/>
      <c r="O386" s="4"/>
      <c r="P386" s="4"/>
      <c r="Q386" s="4"/>
      <c r="R386" s="4"/>
      <c r="S386" s="4"/>
      <c r="T386" s="4"/>
    </row>
    <row r="387" spans="1:20" s="1" customFormat="1" x14ac:dyDescent="0.25">
      <c r="A387" s="31">
        <v>382</v>
      </c>
      <c r="B387" s="33" t="s">
        <v>4547</v>
      </c>
      <c r="C387" s="34" t="s">
        <v>4548</v>
      </c>
      <c r="D387" s="61" t="s">
        <v>169</v>
      </c>
      <c r="E387" s="31" t="s">
        <v>1387</v>
      </c>
      <c r="F387" s="60">
        <f>VLOOKUP(B387:B935,[1]Document203!$1:$1048576,23,FALSE)</f>
        <v>6.3333333333333304</v>
      </c>
      <c r="G387" s="4">
        <v>1</v>
      </c>
      <c r="H387" s="5">
        <v>0</v>
      </c>
      <c r="I387" s="5">
        <v>0</v>
      </c>
      <c r="J387" s="5">
        <f t="shared" si="10"/>
        <v>0</v>
      </c>
      <c r="K387" s="5">
        <f t="shared" si="11"/>
        <v>0</v>
      </c>
      <c r="L387" s="19"/>
      <c r="M387" s="4"/>
      <c r="N387" s="4"/>
      <c r="O387" s="4"/>
      <c r="P387" s="4"/>
      <c r="Q387" s="4"/>
      <c r="R387" s="4"/>
      <c r="S387" s="4"/>
      <c r="T387" s="4"/>
    </row>
    <row r="388" spans="1:20" s="1" customFormat="1" x14ac:dyDescent="0.25">
      <c r="A388" s="31">
        <v>383</v>
      </c>
      <c r="B388" s="33" t="s">
        <v>4549</v>
      </c>
      <c r="C388" s="34" t="s">
        <v>4550</v>
      </c>
      <c r="D388" s="61" t="s">
        <v>169</v>
      </c>
      <c r="E388" s="31" t="s">
        <v>1387</v>
      </c>
      <c r="F388" s="60">
        <f>VLOOKUP(B388:B936,[1]Document203!$1:$1048576,23,FALSE)</f>
        <v>1.3333333333333299</v>
      </c>
      <c r="G388" s="4">
        <v>1</v>
      </c>
      <c r="H388" s="5">
        <v>0</v>
      </c>
      <c r="I388" s="5">
        <v>0</v>
      </c>
      <c r="J388" s="5">
        <f t="shared" si="10"/>
        <v>0</v>
      </c>
      <c r="K388" s="5">
        <f t="shared" si="11"/>
        <v>0</v>
      </c>
      <c r="L388" s="19"/>
      <c r="M388" s="4"/>
      <c r="N388" s="4"/>
      <c r="O388" s="4"/>
      <c r="P388" s="4"/>
      <c r="Q388" s="4"/>
      <c r="R388" s="4"/>
      <c r="S388" s="4"/>
      <c r="T388" s="4"/>
    </row>
    <row r="389" spans="1:20" s="1" customFormat="1" x14ac:dyDescent="0.25">
      <c r="A389" s="31">
        <v>384</v>
      </c>
      <c r="B389" s="33" t="s">
        <v>4551</v>
      </c>
      <c r="C389" s="34" t="s">
        <v>4552</v>
      </c>
      <c r="D389" s="61" t="s">
        <v>169</v>
      </c>
      <c r="E389" s="31" t="s">
        <v>3788</v>
      </c>
      <c r="F389" s="60">
        <f>VLOOKUP(B389:B937,[1]Document203!$1:$1048576,23,FALSE)</f>
        <v>107.333333333333</v>
      </c>
      <c r="G389" s="4">
        <v>1</v>
      </c>
      <c r="H389" s="5">
        <v>0</v>
      </c>
      <c r="I389" s="5">
        <v>0</v>
      </c>
      <c r="J389" s="5">
        <f t="shared" si="10"/>
        <v>0</v>
      </c>
      <c r="K389" s="5">
        <f t="shared" si="11"/>
        <v>0</v>
      </c>
      <c r="L389" s="19"/>
      <c r="M389" s="4"/>
      <c r="N389" s="4"/>
      <c r="O389" s="4"/>
      <c r="P389" s="4"/>
      <c r="Q389" s="4"/>
      <c r="R389" s="4"/>
      <c r="S389" s="4"/>
      <c r="T389" s="4"/>
    </row>
    <row r="390" spans="1:20" s="1" customFormat="1" x14ac:dyDescent="0.25">
      <c r="A390" s="31">
        <v>385</v>
      </c>
      <c r="B390" s="33" t="s">
        <v>4553</v>
      </c>
      <c r="C390" s="34" t="s">
        <v>4554</v>
      </c>
      <c r="D390" s="61" t="s">
        <v>169</v>
      </c>
      <c r="E390" s="31" t="s">
        <v>1387</v>
      </c>
      <c r="F390" s="60">
        <f>VLOOKUP(B390:B938,[1]Document203!$1:$1048576,23,FALSE)</f>
        <v>1</v>
      </c>
      <c r="G390" s="4">
        <v>1</v>
      </c>
      <c r="H390" s="5">
        <v>0</v>
      </c>
      <c r="I390" s="5">
        <v>0</v>
      </c>
      <c r="J390" s="5">
        <f t="shared" ref="J390:J453" si="12">I390+H390</f>
        <v>0</v>
      </c>
      <c r="K390" s="5">
        <f t="shared" ref="K390:K453" si="13">J390*F390</f>
        <v>0</v>
      </c>
      <c r="L390" s="19"/>
      <c r="M390" s="4"/>
      <c r="N390" s="4"/>
      <c r="O390" s="4"/>
      <c r="P390" s="4"/>
      <c r="Q390" s="4"/>
      <c r="R390" s="4"/>
      <c r="S390" s="4"/>
      <c r="T390" s="4"/>
    </row>
    <row r="391" spans="1:20" s="1" customFormat="1" x14ac:dyDescent="0.25">
      <c r="A391" s="31">
        <v>386</v>
      </c>
      <c r="B391" s="33" t="s">
        <v>4555</v>
      </c>
      <c r="C391" s="34" t="s">
        <v>4556</v>
      </c>
      <c r="D391" s="61" t="s">
        <v>169</v>
      </c>
      <c r="E391" s="31" t="s">
        <v>1387</v>
      </c>
      <c r="F391" s="60">
        <v>1</v>
      </c>
      <c r="G391" s="4">
        <v>1</v>
      </c>
      <c r="H391" s="5">
        <v>0</v>
      </c>
      <c r="I391" s="5">
        <v>0</v>
      </c>
      <c r="J391" s="5">
        <f t="shared" si="12"/>
        <v>0</v>
      </c>
      <c r="K391" s="5">
        <f t="shared" si="13"/>
        <v>0</v>
      </c>
      <c r="L391" s="19"/>
      <c r="M391" s="4"/>
      <c r="N391" s="4"/>
      <c r="O391" s="4"/>
      <c r="P391" s="4"/>
      <c r="Q391" s="4"/>
      <c r="R391" s="4"/>
      <c r="S391" s="4"/>
      <c r="T391" s="4"/>
    </row>
    <row r="392" spans="1:20" s="1" customFormat="1" x14ac:dyDescent="0.25">
      <c r="A392" s="31">
        <v>387</v>
      </c>
      <c r="B392" s="33" t="s">
        <v>4557</v>
      </c>
      <c r="C392" s="34" t="s">
        <v>4558</v>
      </c>
      <c r="D392" s="61" t="s">
        <v>169</v>
      </c>
      <c r="E392" s="31" t="s">
        <v>1387</v>
      </c>
      <c r="F392" s="60">
        <v>1</v>
      </c>
      <c r="G392" s="4">
        <v>1</v>
      </c>
      <c r="H392" s="5">
        <v>0</v>
      </c>
      <c r="I392" s="5">
        <v>0</v>
      </c>
      <c r="J392" s="5">
        <f t="shared" si="12"/>
        <v>0</v>
      </c>
      <c r="K392" s="5">
        <f t="shared" si="13"/>
        <v>0</v>
      </c>
      <c r="L392" s="19"/>
      <c r="M392" s="4"/>
      <c r="N392" s="4"/>
      <c r="O392" s="4"/>
      <c r="P392" s="4"/>
      <c r="Q392" s="4"/>
      <c r="R392" s="4"/>
      <c r="S392" s="4"/>
      <c r="T392" s="4"/>
    </row>
    <row r="393" spans="1:20" s="1" customFormat="1" x14ac:dyDescent="0.25">
      <c r="A393" s="31">
        <v>388</v>
      </c>
      <c r="B393" s="33" t="s">
        <v>4559</v>
      </c>
      <c r="C393" s="34" t="s">
        <v>5363</v>
      </c>
      <c r="D393" s="61" t="s">
        <v>169</v>
      </c>
      <c r="E393" s="31" t="s">
        <v>3788</v>
      </c>
      <c r="F393" s="60">
        <f>VLOOKUP(B393:B941,[1]Document203!$1:$1048576,23,FALSE)</f>
        <v>2520.8333333333298</v>
      </c>
      <c r="G393" s="4">
        <v>1</v>
      </c>
      <c r="H393" s="5">
        <v>0</v>
      </c>
      <c r="I393" s="5">
        <v>0</v>
      </c>
      <c r="J393" s="5">
        <f t="shared" si="12"/>
        <v>0</v>
      </c>
      <c r="K393" s="5">
        <f t="shared" si="13"/>
        <v>0</v>
      </c>
      <c r="L393" s="19"/>
      <c r="M393" s="4"/>
      <c r="N393" s="4"/>
      <c r="O393" s="4"/>
      <c r="P393" s="4"/>
      <c r="Q393" s="4"/>
      <c r="R393" s="4"/>
      <c r="S393" s="4"/>
      <c r="T393" s="4"/>
    </row>
    <row r="394" spans="1:20" s="1" customFormat="1" x14ac:dyDescent="0.25">
      <c r="A394" s="31">
        <v>389</v>
      </c>
      <c r="B394" s="33" t="s">
        <v>4560</v>
      </c>
      <c r="C394" s="31" t="s">
        <v>4561</v>
      </c>
      <c r="D394" s="61" t="s">
        <v>169</v>
      </c>
      <c r="E394" s="31" t="s">
        <v>1387</v>
      </c>
      <c r="F394" s="60">
        <f>VLOOKUP(B394:B942,[1]Document203!$1:$1048576,23,FALSE)</f>
        <v>4.6666666666666599</v>
      </c>
      <c r="G394" s="4">
        <v>1</v>
      </c>
      <c r="H394" s="5">
        <v>0</v>
      </c>
      <c r="I394" s="5">
        <v>0</v>
      </c>
      <c r="J394" s="5">
        <f t="shared" si="12"/>
        <v>0</v>
      </c>
      <c r="K394" s="5">
        <f t="shared" si="13"/>
        <v>0</v>
      </c>
      <c r="L394" s="19"/>
      <c r="M394" s="4"/>
      <c r="N394" s="4"/>
      <c r="O394" s="4"/>
      <c r="P394" s="4"/>
      <c r="Q394" s="4"/>
      <c r="R394" s="4"/>
      <c r="S394" s="4"/>
      <c r="T394" s="4"/>
    </row>
    <row r="395" spans="1:20" s="1" customFormat="1" x14ac:dyDescent="0.25">
      <c r="A395" s="31">
        <v>390</v>
      </c>
      <c r="B395" s="33" t="s">
        <v>4562</v>
      </c>
      <c r="C395" s="31" t="s">
        <v>4563</v>
      </c>
      <c r="D395" s="61" t="s">
        <v>169</v>
      </c>
      <c r="E395" s="31" t="s">
        <v>1387</v>
      </c>
      <c r="F395" s="60">
        <f>VLOOKUP(B395:B943,[1]Document203!$1:$1048576,23,FALSE)</f>
        <v>4.1666666666666599</v>
      </c>
      <c r="G395" s="4">
        <v>1</v>
      </c>
      <c r="H395" s="5">
        <v>0</v>
      </c>
      <c r="I395" s="5">
        <v>0</v>
      </c>
      <c r="J395" s="5">
        <f t="shared" si="12"/>
        <v>0</v>
      </c>
      <c r="K395" s="5">
        <f t="shared" si="13"/>
        <v>0</v>
      </c>
      <c r="L395" s="19"/>
      <c r="M395" s="4"/>
      <c r="N395" s="4"/>
      <c r="O395" s="4"/>
      <c r="P395" s="4"/>
      <c r="Q395" s="4"/>
      <c r="R395" s="4"/>
      <c r="S395" s="4"/>
      <c r="T395" s="4"/>
    </row>
    <row r="396" spans="1:20" s="1" customFormat="1" x14ac:dyDescent="0.25">
      <c r="A396" s="31">
        <v>391</v>
      </c>
      <c r="B396" s="33" t="s">
        <v>4564</v>
      </c>
      <c r="C396" s="31" t="s">
        <v>4565</v>
      </c>
      <c r="D396" s="61" t="s">
        <v>169</v>
      </c>
      <c r="E396" s="31" t="s">
        <v>1387</v>
      </c>
      <c r="F396" s="60">
        <v>1</v>
      </c>
      <c r="G396" s="4">
        <v>1</v>
      </c>
      <c r="H396" s="5">
        <v>0</v>
      </c>
      <c r="I396" s="5">
        <v>0</v>
      </c>
      <c r="J396" s="5">
        <f t="shared" si="12"/>
        <v>0</v>
      </c>
      <c r="K396" s="5">
        <f t="shared" si="13"/>
        <v>0</v>
      </c>
      <c r="L396" s="19"/>
      <c r="M396" s="4"/>
      <c r="N396" s="4"/>
      <c r="O396" s="4"/>
      <c r="P396" s="4"/>
      <c r="Q396" s="4"/>
      <c r="R396" s="4"/>
      <c r="S396" s="4"/>
      <c r="T396" s="4"/>
    </row>
    <row r="397" spans="1:20" s="1" customFormat="1" x14ac:dyDescent="0.25">
      <c r="A397" s="31">
        <v>392</v>
      </c>
      <c r="B397" s="33" t="s">
        <v>4566</v>
      </c>
      <c r="C397" s="31" t="s">
        <v>4567</v>
      </c>
      <c r="D397" s="61" t="s">
        <v>169</v>
      </c>
      <c r="E397" s="31" t="s">
        <v>1387</v>
      </c>
      <c r="F397" s="60">
        <f>VLOOKUP(B397:B945,[1]Document203!$1:$1048576,23,FALSE)</f>
        <v>57</v>
      </c>
      <c r="G397" s="4">
        <v>1</v>
      </c>
      <c r="H397" s="5">
        <v>0</v>
      </c>
      <c r="I397" s="5">
        <v>0</v>
      </c>
      <c r="J397" s="5">
        <f t="shared" si="12"/>
        <v>0</v>
      </c>
      <c r="K397" s="5">
        <f t="shared" si="13"/>
        <v>0</v>
      </c>
      <c r="L397" s="19"/>
      <c r="M397" s="4"/>
      <c r="N397" s="4"/>
      <c r="O397" s="4"/>
      <c r="P397" s="4"/>
      <c r="Q397" s="4"/>
      <c r="R397" s="4"/>
      <c r="S397" s="4"/>
      <c r="T397" s="4"/>
    </row>
    <row r="398" spans="1:20" s="1" customFormat="1" x14ac:dyDescent="0.25">
      <c r="A398" s="31">
        <v>393</v>
      </c>
      <c r="B398" s="33" t="s">
        <v>4568</v>
      </c>
      <c r="C398" s="31" t="s">
        <v>4569</v>
      </c>
      <c r="D398" s="61" t="s">
        <v>169</v>
      </c>
      <c r="E398" s="31" t="s">
        <v>1387</v>
      </c>
      <c r="F398" s="60">
        <f>VLOOKUP(B398:B946,[1]Document203!$1:$1048576,23,FALSE)</f>
        <v>70</v>
      </c>
      <c r="G398" s="4">
        <v>1</v>
      </c>
      <c r="H398" s="5">
        <v>0</v>
      </c>
      <c r="I398" s="5">
        <v>0</v>
      </c>
      <c r="J398" s="5">
        <f t="shared" si="12"/>
        <v>0</v>
      </c>
      <c r="K398" s="5">
        <f t="shared" si="13"/>
        <v>0</v>
      </c>
      <c r="L398" s="19"/>
      <c r="M398" s="4"/>
      <c r="N398" s="4"/>
      <c r="O398" s="4"/>
      <c r="P398" s="4"/>
      <c r="Q398" s="4"/>
      <c r="R398" s="4"/>
      <c r="S398" s="4"/>
      <c r="T398" s="4"/>
    </row>
    <row r="399" spans="1:20" s="1" customFormat="1" x14ac:dyDescent="0.25">
      <c r="A399" s="31">
        <v>394</v>
      </c>
      <c r="B399" s="33" t="s">
        <v>4570</v>
      </c>
      <c r="C399" s="34" t="s">
        <v>4571</v>
      </c>
      <c r="D399" s="61" t="s">
        <v>169</v>
      </c>
      <c r="E399" s="31" t="s">
        <v>1387</v>
      </c>
      <c r="F399" s="60">
        <f>VLOOKUP(B399:B947,[1]Document203!$1:$1048576,23,FALSE)</f>
        <v>245.5</v>
      </c>
      <c r="G399" s="4">
        <v>1</v>
      </c>
      <c r="H399" s="5">
        <v>0</v>
      </c>
      <c r="I399" s="5">
        <v>0</v>
      </c>
      <c r="J399" s="5">
        <f t="shared" si="12"/>
        <v>0</v>
      </c>
      <c r="K399" s="5">
        <f t="shared" si="13"/>
        <v>0</v>
      </c>
      <c r="L399" s="19"/>
      <c r="M399" s="4"/>
      <c r="N399" s="4"/>
      <c r="O399" s="4"/>
      <c r="P399" s="4"/>
      <c r="Q399" s="4"/>
      <c r="R399" s="4"/>
      <c r="S399" s="4"/>
      <c r="T399" s="4"/>
    </row>
    <row r="400" spans="1:20" s="1" customFormat="1" x14ac:dyDescent="0.25">
      <c r="A400" s="31">
        <v>395</v>
      </c>
      <c r="B400" s="33" t="s">
        <v>4572</v>
      </c>
      <c r="C400" s="34" t="s">
        <v>4573</v>
      </c>
      <c r="D400" s="61" t="s">
        <v>169</v>
      </c>
      <c r="E400" s="31" t="s">
        <v>1387</v>
      </c>
      <c r="F400" s="60">
        <f>VLOOKUP(B400:B948,[1]Document203!$1:$1048576,23,FALSE)</f>
        <v>40.8333333333333</v>
      </c>
      <c r="G400" s="4">
        <v>1</v>
      </c>
      <c r="H400" s="5">
        <v>0</v>
      </c>
      <c r="I400" s="5">
        <v>0</v>
      </c>
      <c r="J400" s="5">
        <f t="shared" si="12"/>
        <v>0</v>
      </c>
      <c r="K400" s="5">
        <f t="shared" si="13"/>
        <v>0</v>
      </c>
      <c r="L400" s="19"/>
      <c r="M400" s="4"/>
      <c r="N400" s="4"/>
      <c r="O400" s="4"/>
      <c r="P400" s="4"/>
      <c r="Q400" s="4"/>
      <c r="R400" s="4"/>
      <c r="S400" s="4"/>
      <c r="T400" s="4"/>
    </row>
    <row r="401" spans="1:20" s="1" customFormat="1" x14ac:dyDescent="0.25">
      <c r="A401" s="31">
        <v>396</v>
      </c>
      <c r="B401" s="33" t="s">
        <v>4574</v>
      </c>
      <c r="C401" s="34" t="s">
        <v>4575</v>
      </c>
      <c r="D401" s="61" t="s">
        <v>169</v>
      </c>
      <c r="E401" s="31" t="s">
        <v>1387</v>
      </c>
      <c r="F401" s="60">
        <f>VLOOKUP(B401:B949,[1]Document203!$1:$1048576,23,FALSE)</f>
        <v>13.6666666666666</v>
      </c>
      <c r="G401" s="4">
        <v>1</v>
      </c>
      <c r="H401" s="5">
        <v>0</v>
      </c>
      <c r="I401" s="5">
        <v>0</v>
      </c>
      <c r="J401" s="5">
        <f t="shared" si="12"/>
        <v>0</v>
      </c>
      <c r="K401" s="5">
        <f t="shared" si="13"/>
        <v>0</v>
      </c>
      <c r="L401" s="19"/>
      <c r="M401" s="4"/>
      <c r="N401" s="4"/>
      <c r="O401" s="4"/>
      <c r="P401" s="4"/>
      <c r="Q401" s="4"/>
      <c r="R401" s="4"/>
      <c r="S401" s="4"/>
      <c r="T401" s="4"/>
    </row>
    <row r="402" spans="1:20" s="1" customFormat="1" x14ac:dyDescent="0.25">
      <c r="A402" s="31">
        <v>397</v>
      </c>
      <c r="B402" s="33" t="s">
        <v>4576</v>
      </c>
      <c r="C402" s="34" t="s">
        <v>4577</v>
      </c>
      <c r="D402" s="61" t="s">
        <v>169</v>
      </c>
      <c r="E402" s="31" t="s">
        <v>1387</v>
      </c>
      <c r="F402" s="60">
        <f>VLOOKUP(B402:B950,[1]Document203!$1:$1048576,23,FALSE)</f>
        <v>50.5</v>
      </c>
      <c r="G402" s="4">
        <v>1</v>
      </c>
      <c r="H402" s="5">
        <v>0</v>
      </c>
      <c r="I402" s="5">
        <v>0</v>
      </c>
      <c r="J402" s="5">
        <f t="shared" si="12"/>
        <v>0</v>
      </c>
      <c r="K402" s="5">
        <f t="shared" si="13"/>
        <v>0</v>
      </c>
      <c r="L402" s="19"/>
      <c r="M402" s="4"/>
      <c r="N402" s="4"/>
      <c r="O402" s="4"/>
      <c r="P402" s="4"/>
      <c r="Q402" s="4"/>
      <c r="R402" s="4"/>
      <c r="S402" s="4"/>
      <c r="T402" s="4"/>
    </row>
    <row r="403" spans="1:20" s="1" customFormat="1" x14ac:dyDescent="0.25">
      <c r="A403" s="31">
        <v>398</v>
      </c>
      <c r="B403" s="33" t="s">
        <v>4578</v>
      </c>
      <c r="C403" s="34" t="s">
        <v>4579</v>
      </c>
      <c r="D403" s="61" t="s">
        <v>169</v>
      </c>
      <c r="E403" s="31" t="s">
        <v>1387</v>
      </c>
      <c r="F403" s="60">
        <f>VLOOKUP(B403:B951,[1]Document203!$1:$1048576,23,FALSE)</f>
        <v>2.8333333333333299</v>
      </c>
      <c r="G403" s="4">
        <v>1</v>
      </c>
      <c r="H403" s="5">
        <v>0</v>
      </c>
      <c r="I403" s="5">
        <v>0</v>
      </c>
      <c r="J403" s="5">
        <f t="shared" si="12"/>
        <v>0</v>
      </c>
      <c r="K403" s="5">
        <f t="shared" si="13"/>
        <v>0</v>
      </c>
      <c r="L403" s="19"/>
      <c r="M403" s="4"/>
      <c r="N403" s="4"/>
      <c r="O403" s="4"/>
      <c r="P403" s="4"/>
      <c r="Q403" s="4"/>
      <c r="R403" s="4"/>
      <c r="S403" s="4"/>
      <c r="T403" s="4"/>
    </row>
    <row r="404" spans="1:20" s="1" customFormat="1" x14ac:dyDescent="0.25">
      <c r="A404" s="31">
        <v>399</v>
      </c>
      <c r="B404" s="33" t="s">
        <v>4580</v>
      </c>
      <c r="C404" s="34" t="s">
        <v>4581</v>
      </c>
      <c r="D404" s="61" t="s">
        <v>169</v>
      </c>
      <c r="E404" s="31" t="s">
        <v>1387</v>
      </c>
      <c r="F404" s="60">
        <v>1</v>
      </c>
      <c r="G404" s="4">
        <v>1</v>
      </c>
      <c r="H404" s="5">
        <v>0</v>
      </c>
      <c r="I404" s="5">
        <v>0</v>
      </c>
      <c r="J404" s="5">
        <f t="shared" si="12"/>
        <v>0</v>
      </c>
      <c r="K404" s="5">
        <f t="shared" si="13"/>
        <v>0</v>
      </c>
      <c r="L404" s="19"/>
      <c r="M404" s="4"/>
      <c r="N404" s="4"/>
      <c r="O404" s="4"/>
      <c r="P404" s="4"/>
      <c r="Q404" s="4"/>
      <c r="R404" s="4"/>
      <c r="S404" s="4"/>
      <c r="T404" s="4"/>
    </row>
    <row r="405" spans="1:20" s="1" customFormat="1" x14ac:dyDescent="0.25">
      <c r="A405" s="31">
        <v>400</v>
      </c>
      <c r="B405" s="33" t="s">
        <v>4582</v>
      </c>
      <c r="C405" s="34" t="s">
        <v>4583</v>
      </c>
      <c r="D405" s="61" t="s">
        <v>169</v>
      </c>
      <c r="E405" s="31" t="s">
        <v>1387</v>
      </c>
      <c r="F405" s="60">
        <v>1</v>
      </c>
      <c r="G405" s="4">
        <v>1</v>
      </c>
      <c r="H405" s="5">
        <v>0</v>
      </c>
      <c r="I405" s="5">
        <v>0</v>
      </c>
      <c r="J405" s="5">
        <f t="shared" si="12"/>
        <v>0</v>
      </c>
      <c r="K405" s="5">
        <f t="shared" si="13"/>
        <v>0</v>
      </c>
      <c r="L405" s="19"/>
      <c r="M405" s="4"/>
      <c r="N405" s="4"/>
      <c r="O405" s="4"/>
      <c r="P405" s="4"/>
      <c r="Q405" s="4"/>
      <c r="R405" s="4"/>
      <c r="S405" s="4"/>
      <c r="T405" s="4"/>
    </row>
    <row r="406" spans="1:20" s="1" customFormat="1" x14ac:dyDescent="0.25">
      <c r="A406" s="31">
        <v>401</v>
      </c>
      <c r="B406" s="33" t="s">
        <v>4584</v>
      </c>
      <c r="C406" s="34" t="s">
        <v>4585</v>
      </c>
      <c r="D406" s="61" t="s">
        <v>169</v>
      </c>
      <c r="E406" s="31" t="s">
        <v>1387</v>
      </c>
      <c r="F406" s="60">
        <f>VLOOKUP(B406:B954,[1]Document203!$1:$1048576,23,FALSE)</f>
        <v>21.6666666666666</v>
      </c>
      <c r="G406" s="4">
        <v>1</v>
      </c>
      <c r="H406" s="5">
        <v>0</v>
      </c>
      <c r="I406" s="5">
        <v>0</v>
      </c>
      <c r="J406" s="5">
        <f t="shared" si="12"/>
        <v>0</v>
      </c>
      <c r="K406" s="5">
        <f t="shared" si="13"/>
        <v>0</v>
      </c>
      <c r="L406" s="19"/>
      <c r="M406" s="4"/>
      <c r="N406" s="4"/>
      <c r="O406" s="4"/>
      <c r="P406" s="4"/>
      <c r="Q406" s="4"/>
      <c r="R406" s="4"/>
      <c r="S406" s="4"/>
      <c r="T406" s="4"/>
    </row>
    <row r="407" spans="1:20" s="1" customFormat="1" x14ac:dyDescent="0.25">
      <c r="A407" s="31">
        <v>402</v>
      </c>
      <c r="B407" s="33" t="s">
        <v>4586</v>
      </c>
      <c r="C407" s="34" t="s">
        <v>4587</v>
      </c>
      <c r="D407" s="61" t="s">
        <v>169</v>
      </c>
      <c r="E407" s="31" t="s">
        <v>1387</v>
      </c>
      <c r="F407" s="60">
        <f>VLOOKUP(B407:B955,[1]Document203!$1:$1048576,23,FALSE)</f>
        <v>4.5</v>
      </c>
      <c r="G407" s="4">
        <v>1</v>
      </c>
      <c r="H407" s="5">
        <v>0</v>
      </c>
      <c r="I407" s="5">
        <v>0</v>
      </c>
      <c r="J407" s="5">
        <f t="shared" si="12"/>
        <v>0</v>
      </c>
      <c r="K407" s="5">
        <f t="shared" si="13"/>
        <v>0</v>
      </c>
      <c r="L407" s="19"/>
      <c r="M407" s="4"/>
      <c r="N407" s="4"/>
      <c r="O407" s="4"/>
      <c r="P407" s="4"/>
      <c r="Q407" s="4"/>
      <c r="R407" s="4"/>
      <c r="S407" s="4"/>
      <c r="T407" s="4"/>
    </row>
    <row r="408" spans="1:20" s="1" customFormat="1" x14ac:dyDescent="0.25">
      <c r="A408" s="31">
        <v>403</v>
      </c>
      <c r="B408" s="33" t="s">
        <v>4588</v>
      </c>
      <c r="C408" s="34" t="s">
        <v>4589</v>
      </c>
      <c r="D408" s="61" t="s">
        <v>169</v>
      </c>
      <c r="E408" s="31" t="s">
        <v>1387</v>
      </c>
      <c r="F408" s="60">
        <f>VLOOKUP(B408:B956,[1]Document203!$1:$1048576,23,FALSE)</f>
        <v>8</v>
      </c>
      <c r="G408" s="4">
        <v>1</v>
      </c>
      <c r="H408" s="5">
        <v>0</v>
      </c>
      <c r="I408" s="5">
        <v>0</v>
      </c>
      <c r="J408" s="5">
        <f t="shared" si="12"/>
        <v>0</v>
      </c>
      <c r="K408" s="5">
        <f t="shared" si="13"/>
        <v>0</v>
      </c>
      <c r="L408" s="19"/>
      <c r="M408" s="4"/>
      <c r="N408" s="4"/>
      <c r="O408" s="4"/>
      <c r="P408" s="4"/>
      <c r="Q408" s="4"/>
      <c r="R408" s="4"/>
      <c r="S408" s="4"/>
      <c r="T408" s="4"/>
    </row>
    <row r="409" spans="1:20" s="1" customFormat="1" x14ac:dyDescent="0.25">
      <c r="A409" s="31">
        <v>404</v>
      </c>
      <c r="B409" s="33" t="s">
        <v>4590</v>
      </c>
      <c r="C409" s="34" t="s">
        <v>4591</v>
      </c>
      <c r="D409" s="61" t="s">
        <v>169</v>
      </c>
      <c r="E409" s="31" t="s">
        <v>1387</v>
      </c>
      <c r="F409" s="60">
        <f>VLOOKUP(B409:B957,[1]Document203!$1:$1048576,23,FALSE)</f>
        <v>1</v>
      </c>
      <c r="G409" s="4">
        <v>1</v>
      </c>
      <c r="H409" s="5">
        <v>0</v>
      </c>
      <c r="I409" s="5">
        <v>0</v>
      </c>
      <c r="J409" s="5">
        <f t="shared" si="12"/>
        <v>0</v>
      </c>
      <c r="K409" s="5">
        <f t="shared" si="13"/>
        <v>0</v>
      </c>
      <c r="L409" s="19"/>
      <c r="M409" s="4"/>
      <c r="N409" s="4"/>
      <c r="O409" s="4"/>
      <c r="P409" s="4"/>
      <c r="Q409" s="4"/>
      <c r="R409" s="4"/>
      <c r="S409" s="4"/>
      <c r="T409" s="4"/>
    </row>
    <row r="410" spans="1:20" s="1" customFormat="1" ht="30" x14ac:dyDescent="0.25">
      <c r="A410" s="31">
        <v>405</v>
      </c>
      <c r="B410" s="33" t="s">
        <v>4592</v>
      </c>
      <c r="C410" s="34" t="s">
        <v>4593</v>
      </c>
      <c r="D410" s="61" t="s">
        <v>169</v>
      </c>
      <c r="E410" s="31" t="s">
        <v>1387</v>
      </c>
      <c r="F410" s="60">
        <v>1</v>
      </c>
      <c r="G410" s="4">
        <v>1</v>
      </c>
      <c r="H410" s="5">
        <v>0</v>
      </c>
      <c r="I410" s="5">
        <v>0</v>
      </c>
      <c r="J410" s="5">
        <f t="shared" si="12"/>
        <v>0</v>
      </c>
      <c r="K410" s="5">
        <f t="shared" si="13"/>
        <v>0</v>
      </c>
      <c r="L410" s="19"/>
      <c r="M410" s="4"/>
      <c r="N410" s="4"/>
      <c r="O410" s="4"/>
      <c r="P410" s="4"/>
      <c r="Q410" s="4"/>
      <c r="R410" s="4"/>
      <c r="S410" s="4"/>
      <c r="T410" s="4"/>
    </row>
    <row r="411" spans="1:20" s="1" customFormat="1" x14ac:dyDescent="0.25">
      <c r="A411" s="31">
        <v>406</v>
      </c>
      <c r="B411" s="33" t="s">
        <v>4594</v>
      </c>
      <c r="C411" s="34" t="s">
        <v>4595</v>
      </c>
      <c r="D411" s="61" t="s">
        <v>169</v>
      </c>
      <c r="E411" s="31" t="s">
        <v>1387</v>
      </c>
      <c r="F411" s="60">
        <f>VLOOKUP(B411:B959,[1]Document203!$1:$1048576,23,FALSE)</f>
        <v>0.83333333333333304</v>
      </c>
      <c r="G411" s="4">
        <v>1</v>
      </c>
      <c r="H411" s="5">
        <v>0</v>
      </c>
      <c r="I411" s="5">
        <v>0</v>
      </c>
      <c r="J411" s="5">
        <f t="shared" si="12"/>
        <v>0</v>
      </c>
      <c r="K411" s="5">
        <f t="shared" si="13"/>
        <v>0</v>
      </c>
      <c r="L411" s="19"/>
      <c r="M411" s="4"/>
      <c r="N411" s="4"/>
      <c r="O411" s="4"/>
      <c r="P411" s="4"/>
      <c r="Q411" s="4"/>
      <c r="R411" s="4"/>
      <c r="S411" s="4"/>
      <c r="T411" s="4"/>
    </row>
    <row r="412" spans="1:20" s="1" customFormat="1" ht="30" x14ac:dyDescent="0.25">
      <c r="A412" s="31">
        <v>407</v>
      </c>
      <c r="B412" s="33" t="s">
        <v>4596</v>
      </c>
      <c r="C412" s="34" t="s">
        <v>4597</v>
      </c>
      <c r="D412" s="61" t="s">
        <v>169</v>
      </c>
      <c r="E412" s="31" t="s">
        <v>3793</v>
      </c>
      <c r="F412" s="60">
        <v>1</v>
      </c>
      <c r="G412" s="4">
        <v>1</v>
      </c>
      <c r="H412" s="5">
        <v>0</v>
      </c>
      <c r="I412" s="5">
        <v>0</v>
      </c>
      <c r="J412" s="5">
        <f t="shared" si="12"/>
        <v>0</v>
      </c>
      <c r="K412" s="5">
        <f t="shared" si="13"/>
        <v>0</v>
      </c>
      <c r="L412" s="19"/>
      <c r="M412" s="4"/>
      <c r="N412" s="4"/>
      <c r="O412" s="4"/>
      <c r="P412" s="4"/>
      <c r="Q412" s="4"/>
      <c r="R412" s="4"/>
      <c r="S412" s="4"/>
      <c r="T412" s="4"/>
    </row>
    <row r="413" spans="1:20" s="1" customFormat="1" ht="30" x14ac:dyDescent="0.25">
      <c r="A413" s="31">
        <v>408</v>
      </c>
      <c r="B413" s="33" t="s">
        <v>4598</v>
      </c>
      <c r="C413" s="34" t="s">
        <v>4599</v>
      </c>
      <c r="D413" s="61" t="s">
        <v>169</v>
      </c>
      <c r="E413" s="31" t="s">
        <v>3793</v>
      </c>
      <c r="F413" s="60">
        <v>1</v>
      </c>
      <c r="G413" s="4">
        <v>1</v>
      </c>
      <c r="H413" s="5">
        <v>0</v>
      </c>
      <c r="I413" s="5">
        <v>0</v>
      </c>
      <c r="J413" s="5">
        <f t="shared" si="12"/>
        <v>0</v>
      </c>
      <c r="K413" s="5">
        <f t="shared" si="13"/>
        <v>0</v>
      </c>
      <c r="L413" s="19"/>
      <c r="M413" s="4"/>
      <c r="N413" s="4"/>
      <c r="O413" s="4"/>
      <c r="P413" s="4"/>
      <c r="Q413" s="4"/>
      <c r="R413" s="4"/>
      <c r="S413" s="4"/>
      <c r="T413" s="4"/>
    </row>
    <row r="414" spans="1:20" s="1" customFormat="1" x14ac:dyDescent="0.25">
      <c r="A414" s="31">
        <v>409</v>
      </c>
      <c r="B414" s="33" t="s">
        <v>4600</v>
      </c>
      <c r="C414" s="34" t="s">
        <v>4601</v>
      </c>
      <c r="D414" s="61" t="s">
        <v>169</v>
      </c>
      <c r="E414" s="31" t="s">
        <v>1387</v>
      </c>
      <c r="F414" s="60">
        <f>VLOOKUP(B414:B962,[1]Document203!$1:$1048576,23,FALSE)</f>
        <v>14.3333333333333</v>
      </c>
      <c r="G414" s="4">
        <v>1</v>
      </c>
      <c r="H414" s="5">
        <v>0</v>
      </c>
      <c r="I414" s="5">
        <v>0</v>
      </c>
      <c r="J414" s="5">
        <f t="shared" si="12"/>
        <v>0</v>
      </c>
      <c r="K414" s="5">
        <f t="shared" si="13"/>
        <v>0</v>
      </c>
      <c r="L414" s="19"/>
      <c r="M414" s="4"/>
      <c r="N414" s="4"/>
      <c r="O414" s="4"/>
      <c r="P414" s="4"/>
      <c r="Q414" s="4"/>
      <c r="R414" s="4"/>
      <c r="S414" s="4"/>
      <c r="T414" s="4"/>
    </row>
    <row r="415" spans="1:20" s="1" customFormat="1" x14ac:dyDescent="0.25">
      <c r="A415" s="31">
        <v>410</v>
      </c>
      <c r="B415" s="33" t="s">
        <v>4602</v>
      </c>
      <c r="C415" s="34" t="s">
        <v>4603</v>
      </c>
      <c r="D415" s="61" t="s">
        <v>169</v>
      </c>
      <c r="E415" s="31" t="s">
        <v>1387</v>
      </c>
      <c r="F415" s="60">
        <f>VLOOKUP(B415:B963,[1]Document203!$1:$1048576,23,FALSE)</f>
        <v>1.3333333333333299</v>
      </c>
      <c r="G415" s="4">
        <v>1</v>
      </c>
      <c r="H415" s="5">
        <v>0</v>
      </c>
      <c r="I415" s="5">
        <v>0</v>
      </c>
      <c r="J415" s="5">
        <f t="shared" si="12"/>
        <v>0</v>
      </c>
      <c r="K415" s="5">
        <f t="shared" si="13"/>
        <v>0</v>
      </c>
      <c r="L415" s="19"/>
      <c r="M415" s="4"/>
      <c r="N415" s="4"/>
      <c r="O415" s="4"/>
      <c r="P415" s="4"/>
      <c r="Q415" s="4"/>
      <c r="R415" s="4"/>
      <c r="S415" s="4"/>
      <c r="T415" s="4"/>
    </row>
    <row r="416" spans="1:20" s="1" customFormat="1" x14ac:dyDescent="0.25">
      <c r="A416" s="31">
        <v>411</v>
      </c>
      <c r="B416" s="33" t="s">
        <v>4604</v>
      </c>
      <c r="C416" s="34" t="s">
        <v>4605</v>
      </c>
      <c r="D416" s="61" t="s">
        <v>169</v>
      </c>
      <c r="E416" s="31" t="s">
        <v>3788</v>
      </c>
      <c r="F416" s="60">
        <f>VLOOKUP(B416:B964,[1]Document203!$1:$1048576,23,FALSE)</f>
        <v>28.5</v>
      </c>
      <c r="G416" s="4">
        <v>1</v>
      </c>
      <c r="H416" s="5">
        <v>0</v>
      </c>
      <c r="I416" s="5">
        <v>0</v>
      </c>
      <c r="J416" s="5">
        <f t="shared" si="12"/>
        <v>0</v>
      </c>
      <c r="K416" s="5">
        <f t="shared" si="13"/>
        <v>0</v>
      </c>
      <c r="L416" s="19"/>
      <c r="M416" s="4"/>
      <c r="N416" s="4"/>
      <c r="O416" s="4"/>
      <c r="P416" s="4"/>
      <c r="Q416" s="4"/>
      <c r="R416" s="4"/>
      <c r="S416" s="4"/>
      <c r="T416" s="4"/>
    </row>
    <row r="417" spans="1:20" s="1" customFormat="1" x14ac:dyDescent="0.25">
      <c r="A417" s="31">
        <v>412</v>
      </c>
      <c r="B417" s="33" t="s">
        <v>4606</v>
      </c>
      <c r="C417" s="34" t="s">
        <v>4607</v>
      </c>
      <c r="D417" s="61" t="s">
        <v>169</v>
      </c>
      <c r="E417" s="31" t="s">
        <v>3788</v>
      </c>
      <c r="F417" s="60">
        <f>VLOOKUP(B417:B965,[1]Document203!$1:$1048576,23,FALSE)</f>
        <v>12.3333333333333</v>
      </c>
      <c r="G417" s="4">
        <v>1</v>
      </c>
      <c r="H417" s="5">
        <v>0</v>
      </c>
      <c r="I417" s="5">
        <v>0</v>
      </c>
      <c r="J417" s="5">
        <f t="shared" si="12"/>
        <v>0</v>
      </c>
      <c r="K417" s="5">
        <f t="shared" si="13"/>
        <v>0</v>
      </c>
      <c r="L417" s="19"/>
      <c r="M417" s="4"/>
      <c r="N417" s="4"/>
      <c r="O417" s="4"/>
      <c r="P417" s="4"/>
      <c r="Q417" s="4"/>
      <c r="R417" s="4"/>
      <c r="S417" s="4"/>
      <c r="T417" s="4"/>
    </row>
    <row r="418" spans="1:20" s="1" customFormat="1" x14ac:dyDescent="0.25">
      <c r="A418" s="31">
        <v>413</v>
      </c>
      <c r="B418" s="33" t="s">
        <v>4608</v>
      </c>
      <c r="C418" s="34" t="s">
        <v>4609</v>
      </c>
      <c r="D418" s="61" t="s">
        <v>169</v>
      </c>
      <c r="E418" s="31" t="s">
        <v>3788</v>
      </c>
      <c r="F418" s="60">
        <f>VLOOKUP(B418:B966,[1]Document203!$1:$1048576,23,FALSE)</f>
        <v>75.3333333333333</v>
      </c>
      <c r="G418" s="4">
        <v>1</v>
      </c>
      <c r="H418" s="5">
        <v>0</v>
      </c>
      <c r="I418" s="5">
        <v>0</v>
      </c>
      <c r="J418" s="5">
        <f t="shared" si="12"/>
        <v>0</v>
      </c>
      <c r="K418" s="5">
        <f t="shared" si="13"/>
        <v>0</v>
      </c>
      <c r="L418" s="19"/>
      <c r="M418" s="4"/>
      <c r="N418" s="4"/>
      <c r="O418" s="4"/>
      <c r="P418" s="4"/>
      <c r="Q418" s="4"/>
      <c r="R418" s="4"/>
      <c r="S418" s="4"/>
      <c r="T418" s="4"/>
    </row>
    <row r="419" spans="1:20" s="1" customFormat="1" x14ac:dyDescent="0.25">
      <c r="A419" s="31">
        <v>414</v>
      </c>
      <c r="B419" s="33" t="s">
        <v>4610</v>
      </c>
      <c r="C419" s="34" t="s">
        <v>4611</v>
      </c>
      <c r="D419" s="61" t="s">
        <v>169</v>
      </c>
      <c r="E419" s="31" t="s">
        <v>3788</v>
      </c>
      <c r="F419" s="60">
        <f>VLOOKUP(B419:B967,[1]Document203!$1:$1048576,23,FALSE)</f>
        <v>1350.1666666666599</v>
      </c>
      <c r="G419" s="4">
        <v>1</v>
      </c>
      <c r="H419" s="5">
        <v>0</v>
      </c>
      <c r="I419" s="5">
        <v>0</v>
      </c>
      <c r="J419" s="5">
        <f t="shared" si="12"/>
        <v>0</v>
      </c>
      <c r="K419" s="5">
        <f t="shared" si="13"/>
        <v>0</v>
      </c>
      <c r="L419" s="19"/>
      <c r="M419" s="4"/>
      <c r="N419" s="4"/>
      <c r="O419" s="4"/>
      <c r="P419" s="4"/>
      <c r="Q419" s="4"/>
      <c r="R419" s="4"/>
      <c r="S419" s="4"/>
      <c r="T419" s="4"/>
    </row>
    <row r="420" spans="1:20" s="1" customFormat="1" x14ac:dyDescent="0.25">
      <c r="A420" s="31">
        <v>415</v>
      </c>
      <c r="B420" s="33" t="s">
        <v>4612</v>
      </c>
      <c r="C420" s="34" t="s">
        <v>4613</v>
      </c>
      <c r="D420" s="61" t="s">
        <v>169</v>
      </c>
      <c r="E420" s="31" t="s">
        <v>3788</v>
      </c>
      <c r="F420" s="60">
        <f>VLOOKUP(B420:B968,[1]Document203!$1:$1048576,23,FALSE)</f>
        <v>2</v>
      </c>
      <c r="G420" s="4">
        <v>1</v>
      </c>
      <c r="H420" s="5">
        <v>0</v>
      </c>
      <c r="I420" s="5">
        <v>0</v>
      </c>
      <c r="J420" s="5">
        <f t="shared" si="12"/>
        <v>0</v>
      </c>
      <c r="K420" s="5">
        <f t="shared" si="13"/>
        <v>0</v>
      </c>
      <c r="L420" s="19"/>
      <c r="M420" s="4"/>
      <c r="N420" s="4"/>
      <c r="O420" s="4"/>
      <c r="P420" s="4"/>
      <c r="Q420" s="4"/>
      <c r="R420" s="4"/>
      <c r="S420" s="4"/>
      <c r="T420" s="4"/>
    </row>
    <row r="421" spans="1:20" s="1" customFormat="1" x14ac:dyDescent="0.25">
      <c r="A421" s="31">
        <v>416</v>
      </c>
      <c r="B421" s="33" t="s">
        <v>4614</v>
      </c>
      <c r="C421" s="34" t="s">
        <v>4615</v>
      </c>
      <c r="D421" s="61" t="s">
        <v>169</v>
      </c>
      <c r="E421" s="31" t="s">
        <v>1387</v>
      </c>
      <c r="F421" s="60">
        <f>VLOOKUP(B421:B969,[1]Document203!$1:$1048576,23,FALSE)</f>
        <v>1.3333333333333299</v>
      </c>
      <c r="G421" s="4">
        <v>1</v>
      </c>
      <c r="H421" s="5">
        <v>0</v>
      </c>
      <c r="I421" s="5">
        <v>0</v>
      </c>
      <c r="J421" s="5">
        <f t="shared" si="12"/>
        <v>0</v>
      </c>
      <c r="K421" s="5">
        <f t="shared" si="13"/>
        <v>0</v>
      </c>
      <c r="L421" s="19"/>
      <c r="M421" s="4"/>
      <c r="N421" s="4"/>
      <c r="O421" s="4"/>
      <c r="P421" s="4"/>
      <c r="Q421" s="4"/>
      <c r="R421" s="4"/>
      <c r="S421" s="4"/>
      <c r="T421" s="4"/>
    </row>
    <row r="422" spans="1:20" s="1" customFormat="1" x14ac:dyDescent="0.25">
      <c r="A422" s="31">
        <v>417</v>
      </c>
      <c r="B422" s="33" t="s">
        <v>4616</v>
      </c>
      <c r="C422" s="34" t="s">
        <v>4617</v>
      </c>
      <c r="D422" s="61" t="s">
        <v>169</v>
      </c>
      <c r="E422" s="31" t="s">
        <v>1387</v>
      </c>
      <c r="F422" s="60">
        <f>VLOOKUP(B422:B970,[1]Document203!$1:$1048576,23,FALSE)</f>
        <v>1</v>
      </c>
      <c r="G422" s="4">
        <v>1</v>
      </c>
      <c r="H422" s="5">
        <v>0</v>
      </c>
      <c r="I422" s="5">
        <v>0</v>
      </c>
      <c r="J422" s="5">
        <f t="shared" si="12"/>
        <v>0</v>
      </c>
      <c r="K422" s="5">
        <f t="shared" si="13"/>
        <v>0</v>
      </c>
      <c r="L422" s="19"/>
      <c r="M422" s="4"/>
      <c r="N422" s="4"/>
      <c r="O422" s="4"/>
      <c r="P422" s="4"/>
      <c r="Q422" s="4"/>
      <c r="R422" s="4"/>
      <c r="S422" s="4"/>
      <c r="T422" s="4"/>
    </row>
    <row r="423" spans="1:20" s="1" customFormat="1" x14ac:dyDescent="0.25">
      <c r="A423" s="31">
        <v>418</v>
      </c>
      <c r="B423" s="33" t="s">
        <v>4618</v>
      </c>
      <c r="C423" s="34" t="s">
        <v>4619</v>
      </c>
      <c r="D423" s="61" t="s">
        <v>169</v>
      </c>
      <c r="E423" s="31" t="s">
        <v>1387</v>
      </c>
      <c r="F423" s="60">
        <f>VLOOKUP(B423:B971,[1]Document203!$1:$1048576,23,FALSE)</f>
        <v>12.1666666666666</v>
      </c>
      <c r="G423" s="4">
        <v>1</v>
      </c>
      <c r="H423" s="5">
        <v>0</v>
      </c>
      <c r="I423" s="5">
        <v>0</v>
      </c>
      <c r="J423" s="5">
        <f t="shared" si="12"/>
        <v>0</v>
      </c>
      <c r="K423" s="5">
        <f t="shared" si="13"/>
        <v>0</v>
      </c>
      <c r="L423" s="19"/>
      <c r="M423" s="4"/>
      <c r="N423" s="4"/>
      <c r="O423" s="4"/>
      <c r="P423" s="4"/>
      <c r="Q423" s="4"/>
      <c r="R423" s="4"/>
      <c r="S423" s="4"/>
      <c r="T423" s="4"/>
    </row>
    <row r="424" spans="1:20" s="1" customFormat="1" x14ac:dyDescent="0.25">
      <c r="A424" s="31">
        <v>419</v>
      </c>
      <c r="B424" s="33" t="s">
        <v>4620</v>
      </c>
      <c r="C424" s="34" t="s">
        <v>4621</v>
      </c>
      <c r="D424" s="61" t="s">
        <v>169</v>
      </c>
      <c r="E424" s="31" t="s">
        <v>1387</v>
      </c>
      <c r="F424" s="60">
        <f>VLOOKUP(B424:B972,[1]Document203!$1:$1048576,23,FALSE)</f>
        <v>3.1666666666666599</v>
      </c>
      <c r="G424" s="4">
        <v>1</v>
      </c>
      <c r="H424" s="5">
        <v>0</v>
      </c>
      <c r="I424" s="5">
        <v>0</v>
      </c>
      <c r="J424" s="5">
        <f t="shared" si="12"/>
        <v>0</v>
      </c>
      <c r="K424" s="5">
        <f t="shared" si="13"/>
        <v>0</v>
      </c>
      <c r="L424" s="19"/>
      <c r="M424" s="4"/>
      <c r="N424" s="4"/>
      <c r="O424" s="4"/>
      <c r="P424" s="4"/>
      <c r="Q424" s="4"/>
      <c r="R424" s="4"/>
      <c r="S424" s="4"/>
      <c r="T424" s="4"/>
    </row>
    <row r="425" spans="1:20" s="1" customFormat="1" x14ac:dyDescent="0.25">
      <c r="A425" s="31">
        <v>420</v>
      </c>
      <c r="B425" s="33" t="s">
        <v>4622</v>
      </c>
      <c r="C425" s="34" t="s">
        <v>4623</v>
      </c>
      <c r="D425" s="61" t="s">
        <v>169</v>
      </c>
      <c r="E425" s="31" t="s">
        <v>1387</v>
      </c>
      <c r="F425" s="60">
        <f>VLOOKUP(B425:B973,[1]Document203!$1:$1048576,23,FALSE)</f>
        <v>28.1666666666666</v>
      </c>
      <c r="G425" s="4">
        <v>1</v>
      </c>
      <c r="H425" s="5">
        <v>0</v>
      </c>
      <c r="I425" s="5">
        <v>0</v>
      </c>
      <c r="J425" s="5">
        <f t="shared" si="12"/>
        <v>0</v>
      </c>
      <c r="K425" s="5">
        <f t="shared" si="13"/>
        <v>0</v>
      </c>
      <c r="L425" s="19"/>
      <c r="M425" s="4"/>
      <c r="N425" s="4"/>
      <c r="O425" s="4"/>
      <c r="P425" s="4"/>
      <c r="Q425" s="4"/>
      <c r="R425" s="4"/>
      <c r="S425" s="4"/>
      <c r="T425" s="4"/>
    </row>
    <row r="426" spans="1:20" s="1" customFormat="1" x14ac:dyDescent="0.25">
      <c r="A426" s="31">
        <v>421</v>
      </c>
      <c r="B426" s="33" t="s">
        <v>4624</v>
      </c>
      <c r="C426" s="34" t="s">
        <v>4625</v>
      </c>
      <c r="D426" s="61" t="s">
        <v>169</v>
      </c>
      <c r="E426" s="31" t="s">
        <v>1387</v>
      </c>
      <c r="F426" s="60">
        <f>VLOOKUP(B426:B974,[1]Document203!$1:$1048576,23,FALSE)</f>
        <v>1.3333333333333299</v>
      </c>
      <c r="G426" s="4">
        <v>1</v>
      </c>
      <c r="H426" s="5">
        <v>0</v>
      </c>
      <c r="I426" s="5">
        <v>0</v>
      </c>
      <c r="J426" s="5">
        <f t="shared" si="12"/>
        <v>0</v>
      </c>
      <c r="K426" s="5">
        <f t="shared" si="13"/>
        <v>0</v>
      </c>
      <c r="L426" s="19"/>
      <c r="M426" s="4"/>
      <c r="N426" s="4"/>
      <c r="O426" s="4"/>
      <c r="P426" s="4"/>
      <c r="Q426" s="4"/>
      <c r="R426" s="4"/>
      <c r="S426" s="4"/>
      <c r="T426" s="4"/>
    </row>
    <row r="427" spans="1:20" s="1" customFormat="1" x14ac:dyDescent="0.25">
      <c r="A427" s="31">
        <v>422</v>
      </c>
      <c r="B427" s="33" t="s">
        <v>4626</v>
      </c>
      <c r="C427" s="31" t="s">
        <v>4627</v>
      </c>
      <c r="D427" s="61" t="s">
        <v>169</v>
      </c>
      <c r="E427" s="31" t="s">
        <v>1387</v>
      </c>
      <c r="F427" s="60">
        <f>VLOOKUP(B427:B975,[1]Document203!$1:$1048576,23,FALSE)</f>
        <v>30.1666666666666</v>
      </c>
      <c r="G427" s="4">
        <v>1</v>
      </c>
      <c r="H427" s="5">
        <v>0</v>
      </c>
      <c r="I427" s="5">
        <v>0</v>
      </c>
      <c r="J427" s="5">
        <f t="shared" si="12"/>
        <v>0</v>
      </c>
      <c r="K427" s="5">
        <f t="shared" si="13"/>
        <v>0</v>
      </c>
      <c r="L427" s="19"/>
      <c r="M427" s="4"/>
      <c r="N427" s="4"/>
      <c r="O427" s="4"/>
      <c r="P427" s="4"/>
      <c r="Q427" s="4"/>
      <c r="R427" s="4"/>
      <c r="S427" s="4"/>
      <c r="T427" s="4"/>
    </row>
    <row r="428" spans="1:20" s="1" customFormat="1" x14ac:dyDescent="0.25">
      <c r="A428" s="31">
        <v>423</v>
      </c>
      <c r="B428" s="33" t="s">
        <v>4628</v>
      </c>
      <c r="C428" s="34" t="s">
        <v>4629</v>
      </c>
      <c r="D428" s="61" t="s">
        <v>169</v>
      </c>
      <c r="E428" s="31" t="s">
        <v>1387</v>
      </c>
      <c r="F428" s="60">
        <f>VLOOKUP(B428:B976,[1]Document203!$1:$1048576,23,FALSE)</f>
        <v>1</v>
      </c>
      <c r="G428" s="4">
        <v>1</v>
      </c>
      <c r="H428" s="5">
        <v>0</v>
      </c>
      <c r="I428" s="5">
        <v>0</v>
      </c>
      <c r="J428" s="5">
        <f t="shared" si="12"/>
        <v>0</v>
      </c>
      <c r="K428" s="5">
        <f t="shared" si="13"/>
        <v>0</v>
      </c>
      <c r="L428" s="19"/>
      <c r="M428" s="4"/>
      <c r="N428" s="4"/>
      <c r="O428" s="4"/>
      <c r="P428" s="4"/>
      <c r="Q428" s="4"/>
      <c r="R428" s="4"/>
      <c r="S428" s="4"/>
      <c r="T428" s="4"/>
    </row>
    <row r="429" spans="1:20" s="1" customFormat="1" ht="30" x14ac:dyDescent="0.25">
      <c r="A429" s="31">
        <v>424</v>
      </c>
      <c r="B429" s="33" t="s">
        <v>4630</v>
      </c>
      <c r="C429" s="38" t="s">
        <v>4631</v>
      </c>
      <c r="D429" s="62" t="s">
        <v>169</v>
      </c>
      <c r="E429" s="31" t="s">
        <v>1387</v>
      </c>
      <c r="F429" s="60">
        <v>2</v>
      </c>
      <c r="G429" s="4">
        <v>1</v>
      </c>
      <c r="H429" s="5">
        <v>0</v>
      </c>
      <c r="I429" s="5">
        <v>0</v>
      </c>
      <c r="J429" s="5">
        <f t="shared" si="12"/>
        <v>0</v>
      </c>
      <c r="K429" s="5">
        <f t="shared" si="13"/>
        <v>0</v>
      </c>
      <c r="L429" s="19"/>
      <c r="M429" s="4"/>
      <c r="N429" s="4"/>
      <c r="O429" s="4"/>
      <c r="P429" s="4"/>
      <c r="Q429" s="4"/>
      <c r="R429" s="4"/>
      <c r="S429" s="4"/>
      <c r="T429" s="4"/>
    </row>
    <row r="430" spans="1:20" s="1" customFormat="1" ht="30" x14ac:dyDescent="0.25">
      <c r="A430" s="31">
        <v>425</v>
      </c>
      <c r="B430" s="33" t="s">
        <v>4632</v>
      </c>
      <c r="C430" s="34" t="s">
        <v>4633</v>
      </c>
      <c r="D430" s="61" t="s">
        <v>169</v>
      </c>
      <c r="E430" s="31" t="s">
        <v>1387</v>
      </c>
      <c r="F430" s="60">
        <v>1</v>
      </c>
      <c r="G430" s="4">
        <v>1</v>
      </c>
      <c r="H430" s="5">
        <v>0</v>
      </c>
      <c r="I430" s="5">
        <v>0</v>
      </c>
      <c r="J430" s="5">
        <f t="shared" si="12"/>
        <v>0</v>
      </c>
      <c r="K430" s="5">
        <f t="shared" si="13"/>
        <v>0</v>
      </c>
      <c r="L430" s="19"/>
      <c r="M430" s="4"/>
      <c r="N430" s="4"/>
      <c r="O430" s="4"/>
      <c r="P430" s="4"/>
      <c r="Q430" s="4"/>
      <c r="R430" s="4"/>
      <c r="S430" s="4"/>
      <c r="T430" s="4"/>
    </row>
    <row r="431" spans="1:20" s="1" customFormat="1" ht="30" x14ac:dyDescent="0.25">
      <c r="A431" s="31">
        <v>426</v>
      </c>
      <c r="B431" s="33" t="s">
        <v>4634</v>
      </c>
      <c r="C431" s="34" t="s">
        <v>4635</v>
      </c>
      <c r="D431" s="61" t="s">
        <v>169</v>
      </c>
      <c r="E431" s="31" t="s">
        <v>1387</v>
      </c>
      <c r="F431" s="60">
        <f>VLOOKUP(B431:B979,[1]Document203!$1:$1048576,23,FALSE)</f>
        <v>1</v>
      </c>
      <c r="G431" s="4">
        <v>1</v>
      </c>
      <c r="H431" s="5">
        <v>0</v>
      </c>
      <c r="I431" s="5">
        <v>0</v>
      </c>
      <c r="J431" s="5">
        <f t="shared" si="12"/>
        <v>0</v>
      </c>
      <c r="K431" s="5">
        <f t="shared" si="13"/>
        <v>0</v>
      </c>
      <c r="L431" s="19"/>
      <c r="M431" s="4"/>
      <c r="N431" s="4"/>
      <c r="O431" s="4"/>
      <c r="P431" s="4"/>
      <c r="Q431" s="4"/>
      <c r="R431" s="4"/>
      <c r="S431" s="4"/>
      <c r="T431" s="4"/>
    </row>
    <row r="432" spans="1:20" s="1" customFormat="1" x14ac:dyDescent="0.25">
      <c r="A432" s="31">
        <v>427</v>
      </c>
      <c r="B432" s="33" t="s">
        <v>4636</v>
      </c>
      <c r="C432" s="34" t="s">
        <v>4637</v>
      </c>
      <c r="D432" s="61" t="s">
        <v>169</v>
      </c>
      <c r="E432" s="31" t="s">
        <v>1387</v>
      </c>
      <c r="F432" s="60">
        <f>VLOOKUP(B432:B980,[1]Document203!$1:$1048576,23,FALSE)</f>
        <v>2.8333333333333299</v>
      </c>
      <c r="G432" s="4">
        <v>1</v>
      </c>
      <c r="H432" s="5">
        <v>0</v>
      </c>
      <c r="I432" s="5">
        <v>0</v>
      </c>
      <c r="J432" s="5">
        <f t="shared" si="12"/>
        <v>0</v>
      </c>
      <c r="K432" s="5">
        <f t="shared" si="13"/>
        <v>0</v>
      </c>
      <c r="L432" s="19"/>
      <c r="M432" s="4"/>
      <c r="N432" s="4"/>
      <c r="O432" s="4"/>
      <c r="P432" s="4"/>
      <c r="Q432" s="4"/>
      <c r="R432" s="4"/>
      <c r="S432" s="4"/>
      <c r="T432" s="4"/>
    </row>
    <row r="433" spans="1:20" s="1" customFormat="1" x14ac:dyDescent="0.25">
      <c r="A433" s="31">
        <v>428</v>
      </c>
      <c r="B433" s="44" t="s">
        <v>4638</v>
      </c>
      <c r="C433" s="34" t="s">
        <v>4639</v>
      </c>
      <c r="D433" s="61" t="s">
        <v>169</v>
      </c>
      <c r="E433" s="31" t="s">
        <v>1387</v>
      </c>
      <c r="F433" s="60">
        <v>1</v>
      </c>
      <c r="G433" s="4">
        <v>1</v>
      </c>
      <c r="H433" s="5">
        <v>0</v>
      </c>
      <c r="I433" s="5">
        <v>0</v>
      </c>
      <c r="J433" s="5">
        <f t="shared" si="12"/>
        <v>0</v>
      </c>
      <c r="K433" s="5">
        <f t="shared" si="13"/>
        <v>0</v>
      </c>
      <c r="L433" s="19"/>
      <c r="M433" s="4"/>
      <c r="N433" s="4"/>
      <c r="O433" s="4"/>
      <c r="P433" s="4"/>
      <c r="Q433" s="4"/>
      <c r="R433" s="4"/>
      <c r="S433" s="4"/>
      <c r="T433" s="4"/>
    </row>
    <row r="434" spans="1:20" s="1" customFormat="1" x14ac:dyDescent="0.25">
      <c r="A434" s="31">
        <v>429</v>
      </c>
      <c r="B434" s="33" t="s">
        <v>4640</v>
      </c>
      <c r="C434" s="34" t="s">
        <v>4641</v>
      </c>
      <c r="D434" s="61" t="s">
        <v>169</v>
      </c>
      <c r="E434" s="31" t="s">
        <v>1387</v>
      </c>
      <c r="F434" s="60">
        <v>3</v>
      </c>
      <c r="G434" s="4">
        <v>1</v>
      </c>
      <c r="H434" s="5">
        <v>0</v>
      </c>
      <c r="I434" s="5">
        <v>0</v>
      </c>
      <c r="J434" s="5">
        <f t="shared" si="12"/>
        <v>0</v>
      </c>
      <c r="K434" s="5">
        <f t="shared" si="13"/>
        <v>0</v>
      </c>
      <c r="L434" s="19"/>
      <c r="M434" s="4"/>
      <c r="N434" s="4"/>
      <c r="O434" s="4"/>
      <c r="P434" s="4"/>
      <c r="Q434" s="4"/>
      <c r="R434" s="4"/>
      <c r="S434" s="4"/>
      <c r="T434" s="4"/>
    </row>
    <row r="435" spans="1:20" s="1" customFormat="1" x14ac:dyDescent="0.25">
      <c r="A435" s="31">
        <v>430</v>
      </c>
      <c r="B435" s="44" t="s">
        <v>4642</v>
      </c>
      <c r="C435" s="34" t="s">
        <v>4643</v>
      </c>
      <c r="D435" s="61" t="s">
        <v>169</v>
      </c>
      <c r="E435" s="31" t="s">
        <v>1387</v>
      </c>
      <c r="F435" s="60">
        <f>VLOOKUP(B435:B983,[1]Document203!$1:$1048576,23,FALSE)</f>
        <v>1.8333333333333299</v>
      </c>
      <c r="G435" s="4">
        <v>1</v>
      </c>
      <c r="H435" s="5">
        <v>0</v>
      </c>
      <c r="I435" s="5">
        <v>0</v>
      </c>
      <c r="J435" s="5">
        <f t="shared" si="12"/>
        <v>0</v>
      </c>
      <c r="K435" s="5">
        <f t="shared" si="13"/>
        <v>0</v>
      </c>
      <c r="L435" s="19"/>
      <c r="M435" s="4"/>
      <c r="N435" s="4"/>
      <c r="O435" s="4"/>
      <c r="P435" s="4"/>
      <c r="Q435" s="4"/>
      <c r="R435" s="4"/>
      <c r="S435" s="4"/>
      <c r="T435" s="4"/>
    </row>
    <row r="436" spans="1:20" s="1" customFormat="1" x14ac:dyDescent="0.25">
      <c r="A436" s="31">
        <v>431</v>
      </c>
      <c r="B436" s="33" t="s">
        <v>4644</v>
      </c>
      <c r="C436" s="34" t="s">
        <v>4645</v>
      </c>
      <c r="D436" s="61" t="s">
        <v>169</v>
      </c>
      <c r="E436" s="31" t="s">
        <v>1387</v>
      </c>
      <c r="F436" s="60">
        <v>1</v>
      </c>
      <c r="G436" s="4">
        <v>1</v>
      </c>
      <c r="H436" s="5">
        <v>0</v>
      </c>
      <c r="I436" s="5">
        <v>0</v>
      </c>
      <c r="J436" s="5">
        <f t="shared" si="12"/>
        <v>0</v>
      </c>
      <c r="K436" s="5">
        <f t="shared" si="13"/>
        <v>0</v>
      </c>
      <c r="L436" s="19"/>
      <c r="M436" s="4"/>
      <c r="N436" s="4"/>
      <c r="O436" s="4"/>
      <c r="P436" s="4"/>
      <c r="Q436" s="4"/>
      <c r="R436" s="4"/>
      <c r="S436" s="4"/>
      <c r="T436" s="4"/>
    </row>
    <row r="437" spans="1:20" s="1" customFormat="1" x14ac:dyDescent="0.25">
      <c r="A437" s="31">
        <v>432</v>
      </c>
      <c r="B437" s="33" t="s">
        <v>4646</v>
      </c>
      <c r="C437" s="34" t="s">
        <v>4647</v>
      </c>
      <c r="D437" s="61" t="s">
        <v>169</v>
      </c>
      <c r="E437" s="31" t="s">
        <v>1387</v>
      </c>
      <c r="F437" s="60">
        <v>1</v>
      </c>
      <c r="G437" s="4">
        <v>1</v>
      </c>
      <c r="H437" s="5">
        <v>0</v>
      </c>
      <c r="I437" s="5">
        <v>0</v>
      </c>
      <c r="J437" s="5">
        <f t="shared" si="12"/>
        <v>0</v>
      </c>
      <c r="K437" s="5">
        <f t="shared" si="13"/>
        <v>0</v>
      </c>
      <c r="L437" s="19"/>
      <c r="M437" s="4"/>
      <c r="N437" s="4"/>
      <c r="O437" s="4"/>
      <c r="P437" s="4"/>
      <c r="Q437" s="4"/>
      <c r="R437" s="4"/>
      <c r="S437" s="4"/>
      <c r="T437" s="4"/>
    </row>
    <row r="438" spans="1:20" s="1" customFormat="1" x14ac:dyDescent="0.25">
      <c r="A438" s="31">
        <v>433</v>
      </c>
      <c r="B438" s="33" t="s">
        <v>4648</v>
      </c>
      <c r="C438" s="34" t="s">
        <v>4649</v>
      </c>
      <c r="D438" s="61" t="s">
        <v>169</v>
      </c>
      <c r="E438" s="31" t="s">
        <v>1387</v>
      </c>
      <c r="F438" s="60">
        <v>1</v>
      </c>
      <c r="G438" s="4">
        <v>1</v>
      </c>
      <c r="H438" s="5">
        <v>0</v>
      </c>
      <c r="I438" s="5">
        <v>0</v>
      </c>
      <c r="J438" s="5">
        <f t="shared" si="12"/>
        <v>0</v>
      </c>
      <c r="K438" s="5">
        <f t="shared" si="13"/>
        <v>0</v>
      </c>
      <c r="L438" s="19"/>
      <c r="M438" s="4"/>
      <c r="N438" s="4"/>
      <c r="O438" s="4"/>
      <c r="P438" s="4"/>
      <c r="Q438" s="4"/>
      <c r="R438" s="4"/>
      <c r="S438" s="4"/>
      <c r="T438" s="4"/>
    </row>
    <row r="439" spans="1:20" s="1" customFormat="1" x14ac:dyDescent="0.25">
      <c r="A439" s="31">
        <v>434</v>
      </c>
      <c r="B439" s="33" t="s">
        <v>4650</v>
      </c>
      <c r="C439" s="34" t="s">
        <v>4651</v>
      </c>
      <c r="D439" s="61" t="s">
        <v>169</v>
      </c>
      <c r="E439" s="31" t="s">
        <v>1387</v>
      </c>
      <c r="F439" s="60">
        <v>1</v>
      </c>
      <c r="G439" s="4">
        <v>1</v>
      </c>
      <c r="H439" s="5">
        <v>0</v>
      </c>
      <c r="I439" s="5">
        <v>0</v>
      </c>
      <c r="J439" s="5">
        <f t="shared" si="12"/>
        <v>0</v>
      </c>
      <c r="K439" s="5">
        <f t="shared" si="13"/>
        <v>0</v>
      </c>
      <c r="L439" s="19"/>
      <c r="M439" s="4"/>
      <c r="N439" s="4"/>
      <c r="O439" s="4"/>
      <c r="P439" s="4"/>
      <c r="Q439" s="4"/>
      <c r="R439" s="4"/>
      <c r="S439" s="4"/>
      <c r="T439" s="4"/>
    </row>
    <row r="440" spans="1:20" s="1" customFormat="1" x14ac:dyDescent="0.25">
      <c r="A440" s="31">
        <v>435</v>
      </c>
      <c r="B440" s="33" t="s">
        <v>4652</v>
      </c>
      <c r="C440" s="34" t="s">
        <v>4653</v>
      </c>
      <c r="D440" s="61" t="s">
        <v>169</v>
      </c>
      <c r="E440" s="31" t="s">
        <v>1387</v>
      </c>
      <c r="F440" s="60">
        <f>VLOOKUP(B440:B988,[1]Document203!$1:$1048576,23,FALSE)</f>
        <v>5.1666666666666599</v>
      </c>
      <c r="G440" s="4">
        <v>1</v>
      </c>
      <c r="H440" s="5">
        <v>0</v>
      </c>
      <c r="I440" s="5">
        <v>0</v>
      </c>
      <c r="J440" s="5">
        <f t="shared" si="12"/>
        <v>0</v>
      </c>
      <c r="K440" s="5">
        <f t="shared" si="13"/>
        <v>0</v>
      </c>
      <c r="L440" s="19"/>
      <c r="M440" s="4"/>
      <c r="N440" s="4"/>
      <c r="O440" s="4"/>
      <c r="P440" s="4"/>
      <c r="Q440" s="4"/>
      <c r="R440" s="4"/>
      <c r="S440" s="4"/>
      <c r="T440" s="4"/>
    </row>
    <row r="441" spans="1:20" s="1" customFormat="1" x14ac:dyDescent="0.25">
      <c r="A441" s="31">
        <v>436</v>
      </c>
      <c r="B441" s="33" t="s">
        <v>4654</v>
      </c>
      <c r="C441" s="34" t="s">
        <v>4655</v>
      </c>
      <c r="D441" s="61" t="s">
        <v>169</v>
      </c>
      <c r="E441" s="31" t="s">
        <v>1387</v>
      </c>
      <c r="F441" s="60">
        <v>1</v>
      </c>
      <c r="G441" s="4">
        <v>1</v>
      </c>
      <c r="H441" s="5">
        <v>0</v>
      </c>
      <c r="I441" s="5">
        <v>0</v>
      </c>
      <c r="J441" s="5">
        <f t="shared" si="12"/>
        <v>0</v>
      </c>
      <c r="K441" s="5">
        <f t="shared" si="13"/>
        <v>0</v>
      </c>
      <c r="L441" s="19"/>
      <c r="M441" s="4"/>
      <c r="N441" s="4"/>
      <c r="O441" s="4"/>
      <c r="P441" s="4"/>
      <c r="Q441" s="4"/>
      <c r="R441" s="4"/>
      <c r="S441" s="4"/>
      <c r="T441" s="4"/>
    </row>
    <row r="442" spans="1:20" s="1" customFormat="1" x14ac:dyDescent="0.25">
      <c r="A442" s="31">
        <v>437</v>
      </c>
      <c r="B442" s="33" t="s">
        <v>4656</v>
      </c>
      <c r="C442" s="34" t="s">
        <v>4657</v>
      </c>
      <c r="D442" s="61" t="s">
        <v>169</v>
      </c>
      <c r="E442" s="31" t="s">
        <v>1387</v>
      </c>
      <c r="F442" s="60">
        <f>VLOOKUP(B442:B990,[1]Document203!$1:$1048576,23,FALSE)</f>
        <v>5</v>
      </c>
      <c r="G442" s="4">
        <v>1</v>
      </c>
      <c r="H442" s="5">
        <v>0</v>
      </c>
      <c r="I442" s="5">
        <v>0</v>
      </c>
      <c r="J442" s="5">
        <f t="shared" si="12"/>
        <v>0</v>
      </c>
      <c r="K442" s="5">
        <f t="shared" si="13"/>
        <v>0</v>
      </c>
      <c r="L442" s="19"/>
      <c r="M442" s="4"/>
      <c r="N442" s="4"/>
      <c r="O442" s="4"/>
      <c r="P442" s="4"/>
      <c r="Q442" s="4"/>
      <c r="R442" s="4"/>
      <c r="S442" s="4"/>
      <c r="T442" s="4"/>
    </row>
    <row r="443" spans="1:20" s="1" customFormat="1" x14ac:dyDescent="0.25">
      <c r="A443" s="31">
        <v>438</v>
      </c>
      <c r="B443" s="33" t="s">
        <v>4658</v>
      </c>
      <c r="C443" s="34" t="s">
        <v>4659</v>
      </c>
      <c r="D443" s="61" t="s">
        <v>169</v>
      </c>
      <c r="E443" s="31" t="s">
        <v>1387</v>
      </c>
      <c r="F443" s="60">
        <f>VLOOKUP(B443:B991,[1]Document203!$1:$1048576,23,FALSE)</f>
        <v>2.1666666666666599</v>
      </c>
      <c r="G443" s="4">
        <v>1</v>
      </c>
      <c r="H443" s="5">
        <v>0</v>
      </c>
      <c r="I443" s="5">
        <v>0</v>
      </c>
      <c r="J443" s="5">
        <f t="shared" si="12"/>
        <v>0</v>
      </c>
      <c r="K443" s="5">
        <f t="shared" si="13"/>
        <v>0</v>
      </c>
      <c r="L443" s="19"/>
      <c r="M443" s="4"/>
      <c r="N443" s="4"/>
      <c r="O443" s="4"/>
      <c r="P443" s="4"/>
      <c r="Q443" s="4"/>
      <c r="R443" s="4"/>
      <c r="S443" s="4"/>
      <c r="T443" s="4"/>
    </row>
    <row r="444" spans="1:20" s="1" customFormat="1" x14ac:dyDescent="0.25">
      <c r="A444" s="31">
        <v>439</v>
      </c>
      <c r="B444" s="33" t="s">
        <v>4660</v>
      </c>
      <c r="C444" s="34" t="s">
        <v>4661</v>
      </c>
      <c r="D444" s="61" t="s">
        <v>169</v>
      </c>
      <c r="E444" s="31" t="s">
        <v>1387</v>
      </c>
      <c r="F444" s="60">
        <f>VLOOKUP(B444:B992,[1]Document203!$1:$1048576,23,FALSE)</f>
        <v>2.8333333333333299</v>
      </c>
      <c r="G444" s="4">
        <v>1</v>
      </c>
      <c r="H444" s="5">
        <v>0</v>
      </c>
      <c r="I444" s="5">
        <v>0</v>
      </c>
      <c r="J444" s="5">
        <f t="shared" si="12"/>
        <v>0</v>
      </c>
      <c r="K444" s="5">
        <f t="shared" si="13"/>
        <v>0</v>
      </c>
      <c r="L444" s="19"/>
      <c r="M444" s="4"/>
      <c r="N444" s="4"/>
      <c r="O444" s="4"/>
      <c r="P444" s="4"/>
      <c r="Q444" s="4"/>
      <c r="R444" s="4"/>
      <c r="S444" s="4"/>
      <c r="T444" s="4"/>
    </row>
    <row r="445" spans="1:20" s="1" customFormat="1" x14ac:dyDescent="0.25">
      <c r="A445" s="31">
        <v>440</v>
      </c>
      <c r="B445" s="33" t="s">
        <v>4662</v>
      </c>
      <c r="C445" s="34" t="s">
        <v>4663</v>
      </c>
      <c r="D445" s="61" t="s">
        <v>169</v>
      </c>
      <c r="E445" s="31" t="s">
        <v>1387</v>
      </c>
      <c r="F445" s="60">
        <f>VLOOKUP(B445:B993,[1]Document203!$1:$1048576,23,FALSE)</f>
        <v>1.5</v>
      </c>
      <c r="G445" s="4">
        <v>1</v>
      </c>
      <c r="H445" s="5">
        <v>0</v>
      </c>
      <c r="I445" s="5">
        <v>0</v>
      </c>
      <c r="J445" s="5">
        <f t="shared" si="12"/>
        <v>0</v>
      </c>
      <c r="K445" s="5">
        <f t="shared" si="13"/>
        <v>0</v>
      </c>
      <c r="L445" s="19"/>
      <c r="M445" s="4"/>
      <c r="N445" s="4"/>
      <c r="O445" s="4"/>
      <c r="P445" s="4"/>
      <c r="Q445" s="4"/>
      <c r="R445" s="4"/>
      <c r="S445" s="4"/>
      <c r="T445" s="4"/>
    </row>
    <row r="446" spans="1:20" s="1" customFormat="1" x14ac:dyDescent="0.25">
      <c r="A446" s="31">
        <v>441</v>
      </c>
      <c r="B446" s="44" t="s">
        <v>4664</v>
      </c>
      <c r="C446" s="34" t="s">
        <v>4665</v>
      </c>
      <c r="D446" s="61" t="s">
        <v>169</v>
      </c>
      <c r="E446" s="31" t="s">
        <v>1387</v>
      </c>
      <c r="F446" s="60">
        <v>1</v>
      </c>
      <c r="G446" s="4">
        <v>1</v>
      </c>
      <c r="H446" s="5">
        <v>0</v>
      </c>
      <c r="I446" s="5">
        <v>0</v>
      </c>
      <c r="J446" s="5">
        <f t="shared" si="12"/>
        <v>0</v>
      </c>
      <c r="K446" s="5">
        <f t="shared" si="13"/>
        <v>0</v>
      </c>
      <c r="L446" s="19"/>
      <c r="M446" s="4"/>
      <c r="N446" s="4"/>
      <c r="O446" s="4"/>
      <c r="P446" s="4"/>
      <c r="Q446" s="4"/>
      <c r="R446" s="4"/>
      <c r="S446" s="4"/>
      <c r="T446" s="4"/>
    </row>
    <row r="447" spans="1:20" s="1" customFormat="1" x14ac:dyDescent="0.25">
      <c r="A447" s="31">
        <v>442</v>
      </c>
      <c r="B447" s="44" t="s">
        <v>4666</v>
      </c>
      <c r="C447" s="34" t="s">
        <v>4667</v>
      </c>
      <c r="D447" s="61" t="s">
        <v>169</v>
      </c>
      <c r="E447" s="31" t="s">
        <v>1387</v>
      </c>
      <c r="F447" s="60">
        <f>VLOOKUP(B447:B995,[1]Document203!$1:$1048576,23,FALSE)</f>
        <v>2</v>
      </c>
      <c r="G447" s="4">
        <v>1</v>
      </c>
      <c r="H447" s="5">
        <v>0</v>
      </c>
      <c r="I447" s="5">
        <v>0</v>
      </c>
      <c r="J447" s="5">
        <f t="shared" si="12"/>
        <v>0</v>
      </c>
      <c r="K447" s="5">
        <f t="shared" si="13"/>
        <v>0</v>
      </c>
      <c r="L447" s="19"/>
      <c r="M447" s="4"/>
      <c r="N447" s="4"/>
      <c r="O447" s="4"/>
      <c r="P447" s="4"/>
      <c r="Q447" s="4"/>
      <c r="R447" s="4"/>
      <c r="S447" s="4"/>
      <c r="T447" s="4"/>
    </row>
    <row r="448" spans="1:20" s="1" customFormat="1" x14ac:dyDescent="0.25">
      <c r="A448" s="31">
        <v>443</v>
      </c>
      <c r="B448" s="44" t="s">
        <v>4668</v>
      </c>
      <c r="C448" s="34" t="s">
        <v>4669</v>
      </c>
      <c r="D448" s="61" t="s">
        <v>169</v>
      </c>
      <c r="E448" s="31" t="s">
        <v>1387</v>
      </c>
      <c r="F448" s="60">
        <f>VLOOKUP(B448:B996,[1]Document203!$1:$1048576,23,FALSE)</f>
        <v>4.5</v>
      </c>
      <c r="G448" s="4">
        <v>1</v>
      </c>
      <c r="H448" s="5">
        <v>0</v>
      </c>
      <c r="I448" s="5">
        <v>0</v>
      </c>
      <c r="J448" s="5">
        <f t="shared" si="12"/>
        <v>0</v>
      </c>
      <c r="K448" s="5">
        <f t="shared" si="13"/>
        <v>0</v>
      </c>
      <c r="L448" s="19"/>
      <c r="M448" s="4"/>
      <c r="N448" s="4"/>
      <c r="O448" s="4"/>
      <c r="P448" s="4"/>
      <c r="Q448" s="4"/>
      <c r="R448" s="4"/>
      <c r="S448" s="4"/>
      <c r="T448" s="4"/>
    </row>
    <row r="449" spans="1:20" s="1" customFormat="1" x14ac:dyDescent="0.25">
      <c r="A449" s="31">
        <v>444</v>
      </c>
      <c r="B449" s="33" t="s">
        <v>4670</v>
      </c>
      <c r="C449" s="34" t="s">
        <v>4671</v>
      </c>
      <c r="D449" s="61" t="s">
        <v>169</v>
      </c>
      <c r="E449" s="31" t="s">
        <v>1387</v>
      </c>
      <c r="F449" s="60">
        <f>VLOOKUP(B449:B997,[1]Document203!$1:$1048576,23,FALSE)</f>
        <v>6.1666666666666599</v>
      </c>
      <c r="G449" s="4">
        <v>1</v>
      </c>
      <c r="H449" s="5">
        <v>0</v>
      </c>
      <c r="I449" s="5">
        <v>0</v>
      </c>
      <c r="J449" s="5">
        <f t="shared" si="12"/>
        <v>0</v>
      </c>
      <c r="K449" s="5">
        <f t="shared" si="13"/>
        <v>0</v>
      </c>
      <c r="L449" s="19"/>
      <c r="M449" s="4"/>
      <c r="N449" s="4"/>
      <c r="O449" s="4"/>
      <c r="P449" s="4"/>
      <c r="Q449" s="4"/>
      <c r="R449" s="4"/>
      <c r="S449" s="4"/>
      <c r="T449" s="4"/>
    </row>
    <row r="450" spans="1:20" s="1" customFormat="1" x14ac:dyDescent="0.25">
      <c r="A450" s="31">
        <v>445</v>
      </c>
      <c r="B450" s="33" t="s">
        <v>4672</v>
      </c>
      <c r="C450" s="34" t="s">
        <v>4673</v>
      </c>
      <c r="D450" s="61" t="s">
        <v>169</v>
      </c>
      <c r="E450" s="31" t="s">
        <v>1387</v>
      </c>
      <c r="F450" s="60">
        <f>VLOOKUP(B450:B998,[1]Document203!$1:$1048576,23,FALSE)</f>
        <v>9.1666666666666607</v>
      </c>
      <c r="G450" s="4">
        <v>1</v>
      </c>
      <c r="H450" s="5">
        <v>0</v>
      </c>
      <c r="I450" s="5">
        <v>0</v>
      </c>
      <c r="J450" s="5">
        <f t="shared" si="12"/>
        <v>0</v>
      </c>
      <c r="K450" s="5">
        <f t="shared" si="13"/>
        <v>0</v>
      </c>
      <c r="L450" s="19"/>
      <c r="M450" s="4"/>
      <c r="N450" s="4"/>
      <c r="O450" s="4"/>
      <c r="P450" s="4"/>
      <c r="Q450" s="4"/>
      <c r="R450" s="4"/>
      <c r="S450" s="4"/>
      <c r="T450" s="4"/>
    </row>
    <row r="451" spans="1:20" s="1" customFormat="1" x14ac:dyDescent="0.25">
      <c r="A451" s="31">
        <v>446</v>
      </c>
      <c r="B451" s="33" t="s">
        <v>4674</v>
      </c>
      <c r="C451" s="34" t="s">
        <v>4675</v>
      </c>
      <c r="D451" s="61" t="s">
        <v>169</v>
      </c>
      <c r="E451" s="31" t="s">
        <v>1387</v>
      </c>
      <c r="F451" s="60">
        <v>1</v>
      </c>
      <c r="G451" s="4">
        <v>1</v>
      </c>
      <c r="H451" s="5">
        <v>0</v>
      </c>
      <c r="I451" s="5">
        <v>0</v>
      </c>
      <c r="J451" s="5">
        <f t="shared" si="12"/>
        <v>0</v>
      </c>
      <c r="K451" s="5">
        <f t="shared" si="13"/>
        <v>0</v>
      </c>
      <c r="L451" s="19"/>
      <c r="M451" s="4"/>
      <c r="N451" s="4"/>
      <c r="O451" s="4"/>
      <c r="P451" s="4"/>
      <c r="Q451" s="4"/>
      <c r="R451" s="4"/>
      <c r="S451" s="4"/>
      <c r="T451" s="4"/>
    </row>
    <row r="452" spans="1:20" s="1" customFormat="1" x14ac:dyDescent="0.25">
      <c r="A452" s="31">
        <v>447</v>
      </c>
      <c r="B452" s="33" t="s">
        <v>4676</v>
      </c>
      <c r="C452" s="34" t="s">
        <v>4677</v>
      </c>
      <c r="D452" s="61" t="s">
        <v>169</v>
      </c>
      <c r="E452" s="31" t="s">
        <v>1387</v>
      </c>
      <c r="F452" s="60">
        <v>1</v>
      </c>
      <c r="G452" s="4">
        <v>1</v>
      </c>
      <c r="H452" s="5">
        <v>0</v>
      </c>
      <c r="I452" s="5">
        <v>0</v>
      </c>
      <c r="J452" s="5">
        <f t="shared" si="12"/>
        <v>0</v>
      </c>
      <c r="K452" s="5">
        <f t="shared" si="13"/>
        <v>0</v>
      </c>
      <c r="L452" s="19"/>
      <c r="M452" s="4"/>
      <c r="N452" s="4"/>
      <c r="O452" s="4"/>
      <c r="P452" s="4"/>
      <c r="Q452" s="4"/>
      <c r="R452" s="4"/>
      <c r="S452" s="4"/>
      <c r="T452" s="4"/>
    </row>
    <row r="453" spans="1:20" s="1" customFormat="1" x14ac:dyDescent="0.25">
      <c r="A453" s="31">
        <v>448</v>
      </c>
      <c r="B453" s="33" t="s">
        <v>4678</v>
      </c>
      <c r="C453" s="34" t="s">
        <v>4679</v>
      </c>
      <c r="D453" s="61" t="s">
        <v>169</v>
      </c>
      <c r="E453" s="31" t="s">
        <v>1387</v>
      </c>
      <c r="F453" s="60">
        <f>VLOOKUP(B453:B1001,[1]Document203!$1:$1048576,23,FALSE)</f>
        <v>0.83333333333333304</v>
      </c>
      <c r="G453" s="4">
        <v>1</v>
      </c>
      <c r="H453" s="5">
        <v>0</v>
      </c>
      <c r="I453" s="5">
        <v>0</v>
      </c>
      <c r="J453" s="5">
        <f t="shared" si="12"/>
        <v>0</v>
      </c>
      <c r="K453" s="5">
        <f t="shared" si="13"/>
        <v>0</v>
      </c>
      <c r="L453" s="19"/>
      <c r="M453" s="4"/>
      <c r="N453" s="4"/>
      <c r="O453" s="4"/>
      <c r="P453" s="4"/>
      <c r="Q453" s="4"/>
      <c r="R453" s="4"/>
      <c r="S453" s="4"/>
      <c r="T453" s="4"/>
    </row>
    <row r="454" spans="1:20" s="1" customFormat="1" x14ac:dyDescent="0.25">
      <c r="A454" s="31">
        <v>449</v>
      </c>
      <c r="B454" s="33" t="s">
        <v>4680</v>
      </c>
      <c r="C454" s="34" t="s">
        <v>4681</v>
      </c>
      <c r="D454" s="61" t="s">
        <v>169</v>
      </c>
      <c r="E454" s="31" t="s">
        <v>1387</v>
      </c>
      <c r="F454" s="60">
        <f>VLOOKUP(B454:B1002,[1]Document203!$1:$1048576,23,FALSE)</f>
        <v>4.5</v>
      </c>
      <c r="G454" s="4">
        <v>1</v>
      </c>
      <c r="H454" s="5">
        <v>0</v>
      </c>
      <c r="I454" s="5">
        <v>0</v>
      </c>
      <c r="J454" s="5">
        <f t="shared" ref="J454:J517" si="14">I454+H454</f>
        <v>0</v>
      </c>
      <c r="K454" s="5">
        <f t="shared" ref="K454:K517" si="15">J454*F454</f>
        <v>0</v>
      </c>
      <c r="L454" s="19"/>
      <c r="M454" s="4"/>
      <c r="N454" s="4"/>
      <c r="O454" s="4"/>
      <c r="P454" s="4"/>
      <c r="Q454" s="4"/>
      <c r="R454" s="4"/>
      <c r="S454" s="4"/>
      <c r="T454" s="4"/>
    </row>
    <row r="455" spans="1:20" s="1" customFormat="1" x14ac:dyDescent="0.25">
      <c r="A455" s="31">
        <v>450</v>
      </c>
      <c r="B455" s="33" t="s">
        <v>4682</v>
      </c>
      <c r="C455" s="34" t="s">
        <v>4683</v>
      </c>
      <c r="D455" s="61" t="s">
        <v>169</v>
      </c>
      <c r="E455" s="31" t="s">
        <v>1387</v>
      </c>
      <c r="F455" s="60">
        <f>VLOOKUP(B455:B1003,[1]Document203!$1:$1048576,23,FALSE)</f>
        <v>4.1666666666666599</v>
      </c>
      <c r="G455" s="4">
        <v>1</v>
      </c>
      <c r="H455" s="5">
        <v>0</v>
      </c>
      <c r="I455" s="5">
        <v>0</v>
      </c>
      <c r="J455" s="5">
        <f t="shared" si="14"/>
        <v>0</v>
      </c>
      <c r="K455" s="5">
        <f t="shared" si="15"/>
        <v>0</v>
      </c>
      <c r="L455" s="19"/>
      <c r="M455" s="4"/>
      <c r="N455" s="4"/>
      <c r="O455" s="4"/>
      <c r="P455" s="4"/>
      <c r="Q455" s="4"/>
      <c r="R455" s="4"/>
      <c r="S455" s="4"/>
      <c r="T455" s="4"/>
    </row>
    <row r="456" spans="1:20" s="1" customFormat="1" x14ac:dyDescent="0.25">
      <c r="A456" s="31">
        <v>451</v>
      </c>
      <c r="B456" s="33" t="s">
        <v>4684</v>
      </c>
      <c r="C456" s="34" t="s">
        <v>4685</v>
      </c>
      <c r="D456" s="61" t="s">
        <v>169</v>
      </c>
      <c r="E456" s="31" t="s">
        <v>1387</v>
      </c>
      <c r="F456" s="60">
        <f>VLOOKUP(B456:B1004,[1]Document203!$1:$1048576,23,FALSE)</f>
        <v>84.5</v>
      </c>
      <c r="G456" s="4">
        <v>1</v>
      </c>
      <c r="H456" s="5">
        <v>0</v>
      </c>
      <c r="I456" s="5">
        <v>0</v>
      </c>
      <c r="J456" s="5">
        <f t="shared" si="14"/>
        <v>0</v>
      </c>
      <c r="K456" s="5">
        <f t="shared" si="15"/>
        <v>0</v>
      </c>
      <c r="L456" s="19"/>
      <c r="M456" s="4"/>
      <c r="N456" s="4"/>
      <c r="O456" s="4"/>
      <c r="P456" s="4"/>
      <c r="Q456" s="4"/>
      <c r="R456" s="4"/>
      <c r="S456" s="4"/>
      <c r="T456" s="4"/>
    </row>
    <row r="457" spans="1:20" s="1" customFormat="1" x14ac:dyDescent="0.25">
      <c r="A457" s="31">
        <v>452</v>
      </c>
      <c r="B457" s="33" t="s">
        <v>4686</v>
      </c>
      <c r="C457" s="34" t="s">
        <v>4687</v>
      </c>
      <c r="D457" s="61" t="s">
        <v>169</v>
      </c>
      <c r="E457" s="31" t="s">
        <v>1387</v>
      </c>
      <c r="F457" s="60">
        <f>VLOOKUP(B457:B1005,[1]Document203!$1:$1048576,23,FALSE)</f>
        <v>38.6666666666666</v>
      </c>
      <c r="G457" s="4">
        <v>1</v>
      </c>
      <c r="H457" s="5">
        <v>0</v>
      </c>
      <c r="I457" s="5">
        <v>0</v>
      </c>
      <c r="J457" s="5">
        <f t="shared" si="14"/>
        <v>0</v>
      </c>
      <c r="K457" s="5">
        <f t="shared" si="15"/>
        <v>0</v>
      </c>
      <c r="L457" s="19"/>
      <c r="M457" s="4"/>
      <c r="N457" s="4"/>
      <c r="O457" s="4"/>
      <c r="P457" s="4"/>
      <c r="Q457" s="4"/>
      <c r="R457" s="4"/>
      <c r="S457" s="4"/>
      <c r="T457" s="4"/>
    </row>
    <row r="458" spans="1:20" s="1" customFormat="1" x14ac:dyDescent="0.25">
      <c r="A458" s="31">
        <v>453</v>
      </c>
      <c r="B458" s="33" t="s">
        <v>4688</v>
      </c>
      <c r="C458" s="34" t="s">
        <v>4689</v>
      </c>
      <c r="D458" s="61" t="s">
        <v>169</v>
      </c>
      <c r="E458" s="31" t="s">
        <v>1387</v>
      </c>
      <c r="F458" s="60">
        <f>VLOOKUP(B458:B1006,[1]Document203!$1:$1048576,23,FALSE)</f>
        <v>40.5</v>
      </c>
      <c r="G458" s="4">
        <v>1</v>
      </c>
      <c r="H458" s="5">
        <v>0</v>
      </c>
      <c r="I458" s="5">
        <v>0</v>
      </c>
      <c r="J458" s="5">
        <f t="shared" si="14"/>
        <v>0</v>
      </c>
      <c r="K458" s="5">
        <f t="shared" si="15"/>
        <v>0</v>
      </c>
      <c r="L458" s="19"/>
      <c r="M458" s="4"/>
      <c r="N458" s="4"/>
      <c r="O458" s="4"/>
      <c r="P458" s="4"/>
      <c r="Q458" s="4"/>
      <c r="R458" s="4"/>
      <c r="S458" s="4"/>
      <c r="T458" s="4"/>
    </row>
    <row r="459" spans="1:20" s="1" customFormat="1" x14ac:dyDescent="0.25">
      <c r="A459" s="31">
        <v>454</v>
      </c>
      <c r="B459" s="33" t="s">
        <v>4690</v>
      </c>
      <c r="C459" s="34" t="s">
        <v>4691</v>
      </c>
      <c r="D459" s="61" t="s">
        <v>169</v>
      </c>
      <c r="E459" s="31" t="s">
        <v>1387</v>
      </c>
      <c r="F459" s="60">
        <f>VLOOKUP(B459:B1007,[1]Document203!$1:$1048576,23,FALSE)</f>
        <v>24.8333333333333</v>
      </c>
      <c r="G459" s="4">
        <v>1</v>
      </c>
      <c r="H459" s="5">
        <v>0</v>
      </c>
      <c r="I459" s="5">
        <v>0</v>
      </c>
      <c r="J459" s="5">
        <f t="shared" si="14"/>
        <v>0</v>
      </c>
      <c r="K459" s="5">
        <f t="shared" si="15"/>
        <v>0</v>
      </c>
      <c r="L459" s="19"/>
      <c r="M459" s="4"/>
      <c r="N459" s="4"/>
      <c r="O459" s="4"/>
      <c r="P459" s="4"/>
      <c r="Q459" s="4"/>
      <c r="R459" s="4"/>
      <c r="S459" s="4"/>
      <c r="T459" s="4"/>
    </row>
    <row r="460" spans="1:20" s="1" customFormat="1" x14ac:dyDescent="0.25">
      <c r="A460" s="31">
        <v>455</v>
      </c>
      <c r="B460" s="33" t="s">
        <v>4692</v>
      </c>
      <c r="C460" s="34" t="s">
        <v>4693</v>
      </c>
      <c r="D460" s="61" t="s">
        <v>169</v>
      </c>
      <c r="E460" s="31" t="s">
        <v>1387</v>
      </c>
      <c r="F460" s="60">
        <f>VLOOKUP(B460:B1008,[1]Document203!$1:$1048576,23,FALSE)</f>
        <v>5.1666666666666599</v>
      </c>
      <c r="G460" s="4">
        <v>1</v>
      </c>
      <c r="H460" s="5">
        <v>0</v>
      </c>
      <c r="I460" s="5">
        <v>0</v>
      </c>
      <c r="J460" s="5">
        <f t="shared" si="14"/>
        <v>0</v>
      </c>
      <c r="K460" s="5">
        <f t="shared" si="15"/>
        <v>0</v>
      </c>
      <c r="L460" s="19"/>
      <c r="M460" s="4"/>
      <c r="N460" s="4"/>
      <c r="O460" s="4"/>
      <c r="P460" s="4"/>
      <c r="Q460" s="4"/>
      <c r="R460" s="4"/>
      <c r="S460" s="4"/>
      <c r="T460" s="4"/>
    </row>
    <row r="461" spans="1:20" s="1" customFormat="1" x14ac:dyDescent="0.25">
      <c r="A461" s="31">
        <v>456</v>
      </c>
      <c r="B461" s="33" t="s">
        <v>4694</v>
      </c>
      <c r="C461" s="34" t="s">
        <v>4695</v>
      </c>
      <c r="D461" s="61" t="s">
        <v>169</v>
      </c>
      <c r="E461" s="31" t="s">
        <v>1387</v>
      </c>
      <c r="F461" s="60">
        <f>VLOOKUP(B461:B1009,[1]Document203!$1:$1048576,23,FALSE)</f>
        <v>0.83333333333333304</v>
      </c>
      <c r="G461" s="4">
        <v>1</v>
      </c>
      <c r="H461" s="5">
        <v>0</v>
      </c>
      <c r="I461" s="5">
        <v>0</v>
      </c>
      <c r="J461" s="5">
        <f t="shared" si="14"/>
        <v>0</v>
      </c>
      <c r="K461" s="5">
        <f t="shared" si="15"/>
        <v>0</v>
      </c>
      <c r="L461" s="19"/>
      <c r="M461" s="4"/>
      <c r="N461" s="4"/>
      <c r="O461" s="4"/>
      <c r="P461" s="4"/>
      <c r="Q461" s="4"/>
      <c r="R461" s="4"/>
      <c r="S461" s="4"/>
      <c r="T461" s="4"/>
    </row>
    <row r="462" spans="1:20" s="1" customFormat="1" x14ac:dyDescent="0.25">
      <c r="A462" s="31">
        <v>457</v>
      </c>
      <c r="B462" s="33" t="s">
        <v>4696</v>
      </c>
      <c r="C462" s="34" t="s">
        <v>4697</v>
      </c>
      <c r="D462" s="61" t="s">
        <v>169</v>
      </c>
      <c r="E462" s="31" t="s">
        <v>1387</v>
      </c>
      <c r="F462" s="60">
        <f>VLOOKUP(B462:B1010,[1]Document203!$1:$1048576,23,FALSE)</f>
        <v>12.8333333333333</v>
      </c>
      <c r="G462" s="4">
        <v>1</v>
      </c>
      <c r="H462" s="5">
        <v>0</v>
      </c>
      <c r="I462" s="5">
        <v>0</v>
      </c>
      <c r="J462" s="5">
        <f t="shared" si="14"/>
        <v>0</v>
      </c>
      <c r="K462" s="5">
        <f t="shared" si="15"/>
        <v>0</v>
      </c>
      <c r="L462" s="19"/>
      <c r="M462" s="4"/>
      <c r="N462" s="4"/>
      <c r="O462" s="4"/>
      <c r="P462" s="4"/>
      <c r="Q462" s="4"/>
      <c r="R462" s="4"/>
      <c r="S462" s="4"/>
      <c r="T462" s="4"/>
    </row>
    <row r="463" spans="1:20" s="1" customFormat="1" x14ac:dyDescent="0.25">
      <c r="A463" s="31">
        <v>458</v>
      </c>
      <c r="B463" s="33" t="s">
        <v>4698</v>
      </c>
      <c r="C463" s="34" t="s">
        <v>4699</v>
      </c>
      <c r="D463" s="61" t="s">
        <v>169</v>
      </c>
      <c r="E463" s="31" t="s">
        <v>1387</v>
      </c>
      <c r="F463" s="60">
        <f>VLOOKUP(B463:B1011,[1]Document203!$1:$1048576,23,FALSE)</f>
        <v>77.8333333333333</v>
      </c>
      <c r="G463" s="4">
        <v>1</v>
      </c>
      <c r="H463" s="5">
        <v>0</v>
      </c>
      <c r="I463" s="5">
        <v>0</v>
      </c>
      <c r="J463" s="5">
        <f t="shared" si="14"/>
        <v>0</v>
      </c>
      <c r="K463" s="5">
        <f t="shared" si="15"/>
        <v>0</v>
      </c>
      <c r="L463" s="19"/>
      <c r="M463" s="4"/>
      <c r="N463" s="4"/>
      <c r="O463" s="4"/>
      <c r="P463" s="4"/>
      <c r="Q463" s="4"/>
      <c r="R463" s="4"/>
      <c r="S463" s="4"/>
      <c r="T463" s="4"/>
    </row>
    <row r="464" spans="1:20" s="1" customFormat="1" x14ac:dyDescent="0.25">
      <c r="A464" s="31">
        <v>459</v>
      </c>
      <c r="B464" s="33" t="s">
        <v>4700</v>
      </c>
      <c r="C464" s="34" t="s">
        <v>4701</v>
      </c>
      <c r="D464" s="61" t="s">
        <v>169</v>
      </c>
      <c r="E464" s="31" t="s">
        <v>1387</v>
      </c>
      <c r="F464" s="60">
        <f>VLOOKUP(B464:B1012,[1]Document203!$1:$1048576,23,FALSE)</f>
        <v>128.166666666666</v>
      </c>
      <c r="G464" s="4">
        <v>1</v>
      </c>
      <c r="H464" s="5">
        <v>0</v>
      </c>
      <c r="I464" s="5">
        <v>0</v>
      </c>
      <c r="J464" s="5">
        <f t="shared" si="14"/>
        <v>0</v>
      </c>
      <c r="K464" s="5">
        <f t="shared" si="15"/>
        <v>0</v>
      </c>
      <c r="L464" s="19"/>
      <c r="M464" s="4"/>
      <c r="N464" s="4"/>
      <c r="O464" s="4"/>
      <c r="P464" s="4"/>
      <c r="Q464" s="4"/>
      <c r="R464" s="4"/>
      <c r="S464" s="4"/>
      <c r="T464" s="4"/>
    </row>
    <row r="465" spans="1:20" s="1" customFormat="1" x14ac:dyDescent="0.25">
      <c r="A465" s="31">
        <v>460</v>
      </c>
      <c r="B465" s="33" t="s">
        <v>4702</v>
      </c>
      <c r="C465" s="34" t="s">
        <v>4703</v>
      </c>
      <c r="D465" s="61" t="s">
        <v>169</v>
      </c>
      <c r="E465" s="31" t="s">
        <v>1387</v>
      </c>
      <c r="F465" s="60">
        <v>1</v>
      </c>
      <c r="G465" s="4">
        <v>1</v>
      </c>
      <c r="H465" s="5">
        <v>0</v>
      </c>
      <c r="I465" s="5">
        <v>0</v>
      </c>
      <c r="J465" s="5">
        <f t="shared" si="14"/>
        <v>0</v>
      </c>
      <c r="K465" s="5">
        <f t="shared" si="15"/>
        <v>0</v>
      </c>
      <c r="L465" s="19"/>
      <c r="M465" s="4"/>
      <c r="N465" s="4"/>
      <c r="O465" s="4"/>
      <c r="P465" s="4"/>
      <c r="Q465" s="4"/>
      <c r="R465" s="4"/>
      <c r="S465" s="4"/>
      <c r="T465" s="4"/>
    </row>
    <row r="466" spans="1:20" s="1" customFormat="1" x14ac:dyDescent="0.25">
      <c r="A466" s="31">
        <v>461</v>
      </c>
      <c r="B466" s="33" t="s">
        <v>4704</v>
      </c>
      <c r="C466" s="34" t="s">
        <v>4705</v>
      </c>
      <c r="D466" s="61" t="s">
        <v>169</v>
      </c>
      <c r="E466" s="31" t="s">
        <v>1387</v>
      </c>
      <c r="F466" s="60">
        <v>1</v>
      </c>
      <c r="G466" s="4">
        <v>1</v>
      </c>
      <c r="H466" s="5">
        <v>0</v>
      </c>
      <c r="I466" s="5">
        <v>0</v>
      </c>
      <c r="J466" s="5">
        <f t="shared" si="14"/>
        <v>0</v>
      </c>
      <c r="K466" s="5">
        <f t="shared" si="15"/>
        <v>0</v>
      </c>
      <c r="L466" s="19"/>
      <c r="M466" s="4"/>
      <c r="N466" s="4"/>
      <c r="O466" s="4"/>
      <c r="P466" s="4"/>
      <c r="Q466" s="4"/>
      <c r="R466" s="4"/>
      <c r="S466" s="4"/>
      <c r="T466" s="4"/>
    </row>
    <row r="467" spans="1:20" s="1" customFormat="1" x14ac:dyDescent="0.25">
      <c r="A467" s="31">
        <v>462</v>
      </c>
      <c r="B467" s="33" t="s">
        <v>4706</v>
      </c>
      <c r="C467" s="34" t="s">
        <v>4707</v>
      </c>
      <c r="D467" s="61" t="s">
        <v>169</v>
      </c>
      <c r="E467" s="31" t="s">
        <v>1387</v>
      </c>
      <c r="F467" s="60">
        <f>VLOOKUP(B467:B1015,[1]Document203!$1:$1048576,23,FALSE)</f>
        <v>1.6666666666666601</v>
      </c>
      <c r="G467" s="4">
        <v>1</v>
      </c>
      <c r="H467" s="5">
        <v>0</v>
      </c>
      <c r="I467" s="5">
        <v>0</v>
      </c>
      <c r="J467" s="5">
        <f t="shared" si="14"/>
        <v>0</v>
      </c>
      <c r="K467" s="5">
        <f t="shared" si="15"/>
        <v>0</v>
      </c>
      <c r="L467" s="19"/>
      <c r="M467" s="4"/>
      <c r="N467" s="4"/>
      <c r="O467" s="4"/>
      <c r="P467" s="4"/>
      <c r="Q467" s="4"/>
      <c r="R467" s="4"/>
      <c r="S467" s="4"/>
      <c r="T467" s="4"/>
    </row>
    <row r="468" spans="1:20" s="1" customFormat="1" x14ac:dyDescent="0.25">
      <c r="A468" s="31">
        <v>463</v>
      </c>
      <c r="B468" s="33" t="s">
        <v>4708</v>
      </c>
      <c r="C468" s="34" t="s">
        <v>4709</v>
      </c>
      <c r="D468" s="61" t="s">
        <v>169</v>
      </c>
      <c r="E468" s="31" t="s">
        <v>1387</v>
      </c>
      <c r="F468" s="60">
        <f>VLOOKUP(B468:B1016,[1]Document203!$1:$1048576,23,FALSE)</f>
        <v>6.5</v>
      </c>
      <c r="G468" s="4">
        <v>1</v>
      </c>
      <c r="H468" s="5">
        <v>0</v>
      </c>
      <c r="I468" s="5">
        <v>0</v>
      </c>
      <c r="J468" s="5">
        <f t="shared" si="14"/>
        <v>0</v>
      </c>
      <c r="K468" s="5">
        <f t="shared" si="15"/>
        <v>0</v>
      </c>
      <c r="L468" s="19"/>
      <c r="M468" s="4"/>
      <c r="N468" s="4"/>
      <c r="O468" s="4"/>
      <c r="P468" s="4"/>
      <c r="Q468" s="4"/>
      <c r="R468" s="4"/>
      <c r="S468" s="4"/>
      <c r="T468" s="4"/>
    </row>
    <row r="469" spans="1:20" s="1" customFormat="1" x14ac:dyDescent="0.25">
      <c r="A469" s="31">
        <v>464</v>
      </c>
      <c r="B469" s="33" t="s">
        <v>4710</v>
      </c>
      <c r="C469" s="34" t="s">
        <v>4711</v>
      </c>
      <c r="D469" s="61" t="s">
        <v>169</v>
      </c>
      <c r="E469" s="31" t="s">
        <v>1387</v>
      </c>
      <c r="F469" s="60">
        <f>VLOOKUP(B469:B1017,[1]Document203!$1:$1048576,23,FALSE)</f>
        <v>0.66666666666666596</v>
      </c>
      <c r="G469" s="4">
        <v>1</v>
      </c>
      <c r="H469" s="5">
        <v>0</v>
      </c>
      <c r="I469" s="5">
        <v>0</v>
      </c>
      <c r="J469" s="5">
        <f t="shared" si="14"/>
        <v>0</v>
      </c>
      <c r="K469" s="5">
        <f t="shared" si="15"/>
        <v>0</v>
      </c>
      <c r="L469" s="19"/>
      <c r="M469" s="4"/>
      <c r="N469" s="4"/>
      <c r="O469" s="4"/>
      <c r="P469" s="4"/>
      <c r="Q469" s="4"/>
      <c r="R469" s="4"/>
      <c r="S469" s="4"/>
      <c r="T469" s="4"/>
    </row>
    <row r="470" spans="1:20" s="1" customFormat="1" x14ac:dyDescent="0.25">
      <c r="A470" s="31">
        <v>465</v>
      </c>
      <c r="B470" s="33" t="s">
        <v>4712</v>
      </c>
      <c r="C470" s="34" t="s">
        <v>4713</v>
      </c>
      <c r="D470" s="61" t="s">
        <v>169</v>
      </c>
      <c r="E470" s="31" t="s">
        <v>1387</v>
      </c>
      <c r="F470" s="60">
        <f>VLOOKUP(B470:B1018,[1]Document203!$1:$1048576,23,FALSE)</f>
        <v>1.3333333333333299</v>
      </c>
      <c r="G470" s="4">
        <v>1</v>
      </c>
      <c r="H470" s="5">
        <v>0</v>
      </c>
      <c r="I470" s="5">
        <v>0</v>
      </c>
      <c r="J470" s="5">
        <f t="shared" si="14"/>
        <v>0</v>
      </c>
      <c r="K470" s="5">
        <f t="shared" si="15"/>
        <v>0</v>
      </c>
      <c r="L470" s="19"/>
      <c r="M470" s="4"/>
      <c r="N470" s="4"/>
      <c r="O470" s="4"/>
      <c r="P470" s="4"/>
      <c r="Q470" s="4"/>
      <c r="R470" s="4"/>
      <c r="S470" s="4"/>
      <c r="T470" s="4"/>
    </row>
    <row r="471" spans="1:20" s="1" customFormat="1" x14ac:dyDescent="0.25">
      <c r="A471" s="31">
        <v>466</v>
      </c>
      <c r="B471" s="33" t="s">
        <v>4714</v>
      </c>
      <c r="C471" s="34" t="s">
        <v>4715</v>
      </c>
      <c r="D471" s="61" t="s">
        <v>169</v>
      </c>
      <c r="E471" s="31" t="s">
        <v>1387</v>
      </c>
      <c r="F471" s="60">
        <f>VLOOKUP(B471:B1019,[1]Document203!$1:$1048576,23,FALSE)</f>
        <v>0.83333333333333304</v>
      </c>
      <c r="G471" s="4">
        <v>1</v>
      </c>
      <c r="H471" s="5">
        <v>0</v>
      </c>
      <c r="I471" s="5">
        <v>0</v>
      </c>
      <c r="J471" s="5">
        <f t="shared" si="14"/>
        <v>0</v>
      </c>
      <c r="K471" s="5">
        <f t="shared" si="15"/>
        <v>0</v>
      </c>
      <c r="L471" s="19"/>
      <c r="M471" s="4"/>
      <c r="N471" s="4"/>
      <c r="O471" s="4"/>
      <c r="P471" s="4"/>
      <c r="Q471" s="4"/>
      <c r="R471" s="4"/>
      <c r="S471" s="4"/>
      <c r="T471" s="4"/>
    </row>
    <row r="472" spans="1:20" s="1" customFormat="1" x14ac:dyDescent="0.25">
      <c r="A472" s="31">
        <v>467</v>
      </c>
      <c r="B472" s="33" t="s">
        <v>4716</v>
      </c>
      <c r="C472" s="34" t="s">
        <v>4717</v>
      </c>
      <c r="D472" s="61" t="s">
        <v>169</v>
      </c>
      <c r="E472" s="31" t="s">
        <v>1387</v>
      </c>
      <c r="F472" s="60">
        <f>VLOOKUP(B472:B1020,[1]Document203!$1:$1048576,23,FALSE)</f>
        <v>1.5</v>
      </c>
      <c r="G472" s="4">
        <v>1</v>
      </c>
      <c r="H472" s="5">
        <v>0</v>
      </c>
      <c r="I472" s="5">
        <v>0</v>
      </c>
      <c r="J472" s="5">
        <f t="shared" si="14"/>
        <v>0</v>
      </c>
      <c r="K472" s="5">
        <f t="shared" si="15"/>
        <v>0</v>
      </c>
      <c r="L472" s="19"/>
      <c r="M472" s="4"/>
      <c r="N472" s="4"/>
      <c r="O472" s="4"/>
      <c r="P472" s="4"/>
      <c r="Q472" s="4"/>
      <c r="R472" s="4"/>
      <c r="S472" s="4"/>
      <c r="T472" s="4"/>
    </row>
    <row r="473" spans="1:20" s="1" customFormat="1" x14ac:dyDescent="0.25">
      <c r="A473" s="31">
        <v>468</v>
      </c>
      <c r="B473" s="33" t="s">
        <v>4718</v>
      </c>
      <c r="C473" s="31" t="s">
        <v>4719</v>
      </c>
      <c r="D473" s="61" t="s">
        <v>169</v>
      </c>
      <c r="E473" s="31" t="s">
        <v>1387</v>
      </c>
      <c r="F473" s="60">
        <f>VLOOKUP(B473:B1021,[1]Document203!$1:$1048576,23,FALSE)</f>
        <v>3.1666666666666599</v>
      </c>
      <c r="G473" s="4">
        <v>1</v>
      </c>
      <c r="H473" s="5">
        <v>0</v>
      </c>
      <c r="I473" s="5">
        <v>0</v>
      </c>
      <c r="J473" s="5">
        <f t="shared" si="14"/>
        <v>0</v>
      </c>
      <c r="K473" s="5">
        <f t="shared" si="15"/>
        <v>0</v>
      </c>
      <c r="L473" s="19"/>
      <c r="M473" s="4"/>
      <c r="N473" s="4"/>
      <c r="O473" s="4"/>
      <c r="P473" s="4"/>
      <c r="Q473" s="4"/>
      <c r="R473" s="4"/>
      <c r="S473" s="4"/>
      <c r="T473" s="4"/>
    </row>
    <row r="474" spans="1:20" s="1" customFormat="1" ht="30" x14ac:dyDescent="0.25">
      <c r="A474" s="31">
        <v>469</v>
      </c>
      <c r="B474" s="33" t="s">
        <v>4720</v>
      </c>
      <c r="C474" s="31" t="s">
        <v>4721</v>
      </c>
      <c r="D474" s="61" t="s">
        <v>169</v>
      </c>
      <c r="E474" s="31" t="s">
        <v>1387</v>
      </c>
      <c r="F474" s="60">
        <f>VLOOKUP(B474:B1022,[1]Document203!$1:$1048576,23,FALSE)</f>
        <v>1.8333333333333299</v>
      </c>
      <c r="G474" s="4">
        <v>1</v>
      </c>
      <c r="H474" s="5">
        <v>0</v>
      </c>
      <c r="I474" s="5">
        <v>0</v>
      </c>
      <c r="J474" s="5">
        <f t="shared" si="14"/>
        <v>0</v>
      </c>
      <c r="K474" s="5">
        <f t="shared" si="15"/>
        <v>0</v>
      </c>
      <c r="L474" s="19"/>
      <c r="M474" s="4"/>
      <c r="N474" s="4"/>
      <c r="O474" s="4"/>
      <c r="P474" s="4"/>
      <c r="Q474" s="4"/>
      <c r="R474" s="4"/>
      <c r="S474" s="4"/>
      <c r="T474" s="4"/>
    </row>
    <row r="475" spans="1:20" s="1" customFormat="1" ht="30" x14ac:dyDescent="0.25">
      <c r="A475" s="31">
        <v>470</v>
      </c>
      <c r="B475" s="33" t="s">
        <v>4722</v>
      </c>
      <c r="C475" s="34" t="s">
        <v>4723</v>
      </c>
      <c r="D475" s="61" t="s">
        <v>169</v>
      </c>
      <c r="E475" s="31" t="s">
        <v>1387</v>
      </c>
      <c r="F475" s="60">
        <f>VLOOKUP(B475:B1023,[1]Document203!$1:$1048576,23,FALSE)</f>
        <v>11.8333333333333</v>
      </c>
      <c r="G475" s="4">
        <v>1</v>
      </c>
      <c r="H475" s="5">
        <v>0</v>
      </c>
      <c r="I475" s="5">
        <v>0</v>
      </c>
      <c r="J475" s="5">
        <f t="shared" si="14"/>
        <v>0</v>
      </c>
      <c r="K475" s="5">
        <f t="shared" si="15"/>
        <v>0</v>
      </c>
      <c r="L475" s="19"/>
      <c r="M475" s="4"/>
      <c r="N475" s="4"/>
      <c r="O475" s="4"/>
      <c r="P475" s="4"/>
      <c r="Q475" s="4"/>
      <c r="R475" s="4"/>
      <c r="S475" s="4"/>
      <c r="T475" s="4"/>
    </row>
    <row r="476" spans="1:20" s="1" customFormat="1" x14ac:dyDescent="0.25">
      <c r="A476" s="31">
        <v>471</v>
      </c>
      <c r="B476" s="33" t="s">
        <v>4724</v>
      </c>
      <c r="C476" s="34" t="s">
        <v>4725</v>
      </c>
      <c r="D476" s="61" t="s">
        <v>169</v>
      </c>
      <c r="E476" s="31" t="s">
        <v>1387</v>
      </c>
      <c r="F476" s="60">
        <v>1</v>
      </c>
      <c r="G476" s="4">
        <v>1</v>
      </c>
      <c r="H476" s="5">
        <v>0</v>
      </c>
      <c r="I476" s="5">
        <v>0</v>
      </c>
      <c r="J476" s="5">
        <f t="shared" si="14"/>
        <v>0</v>
      </c>
      <c r="K476" s="5">
        <f t="shared" si="15"/>
        <v>0</v>
      </c>
      <c r="L476" s="19"/>
      <c r="M476" s="4"/>
      <c r="N476" s="4"/>
      <c r="O476" s="4"/>
      <c r="P476" s="4"/>
      <c r="Q476" s="4"/>
      <c r="R476" s="4"/>
      <c r="S476" s="4"/>
      <c r="T476" s="4"/>
    </row>
    <row r="477" spans="1:20" s="1" customFormat="1" x14ac:dyDescent="0.25">
      <c r="A477" s="31">
        <v>472</v>
      </c>
      <c r="B477" s="33" t="s">
        <v>4726</v>
      </c>
      <c r="C477" s="34" t="s">
        <v>4727</v>
      </c>
      <c r="D477" s="61" t="s">
        <v>169</v>
      </c>
      <c r="E477" s="31" t="s">
        <v>1387</v>
      </c>
      <c r="F477" s="60">
        <v>1</v>
      </c>
      <c r="G477" s="4">
        <v>1</v>
      </c>
      <c r="H477" s="5">
        <v>0</v>
      </c>
      <c r="I477" s="5">
        <v>0</v>
      </c>
      <c r="J477" s="5">
        <f t="shared" si="14"/>
        <v>0</v>
      </c>
      <c r="K477" s="5">
        <f t="shared" si="15"/>
        <v>0</v>
      </c>
      <c r="L477" s="19"/>
      <c r="M477" s="4"/>
      <c r="N477" s="4"/>
      <c r="O477" s="4"/>
      <c r="P477" s="4"/>
      <c r="Q477" s="4"/>
      <c r="R477" s="4"/>
      <c r="S477" s="4"/>
      <c r="T477" s="4"/>
    </row>
    <row r="478" spans="1:20" s="1" customFormat="1" x14ac:dyDescent="0.25">
      <c r="A478" s="31">
        <v>473</v>
      </c>
      <c r="B478" s="33" t="s">
        <v>4728</v>
      </c>
      <c r="C478" s="34" t="s">
        <v>4729</v>
      </c>
      <c r="D478" s="61" t="s">
        <v>169</v>
      </c>
      <c r="E478" s="31" t="s">
        <v>1387</v>
      </c>
      <c r="F478" s="60">
        <v>1</v>
      </c>
      <c r="G478" s="4">
        <v>1</v>
      </c>
      <c r="H478" s="5">
        <v>0</v>
      </c>
      <c r="I478" s="5">
        <v>0</v>
      </c>
      <c r="J478" s="5">
        <f t="shared" si="14"/>
        <v>0</v>
      </c>
      <c r="K478" s="5">
        <f t="shared" si="15"/>
        <v>0</v>
      </c>
      <c r="L478" s="19"/>
      <c r="M478" s="4"/>
      <c r="N478" s="4"/>
      <c r="O478" s="4"/>
      <c r="P478" s="4"/>
      <c r="Q478" s="4"/>
      <c r="R478" s="4"/>
      <c r="S478" s="4"/>
      <c r="T478" s="4"/>
    </row>
    <row r="479" spans="1:20" s="1" customFormat="1" ht="30" x14ac:dyDescent="0.25">
      <c r="A479" s="31">
        <v>474</v>
      </c>
      <c r="B479" s="33" t="s">
        <v>4730</v>
      </c>
      <c r="C479" s="34" t="s">
        <v>4731</v>
      </c>
      <c r="D479" s="61" t="s">
        <v>169</v>
      </c>
      <c r="E479" s="31" t="s">
        <v>1387</v>
      </c>
      <c r="F479" s="60">
        <v>50</v>
      </c>
      <c r="G479" s="4">
        <v>1</v>
      </c>
      <c r="H479" s="5">
        <v>0</v>
      </c>
      <c r="I479" s="5">
        <v>0</v>
      </c>
      <c r="J479" s="5">
        <f t="shared" si="14"/>
        <v>0</v>
      </c>
      <c r="K479" s="5">
        <f t="shared" si="15"/>
        <v>0</v>
      </c>
      <c r="L479" s="19"/>
      <c r="M479" s="4"/>
      <c r="N479" s="4"/>
      <c r="O479" s="4"/>
      <c r="P479" s="4"/>
      <c r="Q479" s="4"/>
      <c r="R479" s="4"/>
      <c r="S479" s="4"/>
      <c r="T479" s="4"/>
    </row>
    <row r="480" spans="1:20" s="1" customFormat="1" ht="30" x14ac:dyDescent="0.25">
      <c r="A480" s="31">
        <v>475</v>
      </c>
      <c r="B480" s="33" t="s">
        <v>4732</v>
      </c>
      <c r="C480" s="34" t="s">
        <v>4733</v>
      </c>
      <c r="D480" s="61" t="s">
        <v>169</v>
      </c>
      <c r="E480" s="31" t="s">
        <v>1387</v>
      </c>
      <c r="F480" s="60">
        <v>22</v>
      </c>
      <c r="G480" s="4">
        <v>1</v>
      </c>
      <c r="H480" s="5">
        <v>0</v>
      </c>
      <c r="I480" s="5">
        <v>0</v>
      </c>
      <c r="J480" s="5">
        <f t="shared" si="14"/>
        <v>0</v>
      </c>
      <c r="K480" s="5">
        <f t="shared" si="15"/>
        <v>0</v>
      </c>
      <c r="L480" s="19"/>
      <c r="M480" s="4"/>
      <c r="N480" s="4"/>
      <c r="O480" s="4"/>
      <c r="P480" s="4"/>
      <c r="Q480" s="4"/>
      <c r="R480" s="4"/>
      <c r="S480" s="4"/>
      <c r="T480" s="4"/>
    </row>
    <row r="481" spans="1:20" s="1" customFormat="1" x14ac:dyDescent="0.25">
      <c r="A481" s="31">
        <v>476</v>
      </c>
      <c r="B481" s="33" t="s">
        <v>4734</v>
      </c>
      <c r="C481" s="34" t="s">
        <v>4735</v>
      </c>
      <c r="D481" s="61" t="s">
        <v>169</v>
      </c>
      <c r="E481" s="31" t="s">
        <v>1387</v>
      </c>
      <c r="F481" s="60">
        <f>VLOOKUP(B481:B1029,[1]Document203!$1:$1048576,23,FALSE)</f>
        <v>8.6666666666666607</v>
      </c>
      <c r="G481" s="4">
        <v>1</v>
      </c>
      <c r="H481" s="5">
        <v>0</v>
      </c>
      <c r="I481" s="5">
        <v>0</v>
      </c>
      <c r="J481" s="5">
        <f t="shared" si="14"/>
        <v>0</v>
      </c>
      <c r="K481" s="5">
        <f t="shared" si="15"/>
        <v>0</v>
      </c>
      <c r="L481" s="19"/>
      <c r="M481" s="4"/>
      <c r="N481" s="4"/>
      <c r="O481" s="4"/>
      <c r="P481" s="4"/>
      <c r="Q481" s="4"/>
      <c r="R481" s="4"/>
      <c r="S481" s="4"/>
      <c r="T481" s="4"/>
    </row>
    <row r="482" spans="1:20" s="1" customFormat="1" x14ac:dyDescent="0.25">
      <c r="A482" s="31">
        <v>477</v>
      </c>
      <c r="B482" s="33" t="s">
        <v>4736</v>
      </c>
      <c r="C482" s="34" t="s">
        <v>4737</v>
      </c>
      <c r="D482" s="61" t="s">
        <v>169</v>
      </c>
      <c r="E482" s="31" t="s">
        <v>3788</v>
      </c>
      <c r="F482" s="60">
        <v>1</v>
      </c>
      <c r="G482" s="4">
        <v>1</v>
      </c>
      <c r="H482" s="5">
        <v>0</v>
      </c>
      <c r="I482" s="5">
        <v>0</v>
      </c>
      <c r="J482" s="5">
        <f t="shared" si="14"/>
        <v>0</v>
      </c>
      <c r="K482" s="5">
        <f t="shared" si="15"/>
        <v>0</v>
      </c>
      <c r="L482" s="19"/>
      <c r="M482" s="4"/>
      <c r="N482" s="4"/>
      <c r="O482" s="4"/>
      <c r="P482" s="4"/>
      <c r="Q482" s="4"/>
      <c r="R482" s="4"/>
      <c r="S482" s="4"/>
      <c r="T482" s="4"/>
    </row>
    <row r="483" spans="1:20" s="1" customFormat="1" x14ac:dyDescent="0.25">
      <c r="A483" s="31">
        <v>478</v>
      </c>
      <c r="B483" s="33" t="s">
        <v>4738</v>
      </c>
      <c r="C483" s="34" t="s">
        <v>4739</v>
      </c>
      <c r="D483" s="61" t="s">
        <v>169</v>
      </c>
      <c r="E483" s="31" t="s">
        <v>1387</v>
      </c>
      <c r="F483" s="60">
        <f>VLOOKUP(B483:B1031,[1]Document203!$1:$1048576,23,FALSE)</f>
        <v>1</v>
      </c>
      <c r="G483" s="4">
        <v>1</v>
      </c>
      <c r="H483" s="5">
        <v>0</v>
      </c>
      <c r="I483" s="5">
        <v>0</v>
      </c>
      <c r="J483" s="5">
        <f t="shared" si="14"/>
        <v>0</v>
      </c>
      <c r="K483" s="5">
        <f t="shared" si="15"/>
        <v>0</v>
      </c>
      <c r="L483" s="19"/>
      <c r="M483" s="4"/>
      <c r="N483" s="4"/>
      <c r="O483" s="4"/>
      <c r="P483" s="4"/>
      <c r="Q483" s="4"/>
      <c r="R483" s="4"/>
      <c r="S483" s="4"/>
      <c r="T483" s="4"/>
    </row>
    <row r="484" spans="1:20" s="1" customFormat="1" x14ac:dyDescent="0.25">
      <c r="A484" s="31">
        <v>479</v>
      </c>
      <c r="B484" s="33" t="s">
        <v>4740</v>
      </c>
      <c r="C484" s="34" t="s">
        <v>4741</v>
      </c>
      <c r="D484" s="61" t="s">
        <v>169</v>
      </c>
      <c r="E484" s="31" t="s">
        <v>1387</v>
      </c>
      <c r="F484" s="60">
        <v>18</v>
      </c>
      <c r="G484" s="4">
        <v>1</v>
      </c>
      <c r="H484" s="5">
        <v>0</v>
      </c>
      <c r="I484" s="5">
        <v>0</v>
      </c>
      <c r="J484" s="5">
        <f t="shared" si="14"/>
        <v>0</v>
      </c>
      <c r="K484" s="5">
        <f t="shared" si="15"/>
        <v>0</v>
      </c>
      <c r="L484" s="19"/>
      <c r="M484" s="4"/>
      <c r="N484" s="4"/>
      <c r="O484" s="4"/>
      <c r="P484" s="4"/>
      <c r="Q484" s="4"/>
      <c r="R484" s="4"/>
      <c r="S484" s="4"/>
      <c r="T484" s="4"/>
    </row>
    <row r="485" spans="1:20" s="1" customFormat="1" x14ac:dyDescent="0.25">
      <c r="A485" s="31">
        <v>480</v>
      </c>
      <c r="B485" s="33" t="s">
        <v>4742</v>
      </c>
      <c r="C485" s="34" t="s">
        <v>4743</v>
      </c>
      <c r="D485" s="61" t="s">
        <v>169</v>
      </c>
      <c r="E485" s="31" t="s">
        <v>1387</v>
      </c>
      <c r="F485" s="60">
        <f>VLOOKUP(B485:B1033,[1]Document203!$1:$1048576,23,FALSE)</f>
        <v>16.8333333333333</v>
      </c>
      <c r="G485" s="4">
        <v>1</v>
      </c>
      <c r="H485" s="5">
        <v>0</v>
      </c>
      <c r="I485" s="5">
        <v>0</v>
      </c>
      <c r="J485" s="5">
        <f t="shared" si="14"/>
        <v>0</v>
      </c>
      <c r="K485" s="5">
        <f t="shared" si="15"/>
        <v>0</v>
      </c>
      <c r="L485" s="19"/>
      <c r="M485" s="4"/>
      <c r="N485" s="4"/>
      <c r="O485" s="4"/>
      <c r="P485" s="4"/>
      <c r="Q485" s="4"/>
      <c r="R485" s="4"/>
      <c r="S485" s="4"/>
      <c r="T485" s="4"/>
    </row>
    <row r="486" spans="1:20" s="1" customFormat="1" ht="30" x14ac:dyDescent="0.25">
      <c r="A486" s="31">
        <v>481</v>
      </c>
      <c r="B486" s="33" t="s">
        <v>4744</v>
      </c>
      <c r="C486" s="34" t="s">
        <v>4745</v>
      </c>
      <c r="D486" s="61" t="s">
        <v>169</v>
      </c>
      <c r="E486" s="31" t="s">
        <v>3793</v>
      </c>
      <c r="F486" s="60">
        <v>1</v>
      </c>
      <c r="G486" s="4">
        <v>1</v>
      </c>
      <c r="H486" s="5">
        <v>0</v>
      </c>
      <c r="I486" s="5">
        <v>0</v>
      </c>
      <c r="J486" s="5">
        <f t="shared" si="14"/>
        <v>0</v>
      </c>
      <c r="K486" s="5">
        <f t="shared" si="15"/>
        <v>0</v>
      </c>
      <c r="L486" s="19"/>
      <c r="M486" s="4"/>
      <c r="N486" s="4"/>
      <c r="O486" s="4"/>
      <c r="P486" s="4"/>
      <c r="Q486" s="4"/>
      <c r="R486" s="4"/>
      <c r="S486" s="4"/>
      <c r="T486" s="4"/>
    </row>
    <row r="487" spans="1:20" s="1" customFormat="1" x14ac:dyDescent="0.25">
      <c r="A487" s="31">
        <v>482</v>
      </c>
      <c r="B487" s="33" t="s">
        <v>4746</v>
      </c>
      <c r="C487" s="34" t="s">
        <v>4747</v>
      </c>
      <c r="D487" s="61" t="s">
        <v>169</v>
      </c>
      <c r="E487" s="31" t="s">
        <v>1387</v>
      </c>
      <c r="F487" s="60">
        <f>VLOOKUP(B487:B1035,[1]Document203!$1:$1048576,23,FALSE)</f>
        <v>7.3333333333333304</v>
      </c>
      <c r="G487" s="4">
        <v>1</v>
      </c>
      <c r="H487" s="5">
        <v>0</v>
      </c>
      <c r="I487" s="5">
        <v>0</v>
      </c>
      <c r="J487" s="5">
        <f t="shared" si="14"/>
        <v>0</v>
      </c>
      <c r="K487" s="5">
        <f t="shared" si="15"/>
        <v>0</v>
      </c>
      <c r="L487" s="19"/>
      <c r="M487" s="4"/>
      <c r="N487" s="4"/>
      <c r="O487" s="4"/>
      <c r="P487" s="4"/>
      <c r="Q487" s="4"/>
      <c r="R487" s="4"/>
      <c r="S487" s="4"/>
      <c r="T487" s="4"/>
    </row>
    <row r="488" spans="1:20" s="1" customFormat="1" ht="45" x14ac:dyDescent="0.25">
      <c r="A488" s="31">
        <v>483</v>
      </c>
      <c r="B488" s="33" t="s">
        <v>4748</v>
      </c>
      <c r="C488" s="34" t="s">
        <v>4749</v>
      </c>
      <c r="D488" s="61" t="s">
        <v>169</v>
      </c>
      <c r="E488" s="31" t="s">
        <v>1387</v>
      </c>
      <c r="F488" s="60">
        <v>1</v>
      </c>
      <c r="G488" s="4">
        <v>1</v>
      </c>
      <c r="H488" s="5">
        <v>0</v>
      </c>
      <c r="I488" s="5">
        <v>0</v>
      </c>
      <c r="J488" s="5">
        <f t="shared" si="14"/>
        <v>0</v>
      </c>
      <c r="K488" s="5">
        <f t="shared" si="15"/>
        <v>0</v>
      </c>
      <c r="L488" s="19"/>
      <c r="M488" s="4"/>
      <c r="N488" s="4"/>
      <c r="O488" s="4"/>
      <c r="P488" s="4"/>
      <c r="Q488" s="4"/>
      <c r="R488" s="4"/>
      <c r="S488" s="4"/>
      <c r="T488" s="4"/>
    </row>
    <row r="489" spans="1:20" s="1" customFormat="1" x14ac:dyDescent="0.25">
      <c r="A489" s="31">
        <v>484</v>
      </c>
      <c r="B489" s="33" t="s">
        <v>4750</v>
      </c>
      <c r="C489" s="34" t="s">
        <v>4751</v>
      </c>
      <c r="D489" s="61" t="s">
        <v>169</v>
      </c>
      <c r="E489" s="31" t="s">
        <v>1387</v>
      </c>
      <c r="F489" s="60">
        <v>2</v>
      </c>
      <c r="G489" s="4">
        <v>1</v>
      </c>
      <c r="H489" s="5">
        <v>0</v>
      </c>
      <c r="I489" s="5">
        <v>0</v>
      </c>
      <c r="J489" s="5">
        <f t="shared" si="14"/>
        <v>0</v>
      </c>
      <c r="K489" s="5">
        <f t="shared" si="15"/>
        <v>0</v>
      </c>
      <c r="L489" s="19"/>
      <c r="M489" s="4"/>
      <c r="N489" s="4"/>
      <c r="O489" s="4"/>
      <c r="P489" s="4"/>
      <c r="Q489" s="4"/>
      <c r="R489" s="4"/>
      <c r="S489" s="4"/>
      <c r="T489" s="4"/>
    </row>
    <row r="490" spans="1:20" s="1" customFormat="1" x14ac:dyDescent="0.25">
      <c r="A490" s="31">
        <v>485</v>
      </c>
      <c r="B490" s="33" t="s">
        <v>4752</v>
      </c>
      <c r="C490" s="34" t="s">
        <v>4753</v>
      </c>
      <c r="D490" s="61" t="s">
        <v>169</v>
      </c>
      <c r="E490" s="31" t="s">
        <v>1387</v>
      </c>
      <c r="F490" s="60">
        <v>237</v>
      </c>
      <c r="G490" s="4">
        <v>1</v>
      </c>
      <c r="H490" s="5">
        <v>0</v>
      </c>
      <c r="I490" s="5">
        <v>0</v>
      </c>
      <c r="J490" s="5">
        <f t="shared" si="14"/>
        <v>0</v>
      </c>
      <c r="K490" s="5">
        <f t="shared" si="15"/>
        <v>0</v>
      </c>
      <c r="L490" s="19"/>
      <c r="M490" s="4"/>
      <c r="N490" s="4"/>
      <c r="O490" s="4"/>
      <c r="P490" s="4"/>
      <c r="Q490" s="4"/>
      <c r="R490" s="4"/>
      <c r="S490" s="4"/>
      <c r="T490" s="4"/>
    </row>
    <row r="491" spans="1:20" s="1" customFormat="1" x14ac:dyDescent="0.25">
      <c r="A491" s="31">
        <v>486</v>
      </c>
      <c r="B491" s="33" t="s">
        <v>4754</v>
      </c>
      <c r="C491" s="34" t="s">
        <v>4755</v>
      </c>
      <c r="D491" s="61" t="s">
        <v>169</v>
      </c>
      <c r="E491" s="31" t="s">
        <v>1387</v>
      </c>
      <c r="F491" s="60">
        <v>16</v>
      </c>
      <c r="G491" s="4">
        <v>1</v>
      </c>
      <c r="H491" s="5">
        <v>0</v>
      </c>
      <c r="I491" s="5">
        <v>0</v>
      </c>
      <c r="J491" s="5">
        <f t="shared" si="14"/>
        <v>0</v>
      </c>
      <c r="K491" s="5">
        <f t="shared" si="15"/>
        <v>0</v>
      </c>
      <c r="L491" s="19"/>
      <c r="M491" s="4"/>
      <c r="N491" s="4"/>
      <c r="O491" s="4"/>
      <c r="P491" s="4"/>
      <c r="Q491" s="4"/>
      <c r="R491" s="4"/>
      <c r="S491" s="4"/>
      <c r="T491" s="4"/>
    </row>
    <row r="492" spans="1:20" s="1" customFormat="1" x14ac:dyDescent="0.25">
      <c r="A492" s="31">
        <v>487</v>
      </c>
      <c r="B492" s="33" t="s">
        <v>4756</v>
      </c>
      <c r="C492" s="34" t="s">
        <v>4757</v>
      </c>
      <c r="D492" s="61" t="s">
        <v>169</v>
      </c>
      <c r="E492" s="31" t="s">
        <v>1387</v>
      </c>
      <c r="F492" s="60">
        <v>3</v>
      </c>
      <c r="G492" s="4">
        <v>1</v>
      </c>
      <c r="H492" s="5">
        <v>0</v>
      </c>
      <c r="I492" s="5">
        <v>0</v>
      </c>
      <c r="J492" s="5">
        <f t="shared" si="14"/>
        <v>0</v>
      </c>
      <c r="K492" s="5">
        <f t="shared" si="15"/>
        <v>0</v>
      </c>
      <c r="L492" s="19"/>
      <c r="M492" s="4"/>
      <c r="N492" s="4"/>
      <c r="O492" s="4"/>
      <c r="P492" s="4"/>
      <c r="Q492" s="4"/>
      <c r="R492" s="4"/>
      <c r="S492" s="4"/>
      <c r="T492" s="4"/>
    </row>
    <row r="493" spans="1:20" s="1" customFormat="1" x14ac:dyDescent="0.25">
      <c r="A493" s="31">
        <v>488</v>
      </c>
      <c r="B493" s="33" t="s">
        <v>4758</v>
      </c>
      <c r="C493" s="34" t="s">
        <v>4759</v>
      </c>
      <c r="D493" s="61" t="s">
        <v>169</v>
      </c>
      <c r="E493" s="31" t="s">
        <v>1387</v>
      </c>
      <c r="F493" s="60">
        <v>3</v>
      </c>
      <c r="G493" s="4">
        <v>1</v>
      </c>
      <c r="H493" s="5">
        <v>0</v>
      </c>
      <c r="I493" s="5">
        <v>0</v>
      </c>
      <c r="J493" s="5">
        <f t="shared" si="14"/>
        <v>0</v>
      </c>
      <c r="K493" s="5">
        <f t="shared" si="15"/>
        <v>0</v>
      </c>
      <c r="L493" s="19"/>
      <c r="M493" s="4"/>
      <c r="N493" s="4"/>
      <c r="O493" s="4"/>
      <c r="P493" s="4"/>
      <c r="Q493" s="4"/>
      <c r="R493" s="4"/>
      <c r="S493" s="4"/>
      <c r="T493" s="4"/>
    </row>
    <row r="494" spans="1:20" s="1" customFormat="1" x14ac:dyDescent="0.25">
      <c r="A494" s="31">
        <v>489</v>
      </c>
      <c r="B494" s="33" t="s">
        <v>4760</v>
      </c>
      <c r="C494" s="34" t="s">
        <v>4761</v>
      </c>
      <c r="D494" s="61" t="s">
        <v>169</v>
      </c>
      <c r="E494" s="31" t="s">
        <v>1387</v>
      </c>
      <c r="F494" s="60">
        <f>VLOOKUP(B494:B1042,[1]Document203!$1:$1048576,23,FALSE)</f>
        <v>2</v>
      </c>
      <c r="G494" s="4">
        <v>1</v>
      </c>
      <c r="H494" s="5">
        <v>0</v>
      </c>
      <c r="I494" s="5">
        <v>0</v>
      </c>
      <c r="J494" s="5">
        <f t="shared" si="14"/>
        <v>0</v>
      </c>
      <c r="K494" s="5">
        <f t="shared" si="15"/>
        <v>0</v>
      </c>
      <c r="L494" s="19"/>
      <c r="M494" s="4"/>
      <c r="N494" s="4"/>
      <c r="O494" s="4"/>
      <c r="P494" s="4"/>
      <c r="Q494" s="4"/>
      <c r="R494" s="4"/>
      <c r="S494" s="4"/>
      <c r="T494" s="4"/>
    </row>
    <row r="495" spans="1:20" s="1" customFormat="1" x14ac:dyDescent="0.25">
      <c r="A495" s="31">
        <v>490</v>
      </c>
      <c r="B495" s="33" t="s">
        <v>4762</v>
      </c>
      <c r="C495" s="34" t="s">
        <v>4763</v>
      </c>
      <c r="D495" s="61" t="s">
        <v>169</v>
      </c>
      <c r="E495" s="31" t="s">
        <v>1387</v>
      </c>
      <c r="F495" s="60">
        <f>VLOOKUP(B495:B1043,[1]Document203!$1:$1048576,23,FALSE)</f>
        <v>1</v>
      </c>
      <c r="G495" s="4">
        <v>1</v>
      </c>
      <c r="H495" s="5">
        <v>0</v>
      </c>
      <c r="I495" s="5">
        <v>0</v>
      </c>
      <c r="J495" s="5">
        <f t="shared" si="14"/>
        <v>0</v>
      </c>
      <c r="K495" s="5">
        <f t="shared" si="15"/>
        <v>0</v>
      </c>
      <c r="L495" s="19"/>
      <c r="M495" s="4"/>
      <c r="N495" s="4"/>
      <c r="O495" s="4"/>
      <c r="P495" s="4"/>
      <c r="Q495" s="4"/>
      <c r="R495" s="4"/>
      <c r="S495" s="4"/>
      <c r="T495" s="4"/>
    </row>
    <row r="496" spans="1:20" s="1" customFormat="1" x14ac:dyDescent="0.25">
      <c r="A496" s="31">
        <v>491</v>
      </c>
      <c r="B496" s="33" t="s">
        <v>4764</v>
      </c>
      <c r="C496" s="34" t="s">
        <v>4765</v>
      </c>
      <c r="D496" s="61" t="s">
        <v>169</v>
      </c>
      <c r="E496" s="31" t="s">
        <v>1387</v>
      </c>
      <c r="F496" s="60">
        <f>VLOOKUP(B496:B1044,[1]Document203!$1:$1048576,23,FALSE)</f>
        <v>2.3333333333333299</v>
      </c>
      <c r="G496" s="4">
        <v>1</v>
      </c>
      <c r="H496" s="5">
        <v>0</v>
      </c>
      <c r="I496" s="5">
        <v>0</v>
      </c>
      <c r="J496" s="5">
        <f t="shared" si="14"/>
        <v>0</v>
      </c>
      <c r="K496" s="5">
        <f t="shared" si="15"/>
        <v>0</v>
      </c>
      <c r="L496" s="19"/>
      <c r="M496" s="4"/>
      <c r="N496" s="4"/>
      <c r="O496" s="4"/>
      <c r="P496" s="4"/>
      <c r="Q496" s="4"/>
      <c r="R496" s="4"/>
      <c r="S496" s="4"/>
      <c r="T496" s="4"/>
    </row>
    <row r="497" spans="1:20" s="1" customFormat="1" x14ac:dyDescent="0.25">
      <c r="A497" s="31">
        <v>492</v>
      </c>
      <c r="B497" s="33" t="s">
        <v>4766</v>
      </c>
      <c r="C497" s="34" t="s">
        <v>4767</v>
      </c>
      <c r="D497" s="61" t="s">
        <v>169</v>
      </c>
      <c r="E497" s="31" t="s">
        <v>1387</v>
      </c>
      <c r="F497" s="60">
        <f>VLOOKUP(B497:B1045,[1]Document203!$1:$1048576,23,FALSE)</f>
        <v>1.1666666666666601</v>
      </c>
      <c r="G497" s="4">
        <v>1</v>
      </c>
      <c r="H497" s="5">
        <v>0</v>
      </c>
      <c r="I497" s="5">
        <v>0</v>
      </c>
      <c r="J497" s="5">
        <f t="shared" si="14"/>
        <v>0</v>
      </c>
      <c r="K497" s="5">
        <f t="shared" si="15"/>
        <v>0</v>
      </c>
      <c r="L497" s="19"/>
      <c r="M497" s="4"/>
      <c r="N497" s="4"/>
      <c r="O497" s="4"/>
      <c r="P497" s="4"/>
      <c r="Q497" s="4"/>
      <c r="R497" s="4"/>
      <c r="S497" s="4"/>
      <c r="T497" s="4"/>
    </row>
    <row r="498" spans="1:20" s="1" customFormat="1" x14ac:dyDescent="0.25">
      <c r="A498" s="31">
        <v>493</v>
      </c>
      <c r="B498" s="44" t="s">
        <v>4768</v>
      </c>
      <c r="C498" s="34" t="s">
        <v>4769</v>
      </c>
      <c r="D498" s="61" t="s">
        <v>169</v>
      </c>
      <c r="E498" s="31" t="s">
        <v>1387</v>
      </c>
      <c r="F498" s="60">
        <f>VLOOKUP(B498:B1046,[1]Document203!$1:$1048576,23,FALSE)</f>
        <v>4</v>
      </c>
      <c r="G498" s="4">
        <v>1</v>
      </c>
      <c r="H498" s="5">
        <v>0</v>
      </c>
      <c r="I498" s="5">
        <v>0</v>
      </c>
      <c r="J498" s="5">
        <f t="shared" si="14"/>
        <v>0</v>
      </c>
      <c r="K498" s="5">
        <f t="shared" si="15"/>
        <v>0</v>
      </c>
      <c r="L498" s="19"/>
      <c r="M498" s="4"/>
      <c r="N498" s="4"/>
      <c r="O498" s="4"/>
      <c r="P498" s="4"/>
      <c r="Q498" s="4"/>
      <c r="R498" s="4"/>
      <c r="S498" s="4"/>
      <c r="T498" s="4"/>
    </row>
    <row r="499" spans="1:20" s="1" customFormat="1" x14ac:dyDescent="0.25">
      <c r="A499" s="31">
        <v>494</v>
      </c>
      <c r="B499" s="33" t="s">
        <v>4770</v>
      </c>
      <c r="C499" s="34" t="s">
        <v>4771</v>
      </c>
      <c r="D499" s="61" t="s">
        <v>169</v>
      </c>
      <c r="E499" s="31" t="s">
        <v>1387</v>
      </c>
      <c r="F499" s="60">
        <f>VLOOKUP(B499:B1047,[1]Document203!$1:$1048576,23,FALSE)</f>
        <v>1.8333333333333299</v>
      </c>
      <c r="G499" s="4">
        <v>1</v>
      </c>
      <c r="H499" s="5">
        <v>0</v>
      </c>
      <c r="I499" s="5">
        <v>0</v>
      </c>
      <c r="J499" s="5">
        <f t="shared" si="14"/>
        <v>0</v>
      </c>
      <c r="K499" s="5">
        <f t="shared" si="15"/>
        <v>0</v>
      </c>
      <c r="L499" s="19"/>
      <c r="M499" s="4"/>
      <c r="N499" s="4"/>
      <c r="O499" s="4"/>
      <c r="P499" s="4"/>
      <c r="Q499" s="4"/>
      <c r="R499" s="4"/>
      <c r="S499" s="4"/>
      <c r="T499" s="4"/>
    </row>
    <row r="500" spans="1:20" s="1" customFormat="1" x14ac:dyDescent="0.25">
      <c r="A500" s="31">
        <v>495</v>
      </c>
      <c r="B500" s="33" t="s">
        <v>4772</v>
      </c>
      <c r="C500" s="34" t="s">
        <v>4773</v>
      </c>
      <c r="D500" s="61" t="s">
        <v>169</v>
      </c>
      <c r="E500" s="31" t="s">
        <v>1387</v>
      </c>
      <c r="F500" s="60">
        <f>VLOOKUP(B500:B1048,[1]Document203!$1:$1048576,23,FALSE)</f>
        <v>1.1666666666666601</v>
      </c>
      <c r="G500" s="4">
        <v>1</v>
      </c>
      <c r="H500" s="5">
        <v>0</v>
      </c>
      <c r="I500" s="5">
        <v>0</v>
      </c>
      <c r="J500" s="5">
        <f t="shared" si="14"/>
        <v>0</v>
      </c>
      <c r="K500" s="5">
        <f t="shared" si="15"/>
        <v>0</v>
      </c>
      <c r="L500" s="19"/>
      <c r="M500" s="4"/>
      <c r="N500" s="4"/>
      <c r="O500" s="4"/>
      <c r="P500" s="4"/>
      <c r="Q500" s="4"/>
      <c r="R500" s="4"/>
      <c r="S500" s="4"/>
      <c r="T500" s="4"/>
    </row>
    <row r="501" spans="1:20" s="1" customFormat="1" x14ac:dyDescent="0.25">
      <c r="A501" s="31">
        <v>496</v>
      </c>
      <c r="B501" s="33" t="s">
        <v>4774</v>
      </c>
      <c r="C501" s="34" t="s">
        <v>4775</v>
      </c>
      <c r="D501" s="61" t="s">
        <v>169</v>
      </c>
      <c r="E501" s="31" t="s">
        <v>1387</v>
      </c>
      <c r="F501" s="60">
        <f>VLOOKUP(B501:B1049,[1]Document203!$1:$1048576,23,FALSE)</f>
        <v>1</v>
      </c>
      <c r="G501" s="4">
        <v>1</v>
      </c>
      <c r="H501" s="5">
        <v>0</v>
      </c>
      <c r="I501" s="5">
        <v>0</v>
      </c>
      <c r="J501" s="5">
        <f t="shared" si="14"/>
        <v>0</v>
      </c>
      <c r="K501" s="5">
        <f t="shared" si="15"/>
        <v>0</v>
      </c>
      <c r="L501" s="19"/>
      <c r="M501" s="4"/>
      <c r="N501" s="4"/>
      <c r="O501" s="4"/>
      <c r="P501" s="4"/>
      <c r="Q501" s="4"/>
      <c r="R501" s="4"/>
      <c r="S501" s="4"/>
      <c r="T501" s="4"/>
    </row>
    <row r="502" spans="1:20" s="1" customFormat="1" x14ac:dyDescent="0.25">
      <c r="A502" s="31">
        <v>497</v>
      </c>
      <c r="B502" s="33" t="s">
        <v>4776</v>
      </c>
      <c r="C502" s="34" t="s">
        <v>4777</v>
      </c>
      <c r="D502" s="61" t="s">
        <v>169</v>
      </c>
      <c r="E502" s="31" t="s">
        <v>1387</v>
      </c>
      <c r="F502" s="60">
        <v>1</v>
      </c>
      <c r="G502" s="4">
        <v>1</v>
      </c>
      <c r="H502" s="5">
        <v>0</v>
      </c>
      <c r="I502" s="5">
        <v>0</v>
      </c>
      <c r="J502" s="5">
        <f t="shared" si="14"/>
        <v>0</v>
      </c>
      <c r="K502" s="5">
        <f t="shared" si="15"/>
        <v>0</v>
      </c>
      <c r="L502" s="19"/>
      <c r="M502" s="4"/>
      <c r="N502" s="4"/>
      <c r="O502" s="4"/>
      <c r="P502" s="4"/>
      <c r="Q502" s="4"/>
      <c r="R502" s="4"/>
      <c r="S502" s="4"/>
      <c r="T502" s="4"/>
    </row>
    <row r="503" spans="1:20" s="1" customFormat="1" x14ac:dyDescent="0.25">
      <c r="A503" s="31">
        <v>498</v>
      </c>
      <c r="B503" s="33" t="s">
        <v>4778</v>
      </c>
      <c r="C503" s="34" t="s">
        <v>4779</v>
      </c>
      <c r="D503" s="61" t="s">
        <v>169</v>
      </c>
      <c r="E503" s="31" t="s">
        <v>1387</v>
      </c>
      <c r="F503" s="60">
        <f>VLOOKUP(B503:B1051,[1]Document203!$1:$1048576,23,FALSE)</f>
        <v>2.1666666666666599</v>
      </c>
      <c r="G503" s="4">
        <v>1</v>
      </c>
      <c r="H503" s="5">
        <v>0</v>
      </c>
      <c r="I503" s="5">
        <v>0</v>
      </c>
      <c r="J503" s="5">
        <f t="shared" si="14"/>
        <v>0</v>
      </c>
      <c r="K503" s="5">
        <f t="shared" si="15"/>
        <v>0</v>
      </c>
      <c r="L503" s="19"/>
      <c r="M503" s="4"/>
      <c r="N503" s="4"/>
      <c r="O503" s="4"/>
      <c r="P503" s="4"/>
      <c r="Q503" s="4"/>
      <c r="R503" s="4"/>
      <c r="S503" s="4"/>
      <c r="T503" s="4"/>
    </row>
    <row r="504" spans="1:20" s="1" customFormat="1" x14ac:dyDescent="0.25">
      <c r="A504" s="31">
        <v>499</v>
      </c>
      <c r="B504" s="33" t="s">
        <v>4780</v>
      </c>
      <c r="C504" s="31" t="s">
        <v>4781</v>
      </c>
      <c r="D504" s="61" t="s">
        <v>169</v>
      </c>
      <c r="E504" s="31" t="s">
        <v>1387</v>
      </c>
      <c r="F504" s="60">
        <f>VLOOKUP(B504:B1052,[1]Document203!$1:$1048576,23,FALSE)</f>
        <v>0.83333333333333304</v>
      </c>
      <c r="G504" s="4">
        <v>1</v>
      </c>
      <c r="H504" s="5">
        <v>0</v>
      </c>
      <c r="I504" s="5">
        <v>0</v>
      </c>
      <c r="J504" s="5">
        <f t="shared" si="14"/>
        <v>0</v>
      </c>
      <c r="K504" s="5">
        <f t="shared" si="15"/>
        <v>0</v>
      </c>
      <c r="L504" s="19"/>
      <c r="M504" s="4"/>
      <c r="N504" s="4"/>
      <c r="O504" s="4"/>
      <c r="P504" s="4"/>
      <c r="Q504" s="4"/>
      <c r="R504" s="4"/>
      <c r="S504" s="4"/>
      <c r="T504" s="4"/>
    </row>
    <row r="505" spans="1:20" s="1" customFormat="1" x14ac:dyDescent="0.25">
      <c r="A505" s="31">
        <v>500</v>
      </c>
      <c r="B505" s="33" t="s">
        <v>4782</v>
      </c>
      <c r="C505" s="31" t="s">
        <v>4783</v>
      </c>
      <c r="D505" s="61" t="s">
        <v>169</v>
      </c>
      <c r="E505" s="31" t="s">
        <v>1387</v>
      </c>
      <c r="F505" s="60">
        <f>VLOOKUP(B505:B1053,[1]Document203!$1:$1048576,23,FALSE)</f>
        <v>2.3333333333333299</v>
      </c>
      <c r="G505" s="4">
        <v>1</v>
      </c>
      <c r="H505" s="5">
        <v>0</v>
      </c>
      <c r="I505" s="5">
        <v>0</v>
      </c>
      <c r="J505" s="5">
        <f t="shared" si="14"/>
        <v>0</v>
      </c>
      <c r="K505" s="5">
        <f t="shared" si="15"/>
        <v>0</v>
      </c>
      <c r="L505" s="19"/>
      <c r="M505" s="4"/>
      <c r="N505" s="4"/>
      <c r="O505" s="4"/>
      <c r="P505" s="4"/>
      <c r="Q505" s="4"/>
      <c r="R505" s="4"/>
      <c r="S505" s="4"/>
      <c r="T505" s="4"/>
    </row>
    <row r="506" spans="1:20" s="1" customFormat="1" x14ac:dyDescent="0.25">
      <c r="A506" s="31">
        <v>501</v>
      </c>
      <c r="B506" s="33" t="s">
        <v>4784</v>
      </c>
      <c r="C506" s="31" t="s">
        <v>4785</v>
      </c>
      <c r="D506" s="61" t="s">
        <v>169</v>
      </c>
      <c r="E506" s="31" t="s">
        <v>1387</v>
      </c>
      <c r="F506" s="60">
        <f>VLOOKUP(B506:B1054,[1]Document203!$1:$1048576,23,FALSE)</f>
        <v>1.3333333333333299</v>
      </c>
      <c r="G506" s="4">
        <v>1</v>
      </c>
      <c r="H506" s="5">
        <v>0</v>
      </c>
      <c r="I506" s="5">
        <v>0</v>
      </c>
      <c r="J506" s="5">
        <f t="shared" si="14"/>
        <v>0</v>
      </c>
      <c r="K506" s="5">
        <f t="shared" si="15"/>
        <v>0</v>
      </c>
      <c r="L506" s="19"/>
      <c r="M506" s="4"/>
      <c r="N506" s="4"/>
      <c r="O506" s="4"/>
      <c r="P506" s="4"/>
      <c r="Q506" s="4"/>
      <c r="R506" s="4"/>
      <c r="S506" s="4"/>
      <c r="T506" s="4"/>
    </row>
    <row r="507" spans="1:20" s="1" customFormat="1" x14ac:dyDescent="0.25">
      <c r="A507" s="31">
        <v>502</v>
      </c>
      <c r="B507" s="33" t="s">
        <v>4786</v>
      </c>
      <c r="C507" s="34" t="s">
        <v>4787</v>
      </c>
      <c r="D507" s="61" t="s">
        <v>169</v>
      </c>
      <c r="E507" s="31" t="s">
        <v>1387</v>
      </c>
      <c r="F507" s="60">
        <f>VLOOKUP(B507:B1055,[1]Document203!$1:$1048576,23,FALSE)</f>
        <v>1.3333333333333299</v>
      </c>
      <c r="G507" s="4">
        <v>1</v>
      </c>
      <c r="H507" s="5">
        <v>0</v>
      </c>
      <c r="I507" s="5">
        <v>0</v>
      </c>
      <c r="J507" s="5">
        <f t="shared" si="14"/>
        <v>0</v>
      </c>
      <c r="K507" s="5">
        <f t="shared" si="15"/>
        <v>0</v>
      </c>
      <c r="L507" s="19"/>
      <c r="M507" s="4"/>
      <c r="N507" s="4"/>
      <c r="O507" s="4"/>
      <c r="P507" s="4"/>
      <c r="Q507" s="4"/>
      <c r="R507" s="4"/>
      <c r="S507" s="4"/>
      <c r="T507" s="4"/>
    </row>
    <row r="508" spans="1:20" s="1" customFormat="1" x14ac:dyDescent="0.25">
      <c r="A508" s="31">
        <v>503</v>
      </c>
      <c r="B508" s="33" t="s">
        <v>4788</v>
      </c>
      <c r="C508" s="34" t="s">
        <v>4789</v>
      </c>
      <c r="D508" s="61" t="s">
        <v>169</v>
      </c>
      <c r="E508" s="31" t="s">
        <v>1387</v>
      </c>
      <c r="F508" s="60">
        <f>VLOOKUP(B508:B1056,[1]Document203!$1:$1048576,23,FALSE)</f>
        <v>1.3333333333333299</v>
      </c>
      <c r="G508" s="4">
        <v>1</v>
      </c>
      <c r="H508" s="5">
        <v>0</v>
      </c>
      <c r="I508" s="5">
        <v>0</v>
      </c>
      <c r="J508" s="5">
        <f t="shared" si="14"/>
        <v>0</v>
      </c>
      <c r="K508" s="5">
        <f t="shared" si="15"/>
        <v>0</v>
      </c>
      <c r="L508" s="19"/>
      <c r="M508" s="4"/>
      <c r="N508" s="4"/>
      <c r="O508" s="4"/>
      <c r="P508" s="4"/>
      <c r="Q508" s="4"/>
      <c r="R508" s="4"/>
      <c r="S508" s="4"/>
      <c r="T508" s="4"/>
    </row>
    <row r="509" spans="1:20" s="1" customFormat="1" x14ac:dyDescent="0.25">
      <c r="A509" s="31">
        <v>504</v>
      </c>
      <c r="B509" s="33" t="s">
        <v>4790</v>
      </c>
      <c r="C509" s="34" t="s">
        <v>4791</v>
      </c>
      <c r="D509" s="61" t="s">
        <v>169</v>
      </c>
      <c r="E509" s="31" t="s">
        <v>1387</v>
      </c>
      <c r="F509" s="60">
        <f>VLOOKUP(B509:B1057,[1]Document203!$1:$1048576,23,FALSE)</f>
        <v>0.83333333333333304</v>
      </c>
      <c r="G509" s="4">
        <v>1</v>
      </c>
      <c r="H509" s="5">
        <v>0</v>
      </c>
      <c r="I509" s="5">
        <v>0</v>
      </c>
      <c r="J509" s="5">
        <f t="shared" si="14"/>
        <v>0</v>
      </c>
      <c r="K509" s="5">
        <f t="shared" si="15"/>
        <v>0</v>
      </c>
      <c r="L509" s="19"/>
      <c r="M509" s="4"/>
      <c r="N509" s="4"/>
      <c r="O509" s="4"/>
      <c r="P509" s="4"/>
      <c r="Q509" s="4"/>
      <c r="R509" s="4"/>
      <c r="S509" s="4"/>
      <c r="T509" s="4"/>
    </row>
    <row r="510" spans="1:20" s="1" customFormat="1" x14ac:dyDescent="0.25">
      <c r="A510" s="31">
        <v>505</v>
      </c>
      <c r="B510" s="33" t="s">
        <v>4792</v>
      </c>
      <c r="C510" s="34" t="s">
        <v>4793</v>
      </c>
      <c r="D510" s="61" t="s">
        <v>169</v>
      </c>
      <c r="E510" s="31" t="s">
        <v>1387</v>
      </c>
      <c r="F510" s="60">
        <f>VLOOKUP(B510:B1058,[1]Document203!$1:$1048576,23,FALSE)</f>
        <v>12.1666666666666</v>
      </c>
      <c r="G510" s="4">
        <v>1</v>
      </c>
      <c r="H510" s="5">
        <v>0</v>
      </c>
      <c r="I510" s="5">
        <v>0</v>
      </c>
      <c r="J510" s="5">
        <f t="shared" si="14"/>
        <v>0</v>
      </c>
      <c r="K510" s="5">
        <f t="shared" si="15"/>
        <v>0</v>
      </c>
      <c r="L510" s="19"/>
      <c r="M510" s="4"/>
      <c r="N510" s="4"/>
      <c r="O510" s="4"/>
      <c r="P510" s="4"/>
      <c r="Q510" s="4"/>
      <c r="R510" s="4"/>
      <c r="S510" s="4"/>
      <c r="T510" s="4"/>
    </row>
    <row r="511" spans="1:20" s="1" customFormat="1" x14ac:dyDescent="0.25">
      <c r="A511" s="31">
        <v>506</v>
      </c>
      <c r="B511" s="33" t="s">
        <v>4794</v>
      </c>
      <c r="C511" s="34" t="s">
        <v>4795</v>
      </c>
      <c r="D511" s="61" t="s">
        <v>169</v>
      </c>
      <c r="E511" s="31" t="s">
        <v>1387</v>
      </c>
      <c r="F511" s="60">
        <f>VLOOKUP(B511:B1059,[1]Document203!$1:$1048576,23,FALSE)</f>
        <v>25.6666666666666</v>
      </c>
      <c r="G511" s="4">
        <v>1</v>
      </c>
      <c r="H511" s="5">
        <v>0</v>
      </c>
      <c r="I511" s="5">
        <v>0</v>
      </c>
      <c r="J511" s="5">
        <f t="shared" si="14"/>
        <v>0</v>
      </c>
      <c r="K511" s="5">
        <f t="shared" si="15"/>
        <v>0</v>
      </c>
      <c r="L511" s="19"/>
      <c r="M511" s="4"/>
      <c r="N511" s="4"/>
      <c r="O511" s="4"/>
      <c r="P511" s="4"/>
      <c r="Q511" s="4"/>
      <c r="R511" s="4"/>
      <c r="S511" s="4"/>
      <c r="T511" s="4"/>
    </row>
    <row r="512" spans="1:20" s="1" customFormat="1" x14ac:dyDescent="0.25">
      <c r="A512" s="31">
        <v>507</v>
      </c>
      <c r="B512" s="33" t="s">
        <v>4796</v>
      </c>
      <c r="C512" s="34" t="s">
        <v>4797</v>
      </c>
      <c r="D512" s="61" t="s">
        <v>169</v>
      </c>
      <c r="E512" s="31" t="s">
        <v>1387</v>
      </c>
      <c r="F512" s="60">
        <f>VLOOKUP(B512:B1060,[1]Document203!$1:$1048576,23,FALSE)</f>
        <v>6.8333333333333304</v>
      </c>
      <c r="G512" s="4">
        <v>1</v>
      </c>
      <c r="H512" s="5">
        <v>0</v>
      </c>
      <c r="I512" s="5">
        <v>0</v>
      </c>
      <c r="J512" s="5">
        <f t="shared" si="14"/>
        <v>0</v>
      </c>
      <c r="K512" s="5">
        <f t="shared" si="15"/>
        <v>0</v>
      </c>
      <c r="L512" s="19"/>
      <c r="M512" s="4"/>
      <c r="N512" s="4"/>
      <c r="O512" s="4"/>
      <c r="P512" s="4"/>
      <c r="Q512" s="4"/>
      <c r="R512" s="4"/>
      <c r="S512" s="4"/>
      <c r="T512" s="4"/>
    </row>
    <row r="513" spans="1:20" s="1" customFormat="1" x14ac:dyDescent="0.25">
      <c r="A513" s="31">
        <v>508</v>
      </c>
      <c r="B513" s="33" t="s">
        <v>4798</v>
      </c>
      <c r="C513" s="34" t="s">
        <v>4799</v>
      </c>
      <c r="D513" s="61" t="s">
        <v>169</v>
      </c>
      <c r="E513" s="31" t="s">
        <v>1387</v>
      </c>
      <c r="F513" s="60">
        <f>VLOOKUP(B513:B1061,[1]Document203!$1:$1048576,23,FALSE)</f>
        <v>0.83333333333333304</v>
      </c>
      <c r="G513" s="4">
        <v>1</v>
      </c>
      <c r="H513" s="5">
        <v>0</v>
      </c>
      <c r="I513" s="5">
        <v>0</v>
      </c>
      <c r="J513" s="5">
        <f t="shared" si="14"/>
        <v>0</v>
      </c>
      <c r="K513" s="5">
        <f t="shared" si="15"/>
        <v>0</v>
      </c>
      <c r="L513" s="19"/>
      <c r="M513" s="4"/>
      <c r="N513" s="4"/>
      <c r="O513" s="4"/>
      <c r="P513" s="4"/>
      <c r="Q513" s="4"/>
      <c r="R513" s="4"/>
      <c r="S513" s="4"/>
      <c r="T513" s="4"/>
    </row>
    <row r="514" spans="1:20" s="1" customFormat="1" x14ac:dyDescent="0.25">
      <c r="A514" s="31">
        <v>509</v>
      </c>
      <c r="B514" s="33" t="s">
        <v>4800</v>
      </c>
      <c r="C514" s="34" t="s">
        <v>4801</v>
      </c>
      <c r="D514" s="61" t="s">
        <v>169</v>
      </c>
      <c r="E514" s="31" t="s">
        <v>1387</v>
      </c>
      <c r="F514" s="60">
        <f>VLOOKUP(B514:B1062,[1]Document203!$1:$1048576,23,FALSE)</f>
        <v>0.5</v>
      </c>
      <c r="G514" s="4">
        <v>1</v>
      </c>
      <c r="H514" s="5">
        <v>0</v>
      </c>
      <c r="I514" s="5">
        <v>0</v>
      </c>
      <c r="J514" s="5">
        <f t="shared" si="14"/>
        <v>0</v>
      </c>
      <c r="K514" s="5">
        <f t="shared" si="15"/>
        <v>0</v>
      </c>
      <c r="L514" s="19"/>
      <c r="M514" s="4"/>
      <c r="N514" s="4"/>
      <c r="O514" s="4"/>
      <c r="P514" s="4"/>
      <c r="Q514" s="4"/>
      <c r="R514" s="4"/>
      <c r="S514" s="4"/>
      <c r="T514" s="4"/>
    </row>
    <row r="515" spans="1:20" s="1" customFormat="1" x14ac:dyDescent="0.25">
      <c r="A515" s="31">
        <v>510</v>
      </c>
      <c r="B515" s="44" t="s">
        <v>4802</v>
      </c>
      <c r="C515" s="34" t="s">
        <v>4803</v>
      </c>
      <c r="D515" s="61" t="s">
        <v>169</v>
      </c>
      <c r="E515" s="31" t="s">
        <v>1387</v>
      </c>
      <c r="F515" s="60">
        <v>1</v>
      </c>
      <c r="G515" s="4">
        <v>1</v>
      </c>
      <c r="H515" s="5">
        <v>0</v>
      </c>
      <c r="I515" s="5">
        <v>0</v>
      </c>
      <c r="J515" s="5">
        <f t="shared" si="14"/>
        <v>0</v>
      </c>
      <c r="K515" s="5">
        <f t="shared" si="15"/>
        <v>0</v>
      </c>
      <c r="L515" s="19"/>
      <c r="M515" s="4"/>
      <c r="N515" s="4"/>
      <c r="O515" s="4"/>
      <c r="P515" s="4"/>
      <c r="Q515" s="4"/>
      <c r="R515" s="4"/>
      <c r="S515" s="4"/>
      <c r="T515" s="4"/>
    </row>
    <row r="516" spans="1:20" s="1" customFormat="1" x14ac:dyDescent="0.25">
      <c r="A516" s="31">
        <v>511</v>
      </c>
      <c r="B516" s="33" t="s">
        <v>4804</v>
      </c>
      <c r="C516" s="34" t="s">
        <v>4805</v>
      </c>
      <c r="D516" s="61" t="s">
        <v>169</v>
      </c>
      <c r="E516" s="31" t="s">
        <v>1387</v>
      </c>
      <c r="F516" s="60">
        <f>VLOOKUP(B516:B1064,[1]Document203!$1:$1048576,23,FALSE)</f>
        <v>2.1666666666666599</v>
      </c>
      <c r="G516" s="4">
        <v>1</v>
      </c>
      <c r="H516" s="5">
        <v>0</v>
      </c>
      <c r="I516" s="5">
        <v>0</v>
      </c>
      <c r="J516" s="5">
        <f t="shared" si="14"/>
        <v>0</v>
      </c>
      <c r="K516" s="5">
        <f t="shared" si="15"/>
        <v>0</v>
      </c>
      <c r="L516" s="19"/>
      <c r="M516" s="4"/>
      <c r="N516" s="4"/>
      <c r="O516" s="4"/>
      <c r="P516" s="4"/>
      <c r="Q516" s="4"/>
      <c r="R516" s="4"/>
      <c r="S516" s="4"/>
      <c r="T516" s="4"/>
    </row>
    <row r="517" spans="1:20" s="1" customFormat="1" x14ac:dyDescent="0.25">
      <c r="A517" s="31">
        <v>512</v>
      </c>
      <c r="B517" s="33" t="s">
        <v>4806</v>
      </c>
      <c r="C517" s="34" t="s">
        <v>4807</v>
      </c>
      <c r="D517" s="61" t="s">
        <v>169</v>
      </c>
      <c r="E517" s="31" t="s">
        <v>1387</v>
      </c>
      <c r="F517" s="60">
        <f>VLOOKUP(B517:B1065,[1]Document203!$1:$1048576,23,FALSE)</f>
        <v>2.3333333333333299</v>
      </c>
      <c r="G517" s="4">
        <v>1</v>
      </c>
      <c r="H517" s="5">
        <v>0</v>
      </c>
      <c r="I517" s="5">
        <v>0</v>
      </c>
      <c r="J517" s="5">
        <f t="shared" si="14"/>
        <v>0</v>
      </c>
      <c r="K517" s="5">
        <f t="shared" si="15"/>
        <v>0</v>
      </c>
      <c r="L517" s="19"/>
      <c r="M517" s="4"/>
      <c r="N517" s="4"/>
      <c r="O517" s="4"/>
      <c r="P517" s="4"/>
      <c r="Q517" s="4"/>
      <c r="R517" s="4"/>
      <c r="S517" s="4"/>
      <c r="T517" s="4"/>
    </row>
    <row r="518" spans="1:20" s="1" customFormat="1" x14ac:dyDescent="0.25">
      <c r="A518" s="31">
        <v>513</v>
      </c>
      <c r="B518" s="33" t="s">
        <v>4808</v>
      </c>
      <c r="C518" s="34" t="s">
        <v>4809</v>
      </c>
      <c r="D518" s="61" t="s">
        <v>169</v>
      </c>
      <c r="E518" s="31" t="s">
        <v>1387</v>
      </c>
      <c r="F518" s="60">
        <f>VLOOKUP(B518:B1066,[1]Document203!$1:$1048576,23,FALSE)</f>
        <v>3.8333333333333299</v>
      </c>
      <c r="G518" s="4">
        <v>1</v>
      </c>
      <c r="H518" s="5">
        <v>0</v>
      </c>
      <c r="I518" s="5">
        <v>0</v>
      </c>
      <c r="J518" s="5">
        <f t="shared" ref="J518:J554" si="16">I518+H518</f>
        <v>0</v>
      </c>
      <c r="K518" s="5">
        <f t="shared" ref="K518:K554" si="17">J518*F518</f>
        <v>0</v>
      </c>
      <c r="L518" s="19"/>
      <c r="M518" s="4"/>
      <c r="N518" s="4"/>
      <c r="O518" s="4"/>
      <c r="P518" s="4"/>
      <c r="Q518" s="4"/>
      <c r="R518" s="4"/>
      <c r="S518" s="4"/>
      <c r="T518" s="4"/>
    </row>
    <row r="519" spans="1:20" s="1" customFormat="1" x14ac:dyDescent="0.25">
      <c r="A519" s="31">
        <v>514</v>
      </c>
      <c r="B519" s="33" t="s">
        <v>4810</v>
      </c>
      <c r="C519" s="34" t="s">
        <v>4811</v>
      </c>
      <c r="D519" s="61" t="s">
        <v>169</v>
      </c>
      <c r="E519" s="31" t="s">
        <v>1387</v>
      </c>
      <c r="F519" s="60">
        <f>VLOOKUP(B519:B1067,[1]Document203!$1:$1048576,23,FALSE)</f>
        <v>2.8333333333333299</v>
      </c>
      <c r="G519" s="4">
        <v>1</v>
      </c>
      <c r="H519" s="5">
        <v>0</v>
      </c>
      <c r="I519" s="5">
        <v>0</v>
      </c>
      <c r="J519" s="5">
        <f t="shared" si="16"/>
        <v>0</v>
      </c>
      <c r="K519" s="5">
        <f t="shared" si="17"/>
        <v>0</v>
      </c>
      <c r="L519" s="19"/>
      <c r="M519" s="4"/>
      <c r="N519" s="4"/>
      <c r="O519" s="4"/>
      <c r="P519" s="4"/>
      <c r="Q519" s="4"/>
      <c r="R519" s="4"/>
      <c r="S519" s="4"/>
      <c r="T519" s="4"/>
    </row>
    <row r="520" spans="1:20" s="1" customFormat="1" x14ac:dyDescent="0.25">
      <c r="A520" s="31">
        <v>515</v>
      </c>
      <c r="B520" s="33" t="s">
        <v>4812</v>
      </c>
      <c r="C520" s="34" t="s">
        <v>4813</v>
      </c>
      <c r="D520" s="61" t="s">
        <v>169</v>
      </c>
      <c r="E520" s="31" t="s">
        <v>3788</v>
      </c>
      <c r="F520" s="60">
        <v>1</v>
      </c>
      <c r="G520" s="4">
        <v>1</v>
      </c>
      <c r="H520" s="5">
        <v>0</v>
      </c>
      <c r="I520" s="5">
        <v>0</v>
      </c>
      <c r="J520" s="5">
        <f t="shared" si="16"/>
        <v>0</v>
      </c>
      <c r="K520" s="5">
        <f t="shared" si="17"/>
        <v>0</v>
      </c>
      <c r="L520" s="19"/>
      <c r="M520" s="4"/>
      <c r="N520" s="4"/>
      <c r="O520" s="4"/>
      <c r="P520" s="4"/>
      <c r="Q520" s="4"/>
      <c r="R520" s="4"/>
      <c r="S520" s="4"/>
      <c r="T520" s="4"/>
    </row>
    <row r="521" spans="1:20" s="1" customFormat="1" x14ac:dyDescent="0.25">
      <c r="A521" s="31">
        <v>516</v>
      </c>
      <c r="B521" s="33" t="s">
        <v>4814</v>
      </c>
      <c r="C521" s="34" t="s">
        <v>4815</v>
      </c>
      <c r="D521" s="61" t="s">
        <v>169</v>
      </c>
      <c r="E521" s="31" t="s">
        <v>1387</v>
      </c>
      <c r="F521" s="60">
        <f>VLOOKUP(B521:B1069,[1]Document203!$1:$1048576,23,FALSE)</f>
        <v>33.1666666666666</v>
      </c>
      <c r="G521" s="4">
        <v>1</v>
      </c>
      <c r="H521" s="5">
        <v>0</v>
      </c>
      <c r="I521" s="5">
        <v>0</v>
      </c>
      <c r="J521" s="5">
        <f t="shared" si="16"/>
        <v>0</v>
      </c>
      <c r="K521" s="5">
        <f t="shared" si="17"/>
        <v>0</v>
      </c>
      <c r="L521" s="19"/>
      <c r="M521" s="4"/>
      <c r="N521" s="4"/>
      <c r="O521" s="4"/>
      <c r="P521" s="4"/>
      <c r="Q521" s="4"/>
      <c r="R521" s="4"/>
      <c r="S521" s="4"/>
      <c r="T521" s="4"/>
    </row>
    <row r="522" spans="1:20" s="1" customFormat="1" x14ac:dyDescent="0.25">
      <c r="A522" s="31">
        <v>517</v>
      </c>
      <c r="B522" s="33" t="s">
        <v>4816</v>
      </c>
      <c r="C522" s="34" t="s">
        <v>4817</v>
      </c>
      <c r="D522" s="61" t="s">
        <v>169</v>
      </c>
      <c r="E522" s="31" t="s">
        <v>1387</v>
      </c>
      <c r="F522" s="60">
        <v>130</v>
      </c>
      <c r="G522" s="4">
        <v>1</v>
      </c>
      <c r="H522" s="5">
        <v>0</v>
      </c>
      <c r="I522" s="5">
        <v>0</v>
      </c>
      <c r="J522" s="5">
        <f t="shared" si="16"/>
        <v>0</v>
      </c>
      <c r="K522" s="5">
        <f t="shared" si="17"/>
        <v>0</v>
      </c>
      <c r="L522" s="19"/>
      <c r="M522" s="4"/>
      <c r="N522" s="4"/>
      <c r="O522" s="4"/>
      <c r="P522" s="4"/>
      <c r="Q522" s="4"/>
      <c r="R522" s="4"/>
      <c r="S522" s="4"/>
      <c r="T522" s="4"/>
    </row>
    <row r="523" spans="1:20" s="1" customFormat="1" x14ac:dyDescent="0.25">
      <c r="A523" s="31">
        <v>518</v>
      </c>
      <c r="B523" s="33" t="s">
        <v>4818</v>
      </c>
      <c r="C523" s="34" t="s">
        <v>4819</v>
      </c>
      <c r="D523" s="61" t="s">
        <v>169</v>
      </c>
      <c r="E523" s="31" t="s">
        <v>1387</v>
      </c>
      <c r="F523" s="60">
        <f>VLOOKUP(B523:B1071,[1]Document203!$1:$1048576,23,FALSE)</f>
        <v>68.1666666666666</v>
      </c>
      <c r="G523" s="4">
        <v>1</v>
      </c>
      <c r="H523" s="5">
        <v>0</v>
      </c>
      <c r="I523" s="5">
        <v>0</v>
      </c>
      <c r="J523" s="5">
        <f t="shared" si="16"/>
        <v>0</v>
      </c>
      <c r="K523" s="5">
        <f t="shared" si="17"/>
        <v>0</v>
      </c>
      <c r="L523" s="19"/>
      <c r="M523" s="4"/>
      <c r="N523" s="4"/>
      <c r="O523" s="4"/>
      <c r="P523" s="4"/>
      <c r="Q523" s="4"/>
      <c r="R523" s="4"/>
      <c r="S523" s="4"/>
      <c r="T523" s="4"/>
    </row>
    <row r="524" spans="1:20" s="1" customFormat="1" x14ac:dyDescent="0.25">
      <c r="A524" s="31">
        <v>519</v>
      </c>
      <c r="B524" s="33" t="s">
        <v>4820</v>
      </c>
      <c r="C524" s="34" t="s">
        <v>4821</v>
      </c>
      <c r="D524" s="61" t="s">
        <v>169</v>
      </c>
      <c r="E524" s="31" t="s">
        <v>1387</v>
      </c>
      <c r="F524" s="60">
        <f>VLOOKUP(B524:B1072,[1]Document203!$1:$1048576,23,FALSE)</f>
        <v>42.5</v>
      </c>
      <c r="G524" s="4">
        <v>1</v>
      </c>
      <c r="H524" s="5">
        <v>0</v>
      </c>
      <c r="I524" s="5">
        <v>0</v>
      </c>
      <c r="J524" s="5">
        <f t="shared" si="16"/>
        <v>0</v>
      </c>
      <c r="K524" s="5">
        <f t="shared" si="17"/>
        <v>0</v>
      </c>
      <c r="L524" s="19"/>
      <c r="M524" s="4"/>
      <c r="N524" s="4"/>
      <c r="O524" s="4"/>
      <c r="P524" s="4"/>
      <c r="Q524" s="4"/>
      <c r="R524" s="4"/>
      <c r="S524" s="4"/>
      <c r="T524" s="4"/>
    </row>
    <row r="525" spans="1:20" s="1" customFormat="1" x14ac:dyDescent="0.25">
      <c r="A525" s="31">
        <v>520</v>
      </c>
      <c r="B525" s="33" t="s">
        <v>4822</v>
      </c>
      <c r="C525" s="34" t="s">
        <v>4823</v>
      </c>
      <c r="D525" s="61" t="s">
        <v>169</v>
      </c>
      <c r="E525" s="31" t="s">
        <v>1387</v>
      </c>
      <c r="F525" s="60">
        <f>VLOOKUP(B525:B1073,[1]Document203!$1:$1048576,23,FALSE)</f>
        <v>1.1666666666666601</v>
      </c>
      <c r="G525" s="4">
        <v>1</v>
      </c>
      <c r="H525" s="5">
        <v>0</v>
      </c>
      <c r="I525" s="5">
        <v>0</v>
      </c>
      <c r="J525" s="5">
        <f t="shared" si="16"/>
        <v>0</v>
      </c>
      <c r="K525" s="5">
        <f t="shared" si="17"/>
        <v>0</v>
      </c>
      <c r="L525" s="19"/>
      <c r="M525" s="4"/>
      <c r="N525" s="4"/>
      <c r="O525" s="4"/>
      <c r="P525" s="4"/>
      <c r="Q525" s="4"/>
      <c r="R525" s="4"/>
      <c r="S525" s="4"/>
      <c r="T525" s="4"/>
    </row>
    <row r="526" spans="1:20" s="1" customFormat="1" x14ac:dyDescent="0.25">
      <c r="A526" s="31">
        <v>521</v>
      </c>
      <c r="B526" s="33" t="s">
        <v>4824</v>
      </c>
      <c r="C526" s="34" t="s">
        <v>4825</v>
      </c>
      <c r="D526" s="61" t="s">
        <v>169</v>
      </c>
      <c r="E526" s="31" t="s">
        <v>1387</v>
      </c>
      <c r="F526" s="60">
        <f>VLOOKUP(B526:B1074,[1]Document203!$1:$1048576,23,FALSE)</f>
        <v>9.6666666666666607</v>
      </c>
      <c r="G526" s="4">
        <v>1</v>
      </c>
      <c r="H526" s="5">
        <v>0</v>
      </c>
      <c r="I526" s="5">
        <v>0</v>
      </c>
      <c r="J526" s="5">
        <f t="shared" si="16"/>
        <v>0</v>
      </c>
      <c r="K526" s="5">
        <f t="shared" si="17"/>
        <v>0</v>
      </c>
      <c r="L526" s="19"/>
      <c r="M526" s="4"/>
      <c r="N526" s="4"/>
      <c r="O526" s="4"/>
      <c r="P526" s="4"/>
      <c r="Q526" s="4"/>
      <c r="R526" s="4"/>
      <c r="S526" s="4"/>
      <c r="T526" s="4"/>
    </row>
    <row r="527" spans="1:20" s="1" customFormat="1" x14ac:dyDescent="0.25">
      <c r="A527" s="31">
        <v>522</v>
      </c>
      <c r="B527" s="33" t="s">
        <v>4826</v>
      </c>
      <c r="C527" s="34" t="s">
        <v>4827</v>
      </c>
      <c r="D527" s="61" t="s">
        <v>169</v>
      </c>
      <c r="E527" s="31" t="s">
        <v>1387</v>
      </c>
      <c r="F527" s="60">
        <v>2</v>
      </c>
      <c r="G527" s="4">
        <v>1</v>
      </c>
      <c r="H527" s="5">
        <v>0</v>
      </c>
      <c r="I527" s="5">
        <v>0</v>
      </c>
      <c r="J527" s="5">
        <f t="shared" si="16"/>
        <v>0</v>
      </c>
      <c r="K527" s="5">
        <f t="shared" si="17"/>
        <v>0</v>
      </c>
      <c r="L527" s="19"/>
      <c r="M527" s="4"/>
      <c r="N527" s="4"/>
      <c r="O527" s="4"/>
      <c r="P527" s="4"/>
      <c r="Q527" s="4"/>
      <c r="R527" s="4"/>
      <c r="S527" s="4"/>
      <c r="T527" s="4"/>
    </row>
    <row r="528" spans="1:20" s="1" customFormat="1" x14ac:dyDescent="0.25">
      <c r="A528" s="31">
        <v>523</v>
      </c>
      <c r="B528" s="33" t="s">
        <v>4828</v>
      </c>
      <c r="C528" s="34" t="s">
        <v>4829</v>
      </c>
      <c r="D528" s="61" t="s">
        <v>169</v>
      </c>
      <c r="E528" s="31" t="s">
        <v>1387</v>
      </c>
      <c r="F528" s="60">
        <f>VLOOKUP(B528:B1076,[1]Document203!$1:$1048576,23,FALSE)</f>
        <v>5.5</v>
      </c>
      <c r="G528" s="4">
        <v>1</v>
      </c>
      <c r="H528" s="5">
        <v>0</v>
      </c>
      <c r="I528" s="5">
        <v>0</v>
      </c>
      <c r="J528" s="5">
        <f t="shared" si="16"/>
        <v>0</v>
      </c>
      <c r="K528" s="5">
        <f t="shared" si="17"/>
        <v>0</v>
      </c>
      <c r="L528" s="19"/>
      <c r="M528" s="4"/>
      <c r="N528" s="4"/>
      <c r="O528" s="4"/>
      <c r="P528" s="4"/>
      <c r="Q528" s="4"/>
      <c r="R528" s="4"/>
      <c r="S528" s="4"/>
      <c r="T528" s="4"/>
    </row>
    <row r="529" spans="1:20" s="1" customFormat="1" x14ac:dyDescent="0.25">
      <c r="A529" s="31">
        <v>524</v>
      </c>
      <c r="B529" s="33" t="s">
        <v>4830</v>
      </c>
      <c r="C529" s="34" t="s">
        <v>4831</v>
      </c>
      <c r="D529" s="61" t="s">
        <v>169</v>
      </c>
      <c r="E529" s="31" t="s">
        <v>1387</v>
      </c>
      <c r="F529" s="60">
        <f>VLOOKUP(B529:B1077,[1]Document203!$1:$1048576,23,FALSE)</f>
        <v>50</v>
      </c>
      <c r="G529" s="4">
        <v>1</v>
      </c>
      <c r="H529" s="5">
        <v>0</v>
      </c>
      <c r="I529" s="5">
        <v>0</v>
      </c>
      <c r="J529" s="5">
        <f t="shared" si="16"/>
        <v>0</v>
      </c>
      <c r="K529" s="5">
        <f t="shared" si="17"/>
        <v>0</v>
      </c>
      <c r="L529" s="19"/>
      <c r="M529" s="4"/>
      <c r="N529" s="4"/>
      <c r="O529" s="4"/>
      <c r="P529" s="4"/>
      <c r="Q529" s="4"/>
      <c r="R529" s="4"/>
      <c r="S529" s="4"/>
      <c r="T529" s="4"/>
    </row>
    <row r="530" spans="1:20" s="1" customFormat="1" x14ac:dyDescent="0.25">
      <c r="A530" s="31">
        <v>525</v>
      </c>
      <c r="B530" s="33" t="s">
        <v>4832</v>
      </c>
      <c r="C530" s="34" t="s">
        <v>4833</v>
      </c>
      <c r="D530" s="61" t="s">
        <v>169</v>
      </c>
      <c r="E530" s="31" t="s">
        <v>1387</v>
      </c>
      <c r="F530" s="60">
        <v>1</v>
      </c>
      <c r="G530" s="4">
        <v>1</v>
      </c>
      <c r="H530" s="5">
        <v>0</v>
      </c>
      <c r="I530" s="5">
        <v>0</v>
      </c>
      <c r="J530" s="5">
        <f t="shared" si="16"/>
        <v>0</v>
      </c>
      <c r="K530" s="5">
        <f t="shared" si="17"/>
        <v>0</v>
      </c>
      <c r="L530" s="19"/>
      <c r="M530" s="4"/>
      <c r="N530" s="4"/>
      <c r="O530" s="4"/>
      <c r="P530" s="4"/>
      <c r="Q530" s="4"/>
      <c r="R530" s="4"/>
      <c r="S530" s="4"/>
      <c r="T530" s="4"/>
    </row>
    <row r="531" spans="1:20" s="1" customFormat="1" x14ac:dyDescent="0.25">
      <c r="A531" s="31">
        <v>526</v>
      </c>
      <c r="B531" s="33" t="s">
        <v>4834</v>
      </c>
      <c r="C531" s="34" t="s">
        <v>4835</v>
      </c>
      <c r="D531" s="61" t="s">
        <v>169</v>
      </c>
      <c r="E531" s="31" t="s">
        <v>1387</v>
      </c>
      <c r="F531" s="60">
        <f>VLOOKUP(B531:B1079,[1]Document203!$1:$1048576,23,FALSE)</f>
        <v>10</v>
      </c>
      <c r="G531" s="4">
        <v>1</v>
      </c>
      <c r="H531" s="5">
        <v>0</v>
      </c>
      <c r="I531" s="5">
        <v>0</v>
      </c>
      <c r="J531" s="5">
        <f t="shared" si="16"/>
        <v>0</v>
      </c>
      <c r="K531" s="5">
        <f t="shared" si="17"/>
        <v>0</v>
      </c>
      <c r="L531" s="19"/>
      <c r="M531" s="4"/>
      <c r="N531" s="4"/>
      <c r="O531" s="4"/>
      <c r="P531" s="4"/>
      <c r="Q531" s="4"/>
      <c r="R531" s="4"/>
      <c r="S531" s="4"/>
      <c r="T531" s="4"/>
    </row>
    <row r="532" spans="1:20" s="1" customFormat="1" x14ac:dyDescent="0.25">
      <c r="A532" s="31">
        <v>527</v>
      </c>
      <c r="B532" s="33" t="s">
        <v>4836</v>
      </c>
      <c r="C532" s="34" t="s">
        <v>4837</v>
      </c>
      <c r="D532" s="61" t="s">
        <v>169</v>
      </c>
      <c r="E532" s="31" t="s">
        <v>1387</v>
      </c>
      <c r="F532" s="60">
        <f>VLOOKUP(B532:B1080,[1]Document203!$1:$1048576,23,FALSE)</f>
        <v>27</v>
      </c>
      <c r="G532" s="4">
        <v>1</v>
      </c>
      <c r="H532" s="5">
        <v>0</v>
      </c>
      <c r="I532" s="5">
        <v>0</v>
      </c>
      <c r="J532" s="5">
        <f t="shared" si="16"/>
        <v>0</v>
      </c>
      <c r="K532" s="5">
        <f t="shared" si="17"/>
        <v>0</v>
      </c>
      <c r="L532" s="19"/>
      <c r="M532" s="4"/>
      <c r="N532" s="4"/>
      <c r="O532" s="4"/>
      <c r="P532" s="4"/>
      <c r="Q532" s="4"/>
      <c r="R532" s="4"/>
      <c r="S532" s="4"/>
      <c r="T532" s="4"/>
    </row>
    <row r="533" spans="1:20" s="1" customFormat="1" x14ac:dyDescent="0.25">
      <c r="A533" s="31">
        <v>528</v>
      </c>
      <c r="B533" s="33" t="s">
        <v>4838</v>
      </c>
      <c r="C533" s="31" t="s">
        <v>4839</v>
      </c>
      <c r="D533" s="61" t="s">
        <v>169</v>
      </c>
      <c r="E533" s="31" t="s">
        <v>1387</v>
      </c>
      <c r="F533" s="60">
        <f>VLOOKUP(B533:B1081,[1]Document203!$1:$1048576,23,FALSE)</f>
        <v>98</v>
      </c>
      <c r="G533" s="4">
        <v>1</v>
      </c>
      <c r="H533" s="5">
        <v>0</v>
      </c>
      <c r="I533" s="5">
        <v>0</v>
      </c>
      <c r="J533" s="5">
        <f t="shared" si="16"/>
        <v>0</v>
      </c>
      <c r="K533" s="5">
        <f t="shared" si="17"/>
        <v>0</v>
      </c>
      <c r="L533" s="19"/>
      <c r="M533" s="4"/>
      <c r="N533" s="4"/>
      <c r="O533" s="4"/>
      <c r="P533" s="4"/>
      <c r="Q533" s="4"/>
      <c r="R533" s="4"/>
      <c r="S533" s="4"/>
      <c r="T533" s="4"/>
    </row>
    <row r="534" spans="1:20" s="1" customFormat="1" x14ac:dyDescent="0.25">
      <c r="A534" s="31">
        <v>529</v>
      </c>
      <c r="B534" s="33" t="s">
        <v>4840</v>
      </c>
      <c r="C534" s="31" t="s">
        <v>4841</v>
      </c>
      <c r="D534" s="61" t="s">
        <v>169</v>
      </c>
      <c r="E534" s="31" t="s">
        <v>1387</v>
      </c>
      <c r="F534" s="60">
        <f>VLOOKUP(B534:B1082,[1]Document203!$1:$1048576,23,FALSE)</f>
        <v>61</v>
      </c>
      <c r="G534" s="4">
        <v>1</v>
      </c>
      <c r="H534" s="5">
        <v>0</v>
      </c>
      <c r="I534" s="5">
        <v>0</v>
      </c>
      <c r="J534" s="5">
        <f t="shared" si="16"/>
        <v>0</v>
      </c>
      <c r="K534" s="5">
        <f t="shared" si="17"/>
        <v>0</v>
      </c>
      <c r="L534" s="19"/>
      <c r="M534" s="4"/>
      <c r="N534" s="4"/>
      <c r="O534" s="4"/>
      <c r="P534" s="4"/>
      <c r="Q534" s="4"/>
      <c r="R534" s="4"/>
      <c r="S534" s="4"/>
      <c r="T534" s="4"/>
    </row>
    <row r="535" spans="1:20" s="1" customFormat="1" x14ac:dyDescent="0.25">
      <c r="A535" s="31">
        <v>530</v>
      </c>
      <c r="B535" s="33" t="s">
        <v>4842</v>
      </c>
      <c r="C535" s="31" t="s">
        <v>4843</v>
      </c>
      <c r="D535" s="61" t="s">
        <v>169</v>
      </c>
      <c r="E535" s="31" t="s">
        <v>1387</v>
      </c>
      <c r="F535" s="60">
        <v>1</v>
      </c>
      <c r="G535" s="4">
        <v>1</v>
      </c>
      <c r="H535" s="5">
        <v>0</v>
      </c>
      <c r="I535" s="5">
        <v>0</v>
      </c>
      <c r="J535" s="5">
        <f t="shared" si="16"/>
        <v>0</v>
      </c>
      <c r="K535" s="5">
        <f t="shared" si="17"/>
        <v>0</v>
      </c>
      <c r="L535" s="19"/>
      <c r="M535" s="4"/>
      <c r="N535" s="4"/>
      <c r="O535" s="4"/>
      <c r="P535" s="4"/>
      <c r="Q535" s="4"/>
      <c r="R535" s="4"/>
      <c r="S535" s="4"/>
      <c r="T535" s="4"/>
    </row>
    <row r="536" spans="1:20" s="1" customFormat="1" x14ac:dyDescent="0.25">
      <c r="A536" s="31">
        <v>531</v>
      </c>
      <c r="B536" s="33" t="s">
        <v>4844</v>
      </c>
      <c r="C536" s="31" t="s">
        <v>4845</v>
      </c>
      <c r="D536" s="61" t="s">
        <v>169</v>
      </c>
      <c r="E536" s="31" t="s">
        <v>1387</v>
      </c>
      <c r="F536" s="60">
        <f>VLOOKUP(B536:B1084,[1]Document203!$1:$1048576,23,FALSE)</f>
        <v>39.5</v>
      </c>
      <c r="G536" s="4">
        <v>1</v>
      </c>
      <c r="H536" s="5">
        <v>0</v>
      </c>
      <c r="I536" s="5">
        <v>0</v>
      </c>
      <c r="J536" s="5">
        <f t="shared" si="16"/>
        <v>0</v>
      </c>
      <c r="K536" s="5">
        <f t="shared" si="17"/>
        <v>0</v>
      </c>
      <c r="L536" s="19"/>
      <c r="M536" s="4"/>
      <c r="N536" s="4"/>
      <c r="O536" s="4"/>
      <c r="P536" s="4"/>
      <c r="Q536" s="4"/>
      <c r="R536" s="4"/>
      <c r="S536" s="4"/>
      <c r="T536" s="4"/>
    </row>
    <row r="537" spans="1:20" s="1" customFormat="1" x14ac:dyDescent="0.25">
      <c r="A537" s="31">
        <v>532</v>
      </c>
      <c r="B537" s="33" t="s">
        <v>4846</v>
      </c>
      <c r="C537" s="31" t="s">
        <v>4847</v>
      </c>
      <c r="D537" s="61" t="s">
        <v>169</v>
      </c>
      <c r="E537" s="31" t="s">
        <v>1387</v>
      </c>
      <c r="F537" s="60">
        <f>VLOOKUP(B537:B1085,[1]Document203!$1:$1048576,23,FALSE)</f>
        <v>5.8333333333333304</v>
      </c>
      <c r="G537" s="4">
        <v>1</v>
      </c>
      <c r="H537" s="5">
        <v>0</v>
      </c>
      <c r="I537" s="5">
        <v>0</v>
      </c>
      <c r="J537" s="5">
        <f t="shared" si="16"/>
        <v>0</v>
      </c>
      <c r="K537" s="5">
        <f t="shared" si="17"/>
        <v>0</v>
      </c>
      <c r="L537" s="19"/>
      <c r="M537" s="4"/>
      <c r="N537" s="4"/>
      <c r="O537" s="4"/>
      <c r="P537" s="4"/>
      <c r="Q537" s="4"/>
      <c r="R537" s="4"/>
      <c r="S537" s="4"/>
      <c r="T537" s="4"/>
    </row>
    <row r="538" spans="1:20" s="1" customFormat="1" x14ac:dyDescent="0.25">
      <c r="A538" s="31">
        <v>533</v>
      </c>
      <c r="B538" s="33" t="s">
        <v>4848</v>
      </c>
      <c r="C538" s="31" t="s">
        <v>4849</v>
      </c>
      <c r="D538" s="61" t="s">
        <v>169</v>
      </c>
      <c r="E538" s="31" t="s">
        <v>1387</v>
      </c>
      <c r="F538" s="60">
        <f>VLOOKUP(B538:B1086,[1]Document203!$1:$1048576,23,FALSE)</f>
        <v>6.8333333333333304</v>
      </c>
      <c r="G538" s="4">
        <v>1</v>
      </c>
      <c r="H538" s="5">
        <v>0</v>
      </c>
      <c r="I538" s="5">
        <v>0</v>
      </c>
      <c r="J538" s="5">
        <f t="shared" si="16"/>
        <v>0</v>
      </c>
      <c r="K538" s="5">
        <f t="shared" si="17"/>
        <v>0</v>
      </c>
      <c r="L538" s="19"/>
      <c r="M538" s="4"/>
      <c r="N538" s="4"/>
      <c r="O538" s="4"/>
      <c r="P538" s="4"/>
      <c r="Q538" s="4"/>
      <c r="R538" s="4"/>
      <c r="S538" s="4"/>
      <c r="T538" s="4"/>
    </row>
    <row r="539" spans="1:20" s="1" customFormat="1" x14ac:dyDescent="0.25">
      <c r="A539" s="31">
        <v>534</v>
      </c>
      <c r="B539" s="33" t="s">
        <v>4850</v>
      </c>
      <c r="C539" s="31" t="s">
        <v>4851</v>
      </c>
      <c r="D539" s="61" t="s">
        <v>169</v>
      </c>
      <c r="E539" s="31" t="s">
        <v>1387</v>
      </c>
      <c r="F539" s="60">
        <f>VLOOKUP(B539:B1087,[1]Document203!$1:$1048576,23,FALSE)</f>
        <v>155.666666666666</v>
      </c>
      <c r="G539" s="4">
        <v>1</v>
      </c>
      <c r="H539" s="5">
        <v>0</v>
      </c>
      <c r="I539" s="5">
        <v>0</v>
      </c>
      <c r="J539" s="5">
        <f t="shared" si="16"/>
        <v>0</v>
      </c>
      <c r="K539" s="5">
        <f t="shared" si="17"/>
        <v>0</v>
      </c>
      <c r="L539" s="19"/>
      <c r="M539" s="4"/>
      <c r="N539" s="4"/>
      <c r="O539" s="4"/>
      <c r="P539" s="4"/>
      <c r="Q539" s="4"/>
      <c r="R539" s="4"/>
      <c r="S539" s="4"/>
      <c r="T539" s="4"/>
    </row>
    <row r="540" spans="1:20" s="1" customFormat="1" x14ac:dyDescent="0.25">
      <c r="A540" s="31">
        <v>535</v>
      </c>
      <c r="B540" s="33" t="s">
        <v>4852</v>
      </c>
      <c r="C540" s="31" t="s">
        <v>4853</v>
      </c>
      <c r="D540" s="61" t="s">
        <v>169</v>
      </c>
      <c r="E540" s="31" t="s">
        <v>1387</v>
      </c>
      <c r="F540" s="60">
        <f>VLOOKUP(B540:B1088,[1]Document203!$1:$1048576,23,FALSE)</f>
        <v>27.5</v>
      </c>
      <c r="G540" s="4">
        <v>1</v>
      </c>
      <c r="H540" s="5">
        <v>0</v>
      </c>
      <c r="I540" s="5">
        <v>0</v>
      </c>
      <c r="J540" s="5">
        <f t="shared" si="16"/>
        <v>0</v>
      </c>
      <c r="K540" s="5">
        <f t="shared" si="17"/>
        <v>0</v>
      </c>
      <c r="L540" s="19"/>
      <c r="M540" s="4"/>
      <c r="N540" s="4"/>
      <c r="O540" s="4"/>
      <c r="P540" s="4"/>
      <c r="Q540" s="4"/>
      <c r="R540" s="4"/>
      <c r="S540" s="4"/>
      <c r="T540" s="4"/>
    </row>
    <row r="541" spans="1:20" s="1" customFormat="1" x14ac:dyDescent="0.25">
      <c r="A541" s="31">
        <v>536</v>
      </c>
      <c r="B541" s="33" t="s">
        <v>4854</v>
      </c>
      <c r="C541" s="34" t="s">
        <v>4855</v>
      </c>
      <c r="D541" s="61" t="s">
        <v>169</v>
      </c>
      <c r="E541" s="31" t="s">
        <v>1387</v>
      </c>
      <c r="F541" s="60">
        <f>VLOOKUP(B541:B1089,[1]Document203!$1:$1048576,23,FALSE)</f>
        <v>7.6666666666666599</v>
      </c>
      <c r="G541" s="4">
        <v>1</v>
      </c>
      <c r="H541" s="5">
        <v>0</v>
      </c>
      <c r="I541" s="5">
        <v>0</v>
      </c>
      <c r="J541" s="5">
        <f t="shared" si="16"/>
        <v>0</v>
      </c>
      <c r="K541" s="5">
        <f t="shared" si="17"/>
        <v>0</v>
      </c>
      <c r="L541" s="19"/>
      <c r="M541" s="4"/>
      <c r="N541" s="4"/>
      <c r="O541" s="4"/>
      <c r="P541" s="4"/>
      <c r="Q541" s="4"/>
      <c r="R541" s="4"/>
      <c r="S541" s="4"/>
      <c r="T541" s="4"/>
    </row>
    <row r="542" spans="1:20" s="1" customFormat="1" x14ac:dyDescent="0.25">
      <c r="A542" s="31">
        <v>537</v>
      </c>
      <c r="B542" s="33" t="s">
        <v>4856</v>
      </c>
      <c r="C542" s="34" t="s">
        <v>4857</v>
      </c>
      <c r="D542" s="61" t="s">
        <v>169</v>
      </c>
      <c r="E542" s="31" t="s">
        <v>1387</v>
      </c>
      <c r="F542" s="60">
        <f>VLOOKUP(B542:B1090,[1]Document203!$1:$1048576,23,FALSE)</f>
        <v>25.3333333333333</v>
      </c>
      <c r="G542" s="4">
        <v>1</v>
      </c>
      <c r="H542" s="5">
        <v>0</v>
      </c>
      <c r="I542" s="5">
        <v>0</v>
      </c>
      <c r="J542" s="5">
        <f t="shared" si="16"/>
        <v>0</v>
      </c>
      <c r="K542" s="5">
        <f t="shared" si="17"/>
        <v>0</v>
      </c>
      <c r="L542" s="19"/>
      <c r="M542" s="4"/>
      <c r="N542" s="4"/>
      <c r="O542" s="4"/>
      <c r="P542" s="4"/>
      <c r="Q542" s="4"/>
      <c r="R542" s="4"/>
      <c r="S542" s="4"/>
      <c r="T542" s="4"/>
    </row>
    <row r="543" spans="1:20" s="1" customFormat="1" x14ac:dyDescent="0.25">
      <c r="A543" s="31">
        <v>538</v>
      </c>
      <c r="B543" s="33" t="s">
        <v>4858</v>
      </c>
      <c r="C543" s="34" t="s">
        <v>4859</v>
      </c>
      <c r="D543" s="61" t="s">
        <v>169</v>
      </c>
      <c r="E543" s="31" t="s">
        <v>1387</v>
      </c>
      <c r="F543" s="60">
        <f>VLOOKUP(B543:B1091,[1]Document203!$1:$1048576,23,FALSE)</f>
        <v>7.8333333333333304</v>
      </c>
      <c r="G543" s="4">
        <v>1</v>
      </c>
      <c r="H543" s="5">
        <v>0</v>
      </c>
      <c r="I543" s="5">
        <v>0</v>
      </c>
      <c r="J543" s="5">
        <f t="shared" si="16"/>
        <v>0</v>
      </c>
      <c r="K543" s="5">
        <f t="shared" si="17"/>
        <v>0</v>
      </c>
      <c r="L543" s="19"/>
      <c r="M543" s="4"/>
      <c r="N543" s="4"/>
      <c r="O543" s="4"/>
      <c r="P543" s="4"/>
      <c r="Q543" s="4"/>
      <c r="R543" s="4"/>
      <c r="S543" s="4"/>
      <c r="T543" s="4"/>
    </row>
    <row r="544" spans="1:20" s="1" customFormat="1" x14ac:dyDescent="0.25">
      <c r="A544" s="31">
        <v>539</v>
      </c>
      <c r="B544" s="33" t="s">
        <v>4860</v>
      </c>
      <c r="C544" s="34" t="s">
        <v>4861</v>
      </c>
      <c r="D544" s="61" t="s">
        <v>169</v>
      </c>
      <c r="E544" s="31" t="s">
        <v>1387</v>
      </c>
      <c r="F544" s="60">
        <f>VLOOKUP(B544:B1092,[1]Document203!$1:$1048576,23,FALSE)</f>
        <v>9.8333333333333304</v>
      </c>
      <c r="G544" s="4">
        <v>1</v>
      </c>
      <c r="H544" s="5">
        <v>0</v>
      </c>
      <c r="I544" s="5">
        <v>0</v>
      </c>
      <c r="J544" s="5">
        <f t="shared" si="16"/>
        <v>0</v>
      </c>
      <c r="K544" s="5">
        <f t="shared" si="17"/>
        <v>0</v>
      </c>
      <c r="L544" s="19"/>
      <c r="M544" s="4"/>
      <c r="N544" s="4"/>
      <c r="O544" s="4"/>
      <c r="P544" s="4"/>
      <c r="Q544" s="4"/>
      <c r="R544" s="4"/>
      <c r="S544" s="4"/>
      <c r="T544" s="4"/>
    </row>
    <row r="545" spans="1:20" s="1" customFormat="1" x14ac:dyDescent="0.25">
      <c r="A545" s="31">
        <v>540</v>
      </c>
      <c r="B545" s="33" t="s">
        <v>4862</v>
      </c>
      <c r="C545" s="34" t="s">
        <v>4863</v>
      </c>
      <c r="D545" s="61" t="s">
        <v>169</v>
      </c>
      <c r="E545" s="31" t="s">
        <v>1387</v>
      </c>
      <c r="F545" s="60">
        <f>VLOOKUP(B545:B1093,[1]Document203!$1:$1048576,23,FALSE)</f>
        <v>1.3333333333333299</v>
      </c>
      <c r="G545" s="4">
        <v>1</v>
      </c>
      <c r="H545" s="5">
        <v>0</v>
      </c>
      <c r="I545" s="5">
        <v>0</v>
      </c>
      <c r="J545" s="5">
        <f t="shared" si="16"/>
        <v>0</v>
      </c>
      <c r="K545" s="5">
        <f t="shared" si="17"/>
        <v>0</v>
      </c>
      <c r="L545" s="19"/>
      <c r="M545" s="4"/>
      <c r="N545" s="4"/>
      <c r="O545" s="4"/>
      <c r="P545" s="4"/>
      <c r="Q545" s="4"/>
      <c r="R545" s="4"/>
      <c r="S545" s="4"/>
      <c r="T545" s="4"/>
    </row>
    <row r="546" spans="1:20" s="1" customFormat="1" x14ac:dyDescent="0.25">
      <c r="A546" s="31">
        <v>541</v>
      </c>
      <c r="B546" s="33" t="s">
        <v>4864</v>
      </c>
      <c r="C546" s="34" t="s">
        <v>4865</v>
      </c>
      <c r="D546" s="61" t="s">
        <v>169</v>
      </c>
      <c r="E546" s="31" t="s">
        <v>1387</v>
      </c>
      <c r="F546" s="60">
        <v>1</v>
      </c>
      <c r="G546" s="4">
        <v>1</v>
      </c>
      <c r="H546" s="5">
        <v>0</v>
      </c>
      <c r="I546" s="5">
        <v>0</v>
      </c>
      <c r="J546" s="5">
        <f t="shared" si="16"/>
        <v>0</v>
      </c>
      <c r="K546" s="5">
        <f t="shared" si="17"/>
        <v>0</v>
      </c>
      <c r="L546" s="19"/>
      <c r="M546" s="4"/>
      <c r="N546" s="4"/>
      <c r="O546" s="4"/>
      <c r="P546" s="4"/>
      <c r="Q546" s="4"/>
      <c r="R546" s="4"/>
      <c r="S546" s="4"/>
      <c r="T546" s="4"/>
    </row>
    <row r="547" spans="1:20" s="1" customFormat="1" x14ac:dyDescent="0.25">
      <c r="A547" s="31">
        <v>542</v>
      </c>
      <c r="B547" s="33" t="s">
        <v>4866</v>
      </c>
      <c r="C547" s="34" t="s">
        <v>4867</v>
      </c>
      <c r="D547" s="61" t="s">
        <v>169</v>
      </c>
      <c r="E547" s="31" t="s">
        <v>1387</v>
      </c>
      <c r="F547" s="60">
        <f>VLOOKUP(B547:B1095,[1]Document203!$1:$1048576,23,FALSE)</f>
        <v>0.66666666666666596</v>
      </c>
      <c r="G547" s="4">
        <v>1</v>
      </c>
      <c r="H547" s="5">
        <v>0</v>
      </c>
      <c r="I547" s="5">
        <v>0</v>
      </c>
      <c r="J547" s="5">
        <f t="shared" si="16"/>
        <v>0</v>
      </c>
      <c r="K547" s="5">
        <f t="shared" si="17"/>
        <v>0</v>
      </c>
      <c r="L547" s="19"/>
      <c r="M547" s="4"/>
      <c r="N547" s="4"/>
      <c r="O547" s="4"/>
      <c r="P547" s="4"/>
      <c r="Q547" s="4"/>
      <c r="R547" s="4"/>
      <c r="S547" s="4"/>
      <c r="T547" s="4"/>
    </row>
    <row r="548" spans="1:20" s="1" customFormat="1" ht="30" x14ac:dyDescent="0.25">
      <c r="A548" s="31">
        <v>543</v>
      </c>
      <c r="B548" s="33"/>
      <c r="C548" s="34" t="s">
        <v>4868</v>
      </c>
      <c r="D548" s="61" t="s">
        <v>169</v>
      </c>
      <c r="E548" s="31" t="s">
        <v>1387</v>
      </c>
      <c r="F548" s="60">
        <v>1</v>
      </c>
      <c r="G548" s="4">
        <v>1</v>
      </c>
      <c r="H548" s="5">
        <v>0</v>
      </c>
      <c r="I548" s="5">
        <v>0</v>
      </c>
      <c r="J548" s="5">
        <f t="shared" si="16"/>
        <v>0</v>
      </c>
      <c r="K548" s="5">
        <f t="shared" si="17"/>
        <v>0</v>
      </c>
      <c r="L548" s="19"/>
      <c r="M548" s="4"/>
      <c r="N548" s="4"/>
      <c r="O548" s="4"/>
      <c r="P548" s="4"/>
      <c r="Q548" s="4"/>
      <c r="R548" s="4"/>
      <c r="S548" s="4"/>
      <c r="T548" s="4"/>
    </row>
    <row r="549" spans="1:20" s="1" customFormat="1" x14ac:dyDescent="0.25">
      <c r="A549" s="31">
        <v>544</v>
      </c>
      <c r="B549" s="33"/>
      <c r="C549" s="34" t="s">
        <v>5364</v>
      </c>
      <c r="D549" s="61" t="s">
        <v>169</v>
      </c>
      <c r="E549" s="31" t="s">
        <v>1387</v>
      </c>
      <c r="F549" s="60">
        <v>1</v>
      </c>
      <c r="G549" s="4">
        <v>1</v>
      </c>
      <c r="H549" s="5">
        <v>0</v>
      </c>
      <c r="I549" s="5">
        <v>0</v>
      </c>
      <c r="J549" s="5">
        <f t="shared" si="16"/>
        <v>0</v>
      </c>
      <c r="K549" s="5">
        <f t="shared" si="17"/>
        <v>0</v>
      </c>
      <c r="L549" s="19"/>
      <c r="M549" s="4"/>
      <c r="N549" s="4"/>
      <c r="O549" s="4"/>
      <c r="P549" s="4"/>
      <c r="Q549" s="4"/>
      <c r="R549" s="4"/>
      <c r="S549" s="4"/>
      <c r="T549" s="4"/>
    </row>
    <row r="550" spans="1:20" s="1" customFormat="1" x14ac:dyDescent="0.25">
      <c r="A550" s="31">
        <v>545</v>
      </c>
      <c r="B550" s="33"/>
      <c r="C550" s="34" t="s">
        <v>4869</v>
      </c>
      <c r="D550" s="61" t="s">
        <v>169</v>
      </c>
      <c r="E550" s="31" t="s">
        <v>1387</v>
      </c>
      <c r="F550" s="60">
        <v>1</v>
      </c>
      <c r="G550" s="4">
        <v>1</v>
      </c>
      <c r="H550" s="5">
        <v>0</v>
      </c>
      <c r="I550" s="5">
        <v>0</v>
      </c>
      <c r="J550" s="5">
        <f t="shared" si="16"/>
        <v>0</v>
      </c>
      <c r="K550" s="5">
        <f t="shared" si="17"/>
        <v>0</v>
      </c>
      <c r="L550" s="19"/>
      <c r="M550" s="4"/>
      <c r="N550" s="4"/>
      <c r="O550" s="4"/>
      <c r="P550" s="4"/>
      <c r="Q550" s="4"/>
      <c r="R550" s="4"/>
      <c r="S550" s="4"/>
      <c r="T550" s="4"/>
    </row>
    <row r="551" spans="1:20" s="1" customFormat="1" x14ac:dyDescent="0.25">
      <c r="A551" s="31">
        <v>546</v>
      </c>
      <c r="B551" s="33"/>
      <c r="C551" s="34" t="s">
        <v>4870</v>
      </c>
      <c r="D551" s="61" t="s">
        <v>169</v>
      </c>
      <c r="E551" s="31" t="s">
        <v>1387</v>
      </c>
      <c r="F551" s="60">
        <v>1</v>
      </c>
      <c r="G551" s="4">
        <v>1</v>
      </c>
      <c r="H551" s="5">
        <v>0</v>
      </c>
      <c r="I551" s="5">
        <v>0</v>
      </c>
      <c r="J551" s="5">
        <f t="shared" si="16"/>
        <v>0</v>
      </c>
      <c r="K551" s="5">
        <f t="shared" si="17"/>
        <v>0</v>
      </c>
      <c r="L551" s="19"/>
      <c r="M551" s="4"/>
      <c r="N551" s="4"/>
      <c r="O551" s="4"/>
      <c r="P551" s="4"/>
      <c r="Q551" s="4"/>
      <c r="R551" s="4"/>
      <c r="S551" s="4"/>
      <c r="T551" s="4"/>
    </row>
    <row r="552" spans="1:20" s="1" customFormat="1" x14ac:dyDescent="0.25">
      <c r="A552" s="31">
        <v>547</v>
      </c>
      <c r="B552" s="33"/>
      <c r="C552" s="34" t="s">
        <v>4871</v>
      </c>
      <c r="D552" s="61" t="s">
        <v>169</v>
      </c>
      <c r="E552" s="31" t="s">
        <v>1387</v>
      </c>
      <c r="F552" s="60">
        <v>1</v>
      </c>
      <c r="G552" s="4">
        <v>1</v>
      </c>
      <c r="H552" s="5">
        <v>0</v>
      </c>
      <c r="I552" s="5">
        <v>0</v>
      </c>
      <c r="J552" s="5">
        <f t="shared" si="16"/>
        <v>0</v>
      </c>
      <c r="K552" s="5">
        <f t="shared" si="17"/>
        <v>0</v>
      </c>
      <c r="L552" s="19"/>
      <c r="M552" s="4"/>
      <c r="N552" s="4"/>
      <c r="O552" s="4"/>
      <c r="P552" s="4"/>
      <c r="Q552" s="4"/>
      <c r="R552" s="4"/>
      <c r="S552" s="4"/>
      <c r="T552" s="4"/>
    </row>
    <row r="553" spans="1:20" s="1" customFormat="1" x14ac:dyDescent="0.25">
      <c r="A553" s="31">
        <v>548</v>
      </c>
      <c r="B553" s="33"/>
      <c r="C553" s="34" t="s">
        <v>4872</v>
      </c>
      <c r="D553" s="61" t="s">
        <v>169</v>
      </c>
      <c r="E553" s="31" t="s">
        <v>1387</v>
      </c>
      <c r="F553" s="60">
        <v>1</v>
      </c>
      <c r="G553" s="4">
        <v>1</v>
      </c>
      <c r="H553" s="5">
        <v>0</v>
      </c>
      <c r="I553" s="5">
        <v>0</v>
      </c>
      <c r="J553" s="5">
        <f t="shared" si="16"/>
        <v>0</v>
      </c>
      <c r="K553" s="5">
        <f t="shared" si="17"/>
        <v>0</v>
      </c>
      <c r="L553" s="19"/>
      <c r="M553" s="4"/>
      <c r="N553" s="4"/>
      <c r="O553" s="4"/>
      <c r="P553" s="4"/>
      <c r="Q553" s="4"/>
      <c r="R553" s="4"/>
      <c r="S553" s="4"/>
      <c r="T553" s="4"/>
    </row>
    <row r="554" spans="1:20" s="1" customFormat="1" x14ac:dyDescent="0.25">
      <c r="A554" s="31">
        <v>549</v>
      </c>
      <c r="B554" s="33"/>
      <c r="C554" s="34" t="s">
        <v>4873</v>
      </c>
      <c r="D554" s="61" t="s">
        <v>169</v>
      </c>
      <c r="E554" s="31" t="s">
        <v>1387</v>
      </c>
      <c r="F554" s="60">
        <v>1</v>
      </c>
      <c r="G554" s="4">
        <v>1</v>
      </c>
      <c r="H554" s="5">
        <v>0</v>
      </c>
      <c r="I554" s="5">
        <v>0</v>
      </c>
      <c r="J554" s="5">
        <f t="shared" si="16"/>
        <v>0</v>
      </c>
      <c r="K554" s="5">
        <f t="shared" si="17"/>
        <v>0</v>
      </c>
      <c r="L554" s="19"/>
      <c r="M554" s="4"/>
      <c r="N554" s="4"/>
      <c r="O554" s="4"/>
      <c r="P554" s="4"/>
      <c r="Q554" s="4"/>
      <c r="R554" s="4"/>
      <c r="S554" s="4"/>
      <c r="T554" s="4"/>
    </row>
    <row r="555" spans="1:20" s="1" customFormat="1" x14ac:dyDescent="0.25">
      <c r="A555" s="101" t="s">
        <v>8</v>
      </c>
      <c r="B555" s="102"/>
      <c r="C555" s="102"/>
      <c r="D555" s="102"/>
      <c r="E555" s="102"/>
      <c r="F555" s="102"/>
      <c r="G555" s="102"/>
      <c r="H555" s="102"/>
      <c r="I555" s="102"/>
      <c r="J555" s="103"/>
      <c r="K555" s="39">
        <f>SUM(K6:K554)</f>
        <v>0</v>
      </c>
      <c r="L555" s="48"/>
      <c r="M555" s="31"/>
      <c r="N555" s="31"/>
      <c r="O555" s="31"/>
      <c r="P555" s="31"/>
      <c r="Q555" s="31"/>
      <c r="R555" s="31"/>
      <c r="S555" s="31"/>
      <c r="T555" s="31"/>
    </row>
    <row r="556" spans="1:20" x14ac:dyDescent="0.25">
      <c r="A556" s="90" t="s">
        <v>5365</v>
      </c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1:20" ht="75" customHeight="1" x14ac:dyDescent="0.25">
      <c r="A557" s="91" t="s">
        <v>2317</v>
      </c>
      <c r="B557" s="91"/>
      <c r="C557" s="91"/>
      <c r="D557" s="93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</row>
    <row r="558" spans="1:20" x14ac:dyDescent="0.25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1:20" ht="61.5" customHeight="1" x14ac:dyDescent="0.25">
      <c r="A559" s="93" t="s">
        <v>3785</v>
      </c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</row>
  </sheetData>
  <autoFilter ref="A5:T557"/>
  <mergeCells count="10">
    <mergeCell ref="A556:T556"/>
    <mergeCell ref="A557:T557"/>
    <mergeCell ref="A558:T558"/>
    <mergeCell ref="A559:T559"/>
    <mergeCell ref="A1:F3"/>
    <mergeCell ref="G1:T1"/>
    <mergeCell ref="G2:T2"/>
    <mergeCell ref="G3:T3"/>
    <mergeCell ref="A4:T4"/>
    <mergeCell ref="A555:J55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3"/>
  <sheetViews>
    <sheetView workbookViewId="0">
      <selection activeCell="A4" sqref="A4:T4"/>
    </sheetView>
  </sheetViews>
  <sheetFormatPr baseColWidth="10" defaultRowHeight="15" x14ac:dyDescent="0.25"/>
  <cols>
    <col min="1" max="1" width="5.28515625" style="2" bestFit="1" customWidth="1"/>
    <col min="2" max="2" width="14.85546875" style="2" hidden="1" customWidth="1"/>
    <col min="3" max="3" width="40.5703125" style="2" customWidth="1"/>
    <col min="4" max="4" width="15.140625" style="2" customWidth="1"/>
    <col min="5" max="5" width="12.5703125" style="2" customWidth="1"/>
    <col min="6" max="6" width="11.42578125" style="2" customWidth="1"/>
    <col min="7" max="7" width="12" style="2" customWidth="1"/>
    <col min="8" max="8" width="12.5703125" style="2" customWidth="1"/>
    <col min="9" max="9" width="11" style="2" customWidth="1"/>
    <col min="10" max="10" width="14.7109375" style="2" customWidth="1"/>
    <col min="11" max="12" width="16.28515625" style="2" customWidth="1"/>
    <col min="13" max="13" width="21.7109375" style="2" customWidth="1"/>
    <col min="14" max="14" width="27.140625" style="2" customWidth="1"/>
    <col min="15" max="15" width="15.85546875" style="2" customWidth="1"/>
    <col min="16" max="16" width="21" style="2" customWidth="1"/>
    <col min="17" max="17" width="15" style="2" customWidth="1"/>
    <col min="18" max="18" width="23.5703125" style="2" customWidth="1"/>
    <col min="19" max="19" width="15.42578125" style="2" customWidth="1"/>
    <col min="20" max="20" width="13.42578125" style="2" customWidth="1"/>
    <col min="21" max="16384" width="11.42578125" style="2"/>
  </cols>
  <sheetData>
    <row r="1" spans="1:20" x14ac:dyDescent="0.25">
      <c r="A1" s="94"/>
      <c r="B1" s="95"/>
      <c r="C1" s="95"/>
      <c r="D1" s="95"/>
      <c r="E1" s="95"/>
      <c r="F1" s="96"/>
      <c r="G1" s="75" t="s">
        <v>1274</v>
      </c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100"/>
    </row>
    <row r="2" spans="1:20" ht="24" customHeight="1" x14ac:dyDescent="0.25">
      <c r="A2" s="97"/>
      <c r="B2" s="67"/>
      <c r="C2" s="67"/>
      <c r="D2" s="67"/>
      <c r="E2" s="67"/>
      <c r="F2" s="68"/>
      <c r="G2" s="75" t="s">
        <v>7</v>
      </c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100"/>
    </row>
    <row r="3" spans="1:20" ht="27.75" customHeight="1" x14ac:dyDescent="0.25">
      <c r="A3" s="99"/>
      <c r="B3" s="70"/>
      <c r="C3" s="70"/>
      <c r="D3" s="70"/>
      <c r="E3" s="70"/>
      <c r="F3" s="71"/>
      <c r="G3" s="75" t="s">
        <v>5358</v>
      </c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100"/>
    </row>
    <row r="4" spans="1:20" x14ac:dyDescent="0.25">
      <c r="A4" s="90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</row>
    <row r="5" spans="1:20" ht="75" x14ac:dyDescent="0.25">
      <c r="A5" s="3" t="s">
        <v>0</v>
      </c>
      <c r="B5" s="3" t="s">
        <v>1276</v>
      </c>
      <c r="C5" s="3" t="s">
        <v>1277</v>
      </c>
      <c r="D5" s="3" t="s">
        <v>1278</v>
      </c>
      <c r="E5" s="3" t="s">
        <v>1279</v>
      </c>
      <c r="F5" s="3" t="s">
        <v>1</v>
      </c>
      <c r="G5" s="3" t="s">
        <v>6</v>
      </c>
      <c r="H5" s="3" t="s">
        <v>2</v>
      </c>
      <c r="I5" s="3" t="s">
        <v>3</v>
      </c>
      <c r="J5" s="3" t="s">
        <v>4</v>
      </c>
      <c r="K5" s="3" t="s">
        <v>5</v>
      </c>
      <c r="L5" s="3" t="s">
        <v>193</v>
      </c>
      <c r="M5" s="6" t="s">
        <v>1280</v>
      </c>
      <c r="N5" s="6" t="s">
        <v>1281</v>
      </c>
      <c r="O5" s="6" t="s">
        <v>1282</v>
      </c>
      <c r="P5" s="6" t="s">
        <v>178</v>
      </c>
      <c r="Q5" s="6" t="s">
        <v>1283</v>
      </c>
      <c r="R5" s="6" t="s">
        <v>1284</v>
      </c>
      <c r="S5" s="6" t="s">
        <v>1285</v>
      </c>
      <c r="T5" s="6" t="s">
        <v>1286</v>
      </c>
    </row>
    <row r="6" spans="1:20" s="1" customFormat="1" x14ac:dyDescent="0.25">
      <c r="A6" s="17">
        <v>1</v>
      </c>
      <c r="B6" s="50">
        <v>300102099</v>
      </c>
      <c r="C6" s="16" t="s">
        <v>4874</v>
      </c>
      <c r="D6" s="17" t="s">
        <v>2319</v>
      </c>
      <c r="E6" s="17" t="s">
        <v>1609</v>
      </c>
      <c r="F6" s="17">
        <v>3</v>
      </c>
      <c r="G6" s="4">
        <v>1</v>
      </c>
      <c r="H6" s="5">
        <v>0</v>
      </c>
      <c r="I6" s="5">
        <v>0</v>
      </c>
      <c r="J6" s="5">
        <f t="shared" ref="J6:J69" si="0">I6+H6</f>
        <v>0</v>
      </c>
      <c r="K6" s="5">
        <f t="shared" ref="K6:K69" si="1">J6*F6</f>
        <v>0</v>
      </c>
      <c r="L6" s="35"/>
      <c r="M6" s="4"/>
      <c r="N6" s="4"/>
      <c r="O6" s="4"/>
      <c r="P6" s="4"/>
      <c r="Q6" s="4"/>
      <c r="R6" s="4"/>
      <c r="S6" s="4"/>
      <c r="T6" s="4"/>
    </row>
    <row r="7" spans="1:20" s="1" customFormat="1" x14ac:dyDescent="0.25">
      <c r="A7" s="17">
        <v>2</v>
      </c>
      <c r="B7" s="50">
        <v>300302001</v>
      </c>
      <c r="C7" s="16" t="s">
        <v>4875</v>
      </c>
      <c r="D7" s="17" t="s">
        <v>4876</v>
      </c>
      <c r="E7" s="17" t="s">
        <v>1609</v>
      </c>
      <c r="F7" s="17">
        <v>0.5</v>
      </c>
      <c r="G7" s="4">
        <v>1</v>
      </c>
      <c r="H7" s="5">
        <v>0</v>
      </c>
      <c r="I7" s="5">
        <v>0</v>
      </c>
      <c r="J7" s="5">
        <f t="shared" si="0"/>
        <v>0</v>
      </c>
      <c r="K7" s="5">
        <f t="shared" si="1"/>
        <v>0</v>
      </c>
      <c r="L7" s="35"/>
      <c r="M7" s="4"/>
      <c r="N7" s="4"/>
      <c r="O7" s="4"/>
      <c r="P7" s="4"/>
      <c r="Q7" s="4"/>
      <c r="R7" s="4"/>
      <c r="S7" s="4"/>
      <c r="T7" s="4"/>
    </row>
    <row r="8" spans="1:20" s="1" customFormat="1" x14ac:dyDescent="0.25">
      <c r="A8" s="17">
        <v>3</v>
      </c>
      <c r="B8" s="50">
        <v>42141501</v>
      </c>
      <c r="C8" s="16" t="s">
        <v>4877</v>
      </c>
      <c r="D8" s="17" t="s">
        <v>169</v>
      </c>
      <c r="E8" s="17" t="s">
        <v>1609</v>
      </c>
      <c r="F8" s="17">
        <v>1500</v>
      </c>
      <c r="G8" s="4">
        <v>1</v>
      </c>
      <c r="H8" s="5">
        <v>0</v>
      </c>
      <c r="I8" s="5">
        <v>0</v>
      </c>
      <c r="J8" s="5">
        <f t="shared" si="0"/>
        <v>0</v>
      </c>
      <c r="K8" s="5">
        <f t="shared" si="1"/>
        <v>0</v>
      </c>
      <c r="L8" s="35"/>
      <c r="M8" s="4"/>
      <c r="N8" s="4"/>
      <c r="O8" s="4"/>
      <c r="P8" s="4"/>
      <c r="Q8" s="4"/>
      <c r="R8" s="4"/>
      <c r="S8" s="4"/>
      <c r="T8" s="4"/>
    </row>
    <row r="9" spans="1:20" s="1" customFormat="1" x14ac:dyDescent="0.25">
      <c r="A9" s="17">
        <v>4</v>
      </c>
      <c r="B9" s="50">
        <v>42141501</v>
      </c>
      <c r="C9" s="16" t="s">
        <v>4878</v>
      </c>
      <c r="D9" s="17" t="s">
        <v>169</v>
      </c>
      <c r="E9" s="17" t="s">
        <v>1609</v>
      </c>
      <c r="F9" s="17">
        <v>1500</v>
      </c>
      <c r="G9" s="4">
        <v>1</v>
      </c>
      <c r="H9" s="5">
        <v>0</v>
      </c>
      <c r="I9" s="5">
        <v>0</v>
      </c>
      <c r="J9" s="5">
        <f t="shared" si="0"/>
        <v>0</v>
      </c>
      <c r="K9" s="5">
        <f t="shared" si="1"/>
        <v>0</v>
      </c>
      <c r="L9" s="35"/>
      <c r="M9" s="4"/>
      <c r="N9" s="4"/>
      <c r="O9" s="4"/>
      <c r="P9" s="4"/>
      <c r="Q9" s="4"/>
      <c r="R9" s="4"/>
      <c r="S9" s="4"/>
      <c r="T9" s="4"/>
    </row>
    <row r="10" spans="1:20" s="1" customFormat="1" x14ac:dyDescent="0.25">
      <c r="A10" s="17">
        <v>5</v>
      </c>
      <c r="B10" s="50" t="s">
        <v>359</v>
      </c>
      <c r="C10" s="16" t="s">
        <v>4879</v>
      </c>
      <c r="D10" s="17" t="s">
        <v>169</v>
      </c>
      <c r="E10" s="17" t="s">
        <v>1609</v>
      </c>
      <c r="F10" s="17">
        <v>0.5</v>
      </c>
      <c r="G10" s="4">
        <v>1</v>
      </c>
      <c r="H10" s="5">
        <v>0</v>
      </c>
      <c r="I10" s="5">
        <v>0</v>
      </c>
      <c r="J10" s="5">
        <f t="shared" si="0"/>
        <v>0</v>
      </c>
      <c r="K10" s="5">
        <f t="shared" si="1"/>
        <v>0</v>
      </c>
      <c r="L10" s="35"/>
      <c r="M10" s="4"/>
      <c r="N10" s="4"/>
      <c r="O10" s="4"/>
      <c r="P10" s="4"/>
      <c r="Q10" s="4"/>
      <c r="R10" s="4"/>
      <c r="S10" s="4"/>
      <c r="T10" s="4"/>
    </row>
    <row r="11" spans="1:20" s="1" customFormat="1" x14ac:dyDescent="0.25">
      <c r="A11" s="17">
        <v>6</v>
      </c>
      <c r="B11" s="50">
        <v>300120261</v>
      </c>
      <c r="C11" s="16" t="s">
        <v>4880</v>
      </c>
      <c r="D11" s="17" t="s">
        <v>169</v>
      </c>
      <c r="E11" s="17" t="s">
        <v>1609</v>
      </c>
      <c r="F11" s="17">
        <v>3000</v>
      </c>
      <c r="G11" s="4">
        <v>1</v>
      </c>
      <c r="H11" s="5">
        <v>0</v>
      </c>
      <c r="I11" s="5">
        <v>0</v>
      </c>
      <c r="J11" s="5">
        <f t="shared" si="0"/>
        <v>0</v>
      </c>
      <c r="K11" s="5">
        <f t="shared" si="1"/>
        <v>0</v>
      </c>
      <c r="L11" s="35"/>
      <c r="M11" s="4"/>
      <c r="N11" s="4"/>
      <c r="O11" s="4"/>
      <c r="P11" s="4"/>
      <c r="Q11" s="4"/>
      <c r="R11" s="4"/>
      <c r="S11" s="4"/>
      <c r="T11" s="4"/>
    </row>
    <row r="12" spans="1:20" s="1" customFormat="1" ht="30" x14ac:dyDescent="0.25">
      <c r="A12" s="17">
        <v>7</v>
      </c>
      <c r="B12" s="50">
        <v>360402070</v>
      </c>
      <c r="C12" s="16" t="s">
        <v>4881</v>
      </c>
      <c r="D12" s="17" t="s">
        <v>169</v>
      </c>
      <c r="E12" s="17" t="s">
        <v>1609</v>
      </c>
      <c r="F12" s="17">
        <v>7</v>
      </c>
      <c r="G12" s="4">
        <v>1</v>
      </c>
      <c r="H12" s="5">
        <v>0</v>
      </c>
      <c r="I12" s="5">
        <v>0</v>
      </c>
      <c r="J12" s="5">
        <f t="shared" si="0"/>
        <v>0</v>
      </c>
      <c r="K12" s="5">
        <f t="shared" si="1"/>
        <v>0</v>
      </c>
      <c r="L12" s="35"/>
      <c r="M12" s="4"/>
      <c r="N12" s="4"/>
      <c r="O12" s="4"/>
      <c r="P12" s="4"/>
      <c r="Q12" s="4"/>
      <c r="R12" s="4"/>
      <c r="S12" s="4"/>
      <c r="T12" s="4"/>
    </row>
    <row r="13" spans="1:20" s="1" customFormat="1" x14ac:dyDescent="0.25">
      <c r="A13" s="17">
        <v>8</v>
      </c>
      <c r="B13" s="50">
        <v>300102005</v>
      </c>
      <c r="C13" s="16" t="s">
        <v>4882</v>
      </c>
      <c r="D13" s="17" t="s">
        <v>169</v>
      </c>
      <c r="E13" s="17" t="s">
        <v>1609</v>
      </c>
      <c r="F13" s="17">
        <v>750</v>
      </c>
      <c r="G13" s="4">
        <v>1</v>
      </c>
      <c r="H13" s="5">
        <v>0</v>
      </c>
      <c r="I13" s="5">
        <v>0</v>
      </c>
      <c r="J13" s="5">
        <f t="shared" si="0"/>
        <v>0</v>
      </c>
      <c r="K13" s="5">
        <f t="shared" si="1"/>
        <v>0</v>
      </c>
      <c r="L13" s="35"/>
      <c r="M13" s="4"/>
      <c r="N13" s="4"/>
      <c r="O13" s="4"/>
      <c r="P13" s="4"/>
      <c r="Q13" s="4"/>
      <c r="R13" s="4"/>
      <c r="S13" s="4"/>
      <c r="T13" s="4"/>
    </row>
    <row r="14" spans="1:20" s="1" customFormat="1" ht="45" x14ac:dyDescent="0.25">
      <c r="A14" s="17">
        <v>9</v>
      </c>
      <c r="B14" s="50">
        <v>300102401</v>
      </c>
      <c r="C14" s="16" t="s">
        <v>4883</v>
      </c>
      <c r="D14" s="17" t="s">
        <v>4884</v>
      </c>
      <c r="E14" s="17" t="s">
        <v>1609</v>
      </c>
      <c r="F14" s="17">
        <v>150</v>
      </c>
      <c r="G14" s="4">
        <v>1</v>
      </c>
      <c r="H14" s="5">
        <v>0</v>
      </c>
      <c r="I14" s="5">
        <v>0</v>
      </c>
      <c r="J14" s="5">
        <f t="shared" si="0"/>
        <v>0</v>
      </c>
      <c r="K14" s="5">
        <f t="shared" si="1"/>
        <v>0</v>
      </c>
      <c r="L14" s="35"/>
      <c r="M14" s="4"/>
      <c r="N14" s="4"/>
      <c r="O14" s="4"/>
      <c r="P14" s="4"/>
      <c r="Q14" s="4"/>
      <c r="R14" s="4"/>
      <c r="S14" s="4"/>
      <c r="T14" s="4"/>
    </row>
    <row r="15" spans="1:20" s="1" customFormat="1" x14ac:dyDescent="0.25">
      <c r="A15" s="17">
        <v>10</v>
      </c>
      <c r="B15" s="50">
        <v>42281500</v>
      </c>
      <c r="C15" s="16" t="s">
        <v>4885</v>
      </c>
      <c r="D15" s="17" t="s">
        <v>169</v>
      </c>
      <c r="E15" s="17" t="s">
        <v>1609</v>
      </c>
      <c r="F15" s="17">
        <v>45</v>
      </c>
      <c r="G15" s="4">
        <v>1</v>
      </c>
      <c r="H15" s="5">
        <v>0</v>
      </c>
      <c r="I15" s="5">
        <v>0</v>
      </c>
      <c r="J15" s="5">
        <f t="shared" si="0"/>
        <v>0</v>
      </c>
      <c r="K15" s="5">
        <f t="shared" si="1"/>
        <v>0</v>
      </c>
      <c r="L15" s="35"/>
      <c r="M15" s="4"/>
      <c r="N15" s="4"/>
      <c r="O15" s="4"/>
      <c r="P15" s="4"/>
      <c r="Q15" s="4"/>
      <c r="R15" s="4"/>
      <c r="S15" s="4"/>
      <c r="T15" s="4"/>
    </row>
    <row r="16" spans="1:20" s="1" customFormat="1" x14ac:dyDescent="0.25">
      <c r="A16" s="17">
        <v>11</v>
      </c>
      <c r="B16" s="50">
        <v>42131703</v>
      </c>
      <c r="C16" s="16" t="s">
        <v>4886</v>
      </c>
      <c r="D16" s="17" t="s">
        <v>2319</v>
      </c>
      <c r="E16" s="17" t="s">
        <v>1609</v>
      </c>
      <c r="F16" s="17">
        <v>3</v>
      </c>
      <c r="G16" s="4">
        <v>1</v>
      </c>
      <c r="H16" s="5">
        <v>0</v>
      </c>
      <c r="I16" s="5">
        <v>0</v>
      </c>
      <c r="J16" s="5">
        <f t="shared" si="0"/>
        <v>0</v>
      </c>
      <c r="K16" s="5">
        <f t="shared" si="1"/>
        <v>0</v>
      </c>
      <c r="L16" s="35"/>
      <c r="M16" s="4"/>
      <c r="N16" s="4"/>
      <c r="O16" s="4"/>
      <c r="P16" s="4"/>
      <c r="Q16" s="4"/>
      <c r="R16" s="4"/>
      <c r="S16" s="4"/>
      <c r="T16" s="4"/>
    </row>
    <row r="17" spans="1:20" s="1" customFormat="1" ht="30" x14ac:dyDescent="0.25">
      <c r="A17" s="17">
        <v>12</v>
      </c>
      <c r="B17" s="50" t="s">
        <v>359</v>
      </c>
      <c r="C17" s="16" t="s">
        <v>4887</v>
      </c>
      <c r="D17" s="17" t="s">
        <v>4888</v>
      </c>
      <c r="E17" s="17" t="s">
        <v>1609</v>
      </c>
      <c r="F17" s="17">
        <v>0.5</v>
      </c>
      <c r="G17" s="4">
        <v>1</v>
      </c>
      <c r="H17" s="5">
        <v>0</v>
      </c>
      <c r="I17" s="5">
        <v>0</v>
      </c>
      <c r="J17" s="5">
        <f t="shared" si="0"/>
        <v>0</v>
      </c>
      <c r="K17" s="5">
        <f t="shared" si="1"/>
        <v>0</v>
      </c>
      <c r="L17" s="35"/>
      <c r="M17" s="4"/>
      <c r="N17" s="4"/>
      <c r="O17" s="4"/>
      <c r="P17" s="4"/>
      <c r="Q17" s="4"/>
      <c r="R17" s="4"/>
      <c r="S17" s="4"/>
      <c r="T17" s="4"/>
    </row>
    <row r="18" spans="1:20" s="1" customFormat="1" x14ac:dyDescent="0.25">
      <c r="A18" s="17">
        <v>13</v>
      </c>
      <c r="B18" s="50">
        <v>42291607</v>
      </c>
      <c r="C18" s="16" t="s">
        <v>4889</v>
      </c>
      <c r="D18" s="17" t="s">
        <v>169</v>
      </c>
      <c r="E18" s="17" t="s">
        <v>1609</v>
      </c>
      <c r="F18" s="17">
        <v>150</v>
      </c>
      <c r="G18" s="4">
        <v>1</v>
      </c>
      <c r="H18" s="5">
        <v>0</v>
      </c>
      <c r="I18" s="5">
        <v>0</v>
      </c>
      <c r="J18" s="5">
        <f t="shared" si="0"/>
        <v>0</v>
      </c>
      <c r="K18" s="5">
        <f t="shared" si="1"/>
        <v>0</v>
      </c>
      <c r="L18" s="35"/>
      <c r="M18" s="4"/>
      <c r="N18" s="4"/>
      <c r="O18" s="4"/>
      <c r="P18" s="4"/>
      <c r="Q18" s="4"/>
      <c r="R18" s="4"/>
      <c r="S18" s="4"/>
      <c r="T18" s="4"/>
    </row>
    <row r="19" spans="1:20" s="1" customFormat="1" ht="30" x14ac:dyDescent="0.25">
      <c r="A19" s="17">
        <v>14</v>
      </c>
      <c r="B19" s="50">
        <v>42311900</v>
      </c>
      <c r="C19" s="16" t="s">
        <v>4890</v>
      </c>
      <c r="D19" s="17" t="s">
        <v>169</v>
      </c>
      <c r="E19" s="17" t="s">
        <v>1609</v>
      </c>
      <c r="F19" s="17">
        <v>15</v>
      </c>
      <c r="G19" s="4">
        <v>1</v>
      </c>
      <c r="H19" s="5">
        <v>0</v>
      </c>
      <c r="I19" s="5">
        <v>0</v>
      </c>
      <c r="J19" s="5">
        <f t="shared" si="0"/>
        <v>0</v>
      </c>
      <c r="K19" s="5">
        <f t="shared" si="1"/>
        <v>0</v>
      </c>
      <c r="L19" s="35"/>
      <c r="M19" s="4"/>
      <c r="N19" s="4"/>
      <c r="O19" s="4"/>
      <c r="P19" s="4"/>
      <c r="Q19" s="4"/>
      <c r="R19" s="4"/>
      <c r="S19" s="4"/>
      <c r="T19" s="4"/>
    </row>
    <row r="20" spans="1:20" s="1" customFormat="1" ht="30" x14ac:dyDescent="0.25">
      <c r="A20" s="17">
        <v>15</v>
      </c>
      <c r="B20" s="50">
        <v>42203700</v>
      </c>
      <c r="C20" s="16" t="s">
        <v>4891</v>
      </c>
      <c r="D20" s="17" t="s">
        <v>4892</v>
      </c>
      <c r="E20" s="17" t="s">
        <v>1609</v>
      </c>
      <c r="F20" s="17">
        <v>15</v>
      </c>
      <c r="G20" s="4">
        <v>1</v>
      </c>
      <c r="H20" s="5">
        <v>0</v>
      </c>
      <c r="I20" s="5">
        <v>0</v>
      </c>
      <c r="J20" s="5">
        <f t="shared" si="0"/>
        <v>0</v>
      </c>
      <c r="K20" s="5">
        <f t="shared" si="1"/>
        <v>0</v>
      </c>
      <c r="L20" s="35"/>
      <c r="M20" s="4"/>
      <c r="N20" s="4"/>
      <c r="O20" s="4"/>
      <c r="P20" s="4"/>
      <c r="Q20" s="4"/>
      <c r="R20" s="4"/>
      <c r="S20" s="4"/>
      <c r="T20" s="4"/>
    </row>
    <row r="21" spans="1:20" s="1" customFormat="1" x14ac:dyDescent="0.25">
      <c r="A21" s="17">
        <v>16</v>
      </c>
      <c r="B21" s="50">
        <v>300102035</v>
      </c>
      <c r="C21" s="16" t="s">
        <v>4893</v>
      </c>
      <c r="D21" s="17" t="s">
        <v>169</v>
      </c>
      <c r="E21" s="17" t="s">
        <v>1609</v>
      </c>
      <c r="F21" s="17">
        <v>15</v>
      </c>
      <c r="G21" s="4">
        <v>1</v>
      </c>
      <c r="H21" s="5">
        <v>0</v>
      </c>
      <c r="I21" s="5">
        <v>0</v>
      </c>
      <c r="J21" s="5">
        <f t="shared" si="0"/>
        <v>0</v>
      </c>
      <c r="K21" s="5">
        <f t="shared" si="1"/>
        <v>0</v>
      </c>
      <c r="L21" s="35"/>
      <c r="M21" s="4"/>
      <c r="N21" s="4"/>
      <c r="O21" s="4"/>
      <c r="P21" s="4"/>
      <c r="Q21" s="4"/>
      <c r="R21" s="4"/>
      <c r="S21" s="4"/>
      <c r="T21" s="4"/>
    </row>
    <row r="22" spans="1:20" s="1" customFormat="1" x14ac:dyDescent="0.25">
      <c r="A22" s="17">
        <v>17</v>
      </c>
      <c r="B22" s="50">
        <v>310702008</v>
      </c>
      <c r="C22" s="16" t="s">
        <v>4894</v>
      </c>
      <c r="D22" s="17" t="s">
        <v>2319</v>
      </c>
      <c r="E22" s="17" t="s">
        <v>1609</v>
      </c>
      <c r="F22" s="17">
        <v>3</v>
      </c>
      <c r="G22" s="4">
        <v>1</v>
      </c>
      <c r="H22" s="5">
        <v>0</v>
      </c>
      <c r="I22" s="5">
        <v>0</v>
      </c>
      <c r="J22" s="5">
        <f t="shared" si="0"/>
        <v>0</v>
      </c>
      <c r="K22" s="5">
        <f t="shared" si="1"/>
        <v>0</v>
      </c>
      <c r="L22" s="35"/>
      <c r="M22" s="4"/>
      <c r="N22" s="4"/>
      <c r="O22" s="4"/>
      <c r="P22" s="4"/>
      <c r="Q22" s="4"/>
      <c r="R22" s="4"/>
      <c r="S22" s="4"/>
      <c r="T22" s="4"/>
    </row>
    <row r="23" spans="1:20" s="1" customFormat="1" x14ac:dyDescent="0.25">
      <c r="A23" s="17">
        <v>18</v>
      </c>
      <c r="B23" s="50">
        <v>300302005</v>
      </c>
      <c r="C23" s="16" t="s">
        <v>4895</v>
      </c>
      <c r="D23" s="17" t="s">
        <v>3846</v>
      </c>
      <c r="E23" s="17" t="s">
        <v>1609</v>
      </c>
      <c r="F23" s="17">
        <v>7</v>
      </c>
      <c r="G23" s="4">
        <v>1</v>
      </c>
      <c r="H23" s="5">
        <v>0</v>
      </c>
      <c r="I23" s="5">
        <v>0</v>
      </c>
      <c r="J23" s="5">
        <f t="shared" si="0"/>
        <v>0</v>
      </c>
      <c r="K23" s="5">
        <f t="shared" si="1"/>
        <v>0</v>
      </c>
      <c r="L23" s="35"/>
      <c r="M23" s="4"/>
      <c r="N23" s="4"/>
      <c r="O23" s="4"/>
      <c r="P23" s="4"/>
      <c r="Q23" s="4"/>
      <c r="R23" s="4"/>
      <c r="S23" s="4"/>
      <c r="T23" s="4"/>
    </row>
    <row r="24" spans="1:20" s="1" customFormat="1" ht="45" x14ac:dyDescent="0.25">
      <c r="A24" s="17">
        <v>19</v>
      </c>
      <c r="B24" s="50">
        <v>42203700</v>
      </c>
      <c r="C24" s="16" t="s">
        <v>4896</v>
      </c>
      <c r="D24" s="17" t="s">
        <v>3154</v>
      </c>
      <c r="E24" s="17" t="s">
        <v>1609</v>
      </c>
      <c r="F24" s="17">
        <v>4</v>
      </c>
      <c r="G24" s="4">
        <v>1</v>
      </c>
      <c r="H24" s="5">
        <v>0</v>
      </c>
      <c r="I24" s="5">
        <v>0</v>
      </c>
      <c r="J24" s="5">
        <f t="shared" si="0"/>
        <v>0</v>
      </c>
      <c r="K24" s="5">
        <f t="shared" si="1"/>
        <v>0</v>
      </c>
      <c r="L24" s="35"/>
      <c r="M24" s="4"/>
      <c r="N24" s="4"/>
      <c r="O24" s="4"/>
      <c r="P24" s="4"/>
      <c r="Q24" s="4"/>
      <c r="R24" s="4"/>
      <c r="S24" s="4"/>
      <c r="T24" s="4"/>
    </row>
    <row r="25" spans="1:20" s="1" customFormat="1" ht="30" x14ac:dyDescent="0.25">
      <c r="A25" s="17">
        <v>20</v>
      </c>
      <c r="B25" s="50">
        <v>330902001</v>
      </c>
      <c r="C25" s="16" t="s">
        <v>4897</v>
      </c>
      <c r="D25" s="17" t="s">
        <v>2319</v>
      </c>
      <c r="E25" s="17" t="s">
        <v>1609</v>
      </c>
      <c r="F25" s="17">
        <v>7</v>
      </c>
      <c r="G25" s="4">
        <v>1</v>
      </c>
      <c r="H25" s="5">
        <v>0</v>
      </c>
      <c r="I25" s="5">
        <v>0</v>
      </c>
      <c r="J25" s="5">
        <f t="shared" si="0"/>
        <v>0</v>
      </c>
      <c r="K25" s="5">
        <f t="shared" si="1"/>
        <v>0</v>
      </c>
      <c r="L25" s="35"/>
      <c r="M25" s="4"/>
      <c r="N25" s="4"/>
      <c r="O25" s="4"/>
      <c r="P25" s="4"/>
      <c r="Q25" s="4"/>
      <c r="R25" s="4"/>
      <c r="S25" s="4"/>
      <c r="T25" s="4"/>
    </row>
    <row r="26" spans="1:20" s="1" customFormat="1" x14ac:dyDescent="0.25">
      <c r="A26" s="17">
        <v>21</v>
      </c>
      <c r="B26" s="50">
        <v>42131502</v>
      </c>
      <c r="C26" s="16" t="s">
        <v>4898</v>
      </c>
      <c r="D26" s="17" t="s">
        <v>169</v>
      </c>
      <c r="E26" s="17" t="s">
        <v>1609</v>
      </c>
      <c r="F26" s="17">
        <v>750</v>
      </c>
      <c r="G26" s="4">
        <v>1</v>
      </c>
      <c r="H26" s="5">
        <v>0</v>
      </c>
      <c r="I26" s="5">
        <v>0</v>
      </c>
      <c r="J26" s="5">
        <f t="shared" si="0"/>
        <v>0</v>
      </c>
      <c r="K26" s="5">
        <f t="shared" si="1"/>
        <v>0</v>
      </c>
      <c r="L26" s="35"/>
      <c r="M26" s="4"/>
      <c r="N26" s="4"/>
      <c r="O26" s="4"/>
      <c r="P26" s="4"/>
      <c r="Q26" s="4"/>
      <c r="R26" s="4"/>
      <c r="S26" s="4"/>
      <c r="T26" s="4"/>
    </row>
    <row r="27" spans="1:20" s="1" customFormat="1" x14ac:dyDescent="0.25">
      <c r="A27" s="17">
        <v>22</v>
      </c>
      <c r="B27" s="50" t="s">
        <v>92</v>
      </c>
      <c r="C27" s="16" t="s">
        <v>4899</v>
      </c>
      <c r="D27" s="17" t="s">
        <v>2319</v>
      </c>
      <c r="E27" s="17" t="s">
        <v>1609</v>
      </c>
      <c r="F27" s="17">
        <v>0.5</v>
      </c>
      <c r="G27" s="4">
        <v>1</v>
      </c>
      <c r="H27" s="5">
        <v>0</v>
      </c>
      <c r="I27" s="5">
        <v>0</v>
      </c>
      <c r="J27" s="5">
        <f t="shared" si="0"/>
        <v>0</v>
      </c>
      <c r="K27" s="5">
        <f t="shared" si="1"/>
        <v>0</v>
      </c>
      <c r="L27" s="35"/>
      <c r="M27" s="4"/>
      <c r="N27" s="4"/>
      <c r="O27" s="4"/>
      <c r="P27" s="4"/>
      <c r="Q27" s="4"/>
      <c r="R27" s="4"/>
      <c r="S27" s="4"/>
      <c r="T27" s="4"/>
    </row>
    <row r="28" spans="1:20" s="1" customFormat="1" x14ac:dyDescent="0.25">
      <c r="A28" s="17">
        <v>23</v>
      </c>
      <c r="B28" s="50" t="s">
        <v>359</v>
      </c>
      <c r="C28" s="16" t="s">
        <v>4900</v>
      </c>
      <c r="D28" s="17" t="s">
        <v>1390</v>
      </c>
      <c r="E28" s="17" t="s">
        <v>1609</v>
      </c>
      <c r="F28" s="17">
        <v>0.5</v>
      </c>
      <c r="G28" s="4">
        <v>1</v>
      </c>
      <c r="H28" s="5">
        <v>0</v>
      </c>
      <c r="I28" s="5">
        <v>0</v>
      </c>
      <c r="J28" s="5">
        <f t="shared" si="0"/>
        <v>0</v>
      </c>
      <c r="K28" s="5">
        <f t="shared" si="1"/>
        <v>0</v>
      </c>
      <c r="L28" s="35"/>
      <c r="M28" s="4"/>
      <c r="N28" s="4"/>
      <c r="O28" s="4"/>
      <c r="P28" s="4"/>
      <c r="Q28" s="4"/>
      <c r="R28" s="4"/>
      <c r="S28" s="4"/>
      <c r="T28" s="4"/>
    </row>
    <row r="29" spans="1:20" s="1" customFormat="1" x14ac:dyDescent="0.25">
      <c r="A29" s="17">
        <v>24</v>
      </c>
      <c r="B29" s="50">
        <v>300302016</v>
      </c>
      <c r="C29" s="16" t="s">
        <v>4901</v>
      </c>
      <c r="D29" s="17" t="s">
        <v>169</v>
      </c>
      <c r="E29" s="17" t="s">
        <v>1609</v>
      </c>
      <c r="F29" s="17">
        <v>150</v>
      </c>
      <c r="G29" s="4">
        <v>1</v>
      </c>
      <c r="H29" s="5">
        <v>0</v>
      </c>
      <c r="I29" s="5">
        <v>0</v>
      </c>
      <c r="J29" s="5">
        <f t="shared" si="0"/>
        <v>0</v>
      </c>
      <c r="K29" s="5">
        <f t="shared" si="1"/>
        <v>0</v>
      </c>
      <c r="L29" s="35"/>
      <c r="M29" s="4"/>
      <c r="N29" s="4"/>
      <c r="O29" s="4"/>
      <c r="P29" s="4"/>
      <c r="Q29" s="4"/>
      <c r="R29" s="4"/>
      <c r="S29" s="4"/>
      <c r="T29" s="4"/>
    </row>
    <row r="30" spans="1:20" s="1" customFormat="1" x14ac:dyDescent="0.25">
      <c r="A30" s="17">
        <v>25</v>
      </c>
      <c r="B30" s="50">
        <v>300302016</v>
      </c>
      <c r="C30" s="16" t="s">
        <v>4902</v>
      </c>
      <c r="D30" s="17" t="s">
        <v>169</v>
      </c>
      <c r="E30" s="17" t="s">
        <v>1609</v>
      </c>
      <c r="F30" s="17">
        <v>150</v>
      </c>
      <c r="G30" s="4">
        <v>1</v>
      </c>
      <c r="H30" s="5">
        <v>0</v>
      </c>
      <c r="I30" s="5">
        <v>0</v>
      </c>
      <c r="J30" s="5">
        <f t="shared" si="0"/>
        <v>0</v>
      </c>
      <c r="K30" s="5">
        <f t="shared" si="1"/>
        <v>0</v>
      </c>
      <c r="L30" s="35"/>
      <c r="M30" s="4"/>
      <c r="N30" s="4"/>
      <c r="O30" s="4"/>
      <c r="P30" s="4"/>
      <c r="Q30" s="4"/>
      <c r="R30" s="4"/>
      <c r="S30" s="4"/>
      <c r="T30" s="4"/>
    </row>
    <row r="31" spans="1:20" s="1" customFormat="1" ht="30" x14ac:dyDescent="0.25">
      <c r="A31" s="17">
        <v>26</v>
      </c>
      <c r="B31" s="50">
        <v>300302070</v>
      </c>
      <c r="C31" s="16" t="s">
        <v>4903</v>
      </c>
      <c r="D31" s="17" t="s">
        <v>169</v>
      </c>
      <c r="E31" s="17" t="s">
        <v>1609</v>
      </c>
      <c r="F31" s="17">
        <v>150</v>
      </c>
      <c r="G31" s="4">
        <v>1</v>
      </c>
      <c r="H31" s="5">
        <v>0</v>
      </c>
      <c r="I31" s="5">
        <v>0</v>
      </c>
      <c r="J31" s="5">
        <f t="shared" si="0"/>
        <v>0</v>
      </c>
      <c r="K31" s="5">
        <f t="shared" si="1"/>
        <v>0</v>
      </c>
      <c r="L31" s="35"/>
      <c r="M31" s="4"/>
      <c r="N31" s="4"/>
      <c r="O31" s="4"/>
      <c r="P31" s="4"/>
      <c r="Q31" s="4"/>
      <c r="R31" s="4"/>
      <c r="S31" s="4"/>
      <c r="T31" s="4"/>
    </row>
    <row r="32" spans="1:20" s="1" customFormat="1" ht="30" x14ac:dyDescent="0.25">
      <c r="A32" s="17">
        <v>27</v>
      </c>
      <c r="B32" s="50" t="s">
        <v>359</v>
      </c>
      <c r="C32" s="16" t="s">
        <v>4904</v>
      </c>
      <c r="D32" s="17" t="s">
        <v>4905</v>
      </c>
      <c r="E32" s="17" t="s">
        <v>1609</v>
      </c>
      <c r="F32" s="17">
        <v>0.5</v>
      </c>
      <c r="G32" s="4">
        <v>1</v>
      </c>
      <c r="H32" s="5">
        <v>0</v>
      </c>
      <c r="I32" s="5">
        <v>0</v>
      </c>
      <c r="J32" s="5">
        <f t="shared" si="0"/>
        <v>0</v>
      </c>
      <c r="K32" s="5">
        <f t="shared" si="1"/>
        <v>0</v>
      </c>
      <c r="L32" s="35"/>
      <c r="M32" s="4"/>
      <c r="N32" s="4"/>
      <c r="O32" s="4"/>
      <c r="P32" s="4"/>
      <c r="Q32" s="4"/>
      <c r="R32" s="4"/>
      <c r="S32" s="4"/>
      <c r="T32" s="4"/>
    </row>
    <row r="33" spans="1:20" s="1" customFormat="1" x14ac:dyDescent="0.25">
      <c r="A33" s="17">
        <v>28</v>
      </c>
      <c r="B33" s="50">
        <v>450205895</v>
      </c>
      <c r="C33" s="16" t="s">
        <v>4906</v>
      </c>
      <c r="D33" s="17" t="s">
        <v>3846</v>
      </c>
      <c r="E33" s="17" t="s">
        <v>1609</v>
      </c>
      <c r="F33" s="17">
        <v>0.5</v>
      </c>
      <c r="G33" s="4">
        <v>1</v>
      </c>
      <c r="H33" s="5">
        <v>0</v>
      </c>
      <c r="I33" s="5">
        <v>0</v>
      </c>
      <c r="J33" s="5">
        <f t="shared" si="0"/>
        <v>0</v>
      </c>
      <c r="K33" s="5">
        <f t="shared" si="1"/>
        <v>0</v>
      </c>
      <c r="L33" s="35"/>
      <c r="M33" s="4"/>
      <c r="N33" s="4"/>
      <c r="O33" s="4"/>
      <c r="P33" s="4"/>
      <c r="Q33" s="4"/>
      <c r="R33" s="4"/>
      <c r="S33" s="4"/>
      <c r="T33" s="4"/>
    </row>
    <row r="34" spans="1:20" s="1" customFormat="1" x14ac:dyDescent="0.25">
      <c r="A34" s="17">
        <v>29</v>
      </c>
      <c r="B34" s="50">
        <v>450205893</v>
      </c>
      <c r="C34" s="16" t="s">
        <v>4907</v>
      </c>
      <c r="D34" s="17" t="s">
        <v>3846</v>
      </c>
      <c r="E34" s="17" t="s">
        <v>1609</v>
      </c>
      <c r="F34" s="17">
        <v>0.5</v>
      </c>
      <c r="G34" s="4">
        <v>1</v>
      </c>
      <c r="H34" s="5">
        <v>0</v>
      </c>
      <c r="I34" s="5">
        <v>0</v>
      </c>
      <c r="J34" s="5">
        <f t="shared" si="0"/>
        <v>0</v>
      </c>
      <c r="K34" s="5">
        <f t="shared" si="1"/>
        <v>0</v>
      </c>
      <c r="L34" s="35"/>
      <c r="M34" s="4"/>
      <c r="N34" s="4"/>
      <c r="O34" s="4"/>
      <c r="P34" s="4"/>
      <c r="Q34" s="4"/>
      <c r="R34" s="4"/>
      <c r="S34" s="4"/>
      <c r="T34" s="4"/>
    </row>
    <row r="35" spans="1:20" s="1" customFormat="1" x14ac:dyDescent="0.25">
      <c r="A35" s="17">
        <v>30</v>
      </c>
      <c r="B35" s="50">
        <v>450205891</v>
      </c>
      <c r="C35" s="16" t="s">
        <v>4908</v>
      </c>
      <c r="D35" s="17" t="s">
        <v>3846</v>
      </c>
      <c r="E35" s="17" t="s">
        <v>1609</v>
      </c>
      <c r="F35" s="17">
        <v>0.5</v>
      </c>
      <c r="G35" s="4">
        <v>1</v>
      </c>
      <c r="H35" s="5">
        <v>0</v>
      </c>
      <c r="I35" s="5">
        <v>0</v>
      </c>
      <c r="J35" s="5">
        <f t="shared" si="0"/>
        <v>0</v>
      </c>
      <c r="K35" s="5">
        <f t="shared" si="1"/>
        <v>0</v>
      </c>
      <c r="L35" s="35"/>
      <c r="M35" s="4"/>
      <c r="N35" s="4"/>
      <c r="O35" s="4"/>
      <c r="P35" s="4"/>
      <c r="Q35" s="4"/>
      <c r="R35" s="4"/>
      <c r="S35" s="4"/>
      <c r="T35" s="4"/>
    </row>
    <row r="36" spans="1:20" s="1" customFormat="1" x14ac:dyDescent="0.25">
      <c r="A36" s="17">
        <v>31</v>
      </c>
      <c r="B36" s="50">
        <v>450205892</v>
      </c>
      <c r="C36" s="16" t="s">
        <v>4909</v>
      </c>
      <c r="D36" s="17" t="s">
        <v>3846</v>
      </c>
      <c r="E36" s="17" t="s">
        <v>1609</v>
      </c>
      <c r="F36" s="17">
        <v>0.5</v>
      </c>
      <c r="G36" s="4">
        <v>1</v>
      </c>
      <c r="H36" s="5">
        <v>0</v>
      </c>
      <c r="I36" s="5">
        <v>0</v>
      </c>
      <c r="J36" s="5">
        <f t="shared" si="0"/>
        <v>0</v>
      </c>
      <c r="K36" s="5">
        <f t="shared" si="1"/>
        <v>0</v>
      </c>
      <c r="L36" s="35"/>
      <c r="M36" s="4"/>
      <c r="N36" s="4"/>
      <c r="O36" s="4"/>
      <c r="P36" s="4"/>
      <c r="Q36" s="4"/>
      <c r="R36" s="4"/>
      <c r="S36" s="4"/>
      <c r="T36" s="4"/>
    </row>
    <row r="37" spans="1:20" s="1" customFormat="1" x14ac:dyDescent="0.25">
      <c r="A37" s="17">
        <v>32</v>
      </c>
      <c r="B37" s="50">
        <v>350202173</v>
      </c>
      <c r="C37" s="16" t="s">
        <v>4910</v>
      </c>
      <c r="D37" s="17" t="s">
        <v>3846</v>
      </c>
      <c r="E37" s="17" t="s">
        <v>1609</v>
      </c>
      <c r="F37" s="17">
        <v>4</v>
      </c>
      <c r="G37" s="4">
        <v>1</v>
      </c>
      <c r="H37" s="5">
        <v>0</v>
      </c>
      <c r="I37" s="5">
        <v>0</v>
      </c>
      <c r="J37" s="5">
        <f t="shared" si="0"/>
        <v>0</v>
      </c>
      <c r="K37" s="5">
        <f t="shared" si="1"/>
        <v>0</v>
      </c>
      <c r="L37" s="35"/>
      <c r="M37" s="4"/>
      <c r="N37" s="4"/>
      <c r="O37" s="4"/>
      <c r="P37" s="4"/>
      <c r="Q37" s="4"/>
      <c r="R37" s="4"/>
      <c r="S37" s="4"/>
      <c r="T37" s="4"/>
    </row>
    <row r="38" spans="1:20" s="1" customFormat="1" x14ac:dyDescent="0.25">
      <c r="A38" s="17">
        <v>33</v>
      </c>
      <c r="B38" s="50">
        <v>350202168</v>
      </c>
      <c r="C38" s="16" t="s">
        <v>4911</v>
      </c>
      <c r="D38" s="17" t="s">
        <v>3846</v>
      </c>
      <c r="E38" s="17" t="s">
        <v>1609</v>
      </c>
      <c r="F38" s="17">
        <v>0.5</v>
      </c>
      <c r="G38" s="4">
        <v>1</v>
      </c>
      <c r="H38" s="5">
        <v>0</v>
      </c>
      <c r="I38" s="5">
        <v>0</v>
      </c>
      <c r="J38" s="5">
        <f t="shared" si="0"/>
        <v>0</v>
      </c>
      <c r="K38" s="5">
        <f t="shared" si="1"/>
        <v>0</v>
      </c>
      <c r="L38" s="35"/>
      <c r="M38" s="4"/>
      <c r="N38" s="4"/>
      <c r="O38" s="4"/>
      <c r="P38" s="4"/>
      <c r="Q38" s="4"/>
      <c r="R38" s="4"/>
      <c r="S38" s="4"/>
      <c r="T38" s="4"/>
    </row>
    <row r="39" spans="1:20" s="1" customFormat="1" ht="30" x14ac:dyDescent="0.25">
      <c r="A39" s="17">
        <v>34</v>
      </c>
      <c r="B39" s="50">
        <v>450205899</v>
      </c>
      <c r="C39" s="16" t="s">
        <v>4912</v>
      </c>
      <c r="D39" s="17" t="s">
        <v>4913</v>
      </c>
      <c r="E39" s="17" t="s">
        <v>1609</v>
      </c>
      <c r="F39" s="17">
        <v>0.5</v>
      </c>
      <c r="G39" s="4">
        <v>1</v>
      </c>
      <c r="H39" s="5">
        <v>0</v>
      </c>
      <c r="I39" s="5">
        <v>0</v>
      </c>
      <c r="J39" s="5">
        <f t="shared" si="0"/>
        <v>0</v>
      </c>
      <c r="K39" s="5">
        <f t="shared" si="1"/>
        <v>0</v>
      </c>
      <c r="L39" s="35"/>
      <c r="M39" s="4"/>
      <c r="N39" s="4"/>
      <c r="O39" s="4"/>
      <c r="P39" s="4"/>
      <c r="Q39" s="4"/>
      <c r="R39" s="4"/>
      <c r="S39" s="4"/>
      <c r="T39" s="4"/>
    </row>
    <row r="40" spans="1:20" s="1" customFormat="1" ht="30" x14ac:dyDescent="0.25">
      <c r="A40" s="17">
        <v>35</v>
      </c>
      <c r="B40" s="50">
        <v>450205897</v>
      </c>
      <c r="C40" s="16" t="s">
        <v>4914</v>
      </c>
      <c r="D40" s="17" t="s">
        <v>3846</v>
      </c>
      <c r="E40" s="17" t="s">
        <v>1609</v>
      </c>
      <c r="F40" s="17">
        <v>0.5</v>
      </c>
      <c r="G40" s="4">
        <v>1</v>
      </c>
      <c r="H40" s="5">
        <v>0</v>
      </c>
      <c r="I40" s="5">
        <v>0</v>
      </c>
      <c r="J40" s="5">
        <f t="shared" si="0"/>
        <v>0</v>
      </c>
      <c r="K40" s="5">
        <f t="shared" si="1"/>
        <v>0</v>
      </c>
      <c r="L40" s="35"/>
      <c r="M40" s="4"/>
      <c r="N40" s="4"/>
      <c r="O40" s="4"/>
      <c r="P40" s="4"/>
      <c r="Q40" s="4"/>
      <c r="R40" s="4"/>
      <c r="S40" s="4"/>
      <c r="T40" s="4"/>
    </row>
    <row r="41" spans="1:20" s="1" customFormat="1" x14ac:dyDescent="0.25">
      <c r="A41" s="17">
        <v>36</v>
      </c>
      <c r="B41" s="50">
        <v>350202052</v>
      </c>
      <c r="C41" s="16" t="s">
        <v>4915</v>
      </c>
      <c r="D41" s="17" t="s">
        <v>3846</v>
      </c>
      <c r="E41" s="17" t="s">
        <v>1609</v>
      </c>
      <c r="F41" s="17">
        <v>0.5</v>
      </c>
      <c r="G41" s="4">
        <v>1</v>
      </c>
      <c r="H41" s="5">
        <v>0</v>
      </c>
      <c r="I41" s="5">
        <v>0</v>
      </c>
      <c r="J41" s="5">
        <f t="shared" si="0"/>
        <v>0</v>
      </c>
      <c r="K41" s="5">
        <f t="shared" si="1"/>
        <v>0</v>
      </c>
      <c r="L41" s="35"/>
      <c r="M41" s="4"/>
      <c r="N41" s="4"/>
      <c r="O41" s="4"/>
      <c r="P41" s="4"/>
      <c r="Q41" s="4"/>
      <c r="R41" s="4"/>
      <c r="S41" s="4"/>
      <c r="T41" s="4"/>
    </row>
    <row r="42" spans="1:20" s="1" customFormat="1" ht="30" x14ac:dyDescent="0.25">
      <c r="A42" s="17">
        <v>37</v>
      </c>
      <c r="B42" s="50">
        <v>450205901</v>
      </c>
      <c r="C42" s="16" t="s">
        <v>4916</v>
      </c>
      <c r="D42" s="17" t="s">
        <v>4913</v>
      </c>
      <c r="E42" s="17" t="s">
        <v>1609</v>
      </c>
      <c r="F42" s="17">
        <v>0.5</v>
      </c>
      <c r="G42" s="4">
        <v>1</v>
      </c>
      <c r="H42" s="5">
        <v>0</v>
      </c>
      <c r="I42" s="5">
        <v>0</v>
      </c>
      <c r="J42" s="5">
        <f t="shared" si="0"/>
        <v>0</v>
      </c>
      <c r="K42" s="5">
        <f t="shared" si="1"/>
        <v>0</v>
      </c>
      <c r="L42" s="35"/>
      <c r="M42" s="4"/>
      <c r="N42" s="4"/>
      <c r="O42" s="4"/>
      <c r="P42" s="4"/>
      <c r="Q42" s="4"/>
      <c r="R42" s="4"/>
      <c r="S42" s="4"/>
      <c r="T42" s="4"/>
    </row>
    <row r="43" spans="1:20" s="1" customFormat="1" x14ac:dyDescent="0.25">
      <c r="A43" s="17">
        <v>38</v>
      </c>
      <c r="B43" s="50">
        <v>450205896</v>
      </c>
      <c r="C43" s="16" t="s">
        <v>4917</v>
      </c>
      <c r="D43" s="17" t="s">
        <v>3846</v>
      </c>
      <c r="E43" s="17" t="s">
        <v>1609</v>
      </c>
      <c r="F43" s="17">
        <v>0.5</v>
      </c>
      <c r="G43" s="4">
        <v>1</v>
      </c>
      <c r="H43" s="5">
        <v>0</v>
      </c>
      <c r="I43" s="5">
        <v>0</v>
      </c>
      <c r="J43" s="5">
        <f t="shared" si="0"/>
        <v>0</v>
      </c>
      <c r="K43" s="5">
        <f t="shared" si="1"/>
        <v>0</v>
      </c>
      <c r="L43" s="35"/>
      <c r="M43" s="4"/>
      <c r="N43" s="4"/>
      <c r="O43" s="4"/>
      <c r="P43" s="4"/>
      <c r="Q43" s="4"/>
      <c r="R43" s="4"/>
      <c r="S43" s="4"/>
      <c r="T43" s="4"/>
    </row>
    <row r="44" spans="1:20" s="1" customFormat="1" ht="30" x14ac:dyDescent="0.25">
      <c r="A44" s="17">
        <v>39</v>
      </c>
      <c r="B44" s="50">
        <v>350202172</v>
      </c>
      <c r="C44" s="16" t="s">
        <v>4918</v>
      </c>
      <c r="D44" s="17" t="s">
        <v>3846</v>
      </c>
      <c r="E44" s="17" t="s">
        <v>1609</v>
      </c>
      <c r="F44" s="17">
        <v>0.5</v>
      </c>
      <c r="G44" s="4">
        <v>1</v>
      </c>
      <c r="H44" s="5">
        <v>0</v>
      </c>
      <c r="I44" s="5">
        <v>0</v>
      </c>
      <c r="J44" s="5">
        <f t="shared" si="0"/>
        <v>0</v>
      </c>
      <c r="K44" s="5">
        <f t="shared" si="1"/>
        <v>0</v>
      </c>
      <c r="L44" s="35"/>
      <c r="M44" s="4"/>
      <c r="N44" s="4"/>
      <c r="O44" s="4"/>
      <c r="P44" s="4"/>
      <c r="Q44" s="4"/>
      <c r="R44" s="4"/>
      <c r="S44" s="4"/>
      <c r="T44" s="4"/>
    </row>
    <row r="45" spans="1:20" s="1" customFormat="1" ht="45" x14ac:dyDescent="0.25">
      <c r="A45" s="17">
        <v>40</v>
      </c>
      <c r="B45" s="50" t="s">
        <v>359</v>
      </c>
      <c r="C45" s="16" t="s">
        <v>4919</v>
      </c>
      <c r="D45" s="17" t="s">
        <v>4920</v>
      </c>
      <c r="E45" s="17" t="s">
        <v>1609</v>
      </c>
      <c r="F45" s="17">
        <v>0.5</v>
      </c>
      <c r="G45" s="4">
        <v>1</v>
      </c>
      <c r="H45" s="5">
        <v>0</v>
      </c>
      <c r="I45" s="5">
        <v>0</v>
      </c>
      <c r="J45" s="5">
        <f t="shared" si="0"/>
        <v>0</v>
      </c>
      <c r="K45" s="5">
        <f t="shared" si="1"/>
        <v>0</v>
      </c>
      <c r="L45" s="35"/>
      <c r="M45" s="4"/>
      <c r="N45" s="4"/>
      <c r="O45" s="4"/>
      <c r="P45" s="4"/>
      <c r="Q45" s="4"/>
      <c r="R45" s="4"/>
      <c r="S45" s="4"/>
      <c r="T45" s="4"/>
    </row>
    <row r="46" spans="1:20" s="1" customFormat="1" ht="45" x14ac:dyDescent="0.25">
      <c r="A46" s="17">
        <v>41</v>
      </c>
      <c r="B46" s="50">
        <v>42203700</v>
      </c>
      <c r="C46" s="16" t="s">
        <v>4921</v>
      </c>
      <c r="D46" s="17" t="s">
        <v>4922</v>
      </c>
      <c r="E46" s="17" t="s">
        <v>1609</v>
      </c>
      <c r="F46" s="17">
        <v>0.5</v>
      </c>
      <c r="G46" s="4">
        <v>1</v>
      </c>
      <c r="H46" s="5">
        <v>0</v>
      </c>
      <c r="I46" s="5">
        <v>0</v>
      </c>
      <c r="J46" s="5">
        <f t="shared" si="0"/>
        <v>0</v>
      </c>
      <c r="K46" s="5">
        <f t="shared" si="1"/>
        <v>0</v>
      </c>
      <c r="L46" s="35"/>
      <c r="M46" s="4"/>
      <c r="N46" s="4"/>
      <c r="O46" s="4"/>
      <c r="P46" s="4"/>
      <c r="Q46" s="4"/>
      <c r="R46" s="4"/>
      <c r="S46" s="4"/>
      <c r="T46" s="4"/>
    </row>
    <row r="47" spans="1:20" s="1" customFormat="1" x14ac:dyDescent="0.25">
      <c r="A47" s="17">
        <v>42</v>
      </c>
      <c r="B47" s="50">
        <v>300102150</v>
      </c>
      <c r="C47" s="16" t="s">
        <v>4923</v>
      </c>
      <c r="D47" s="17" t="s">
        <v>169</v>
      </c>
      <c r="E47" s="17" t="s">
        <v>1609</v>
      </c>
      <c r="F47" s="17">
        <v>1500</v>
      </c>
      <c r="G47" s="4">
        <v>1</v>
      </c>
      <c r="H47" s="5">
        <v>0</v>
      </c>
      <c r="I47" s="5">
        <v>0</v>
      </c>
      <c r="J47" s="5">
        <f t="shared" si="0"/>
        <v>0</v>
      </c>
      <c r="K47" s="5">
        <f t="shared" si="1"/>
        <v>0</v>
      </c>
      <c r="L47" s="35"/>
      <c r="M47" s="4"/>
      <c r="N47" s="4"/>
      <c r="O47" s="4"/>
      <c r="P47" s="4"/>
      <c r="Q47" s="4"/>
      <c r="R47" s="4"/>
      <c r="S47" s="4"/>
      <c r="T47" s="4"/>
    </row>
    <row r="48" spans="1:20" s="1" customFormat="1" ht="45" x14ac:dyDescent="0.25">
      <c r="A48" s="17">
        <v>43</v>
      </c>
      <c r="B48" s="50" t="s">
        <v>359</v>
      </c>
      <c r="C48" s="16" t="s">
        <v>4924</v>
      </c>
      <c r="D48" s="17" t="s">
        <v>4925</v>
      </c>
      <c r="E48" s="17" t="s">
        <v>1609</v>
      </c>
      <c r="F48" s="17">
        <v>0.5</v>
      </c>
      <c r="G48" s="4">
        <v>1</v>
      </c>
      <c r="H48" s="5">
        <v>0</v>
      </c>
      <c r="I48" s="5">
        <v>0</v>
      </c>
      <c r="J48" s="5">
        <f t="shared" si="0"/>
        <v>0</v>
      </c>
      <c r="K48" s="5">
        <f t="shared" si="1"/>
        <v>0</v>
      </c>
      <c r="L48" s="35"/>
      <c r="M48" s="4"/>
      <c r="N48" s="4"/>
      <c r="O48" s="4"/>
      <c r="P48" s="4"/>
      <c r="Q48" s="4"/>
      <c r="R48" s="4"/>
      <c r="S48" s="4"/>
      <c r="T48" s="4"/>
    </row>
    <row r="49" spans="1:20" s="1" customFormat="1" x14ac:dyDescent="0.25">
      <c r="A49" s="17">
        <v>44</v>
      </c>
      <c r="B49" s="50" t="s">
        <v>359</v>
      </c>
      <c r="C49" s="16" t="s">
        <v>4926</v>
      </c>
      <c r="D49" s="17" t="s">
        <v>169</v>
      </c>
      <c r="E49" s="17" t="s">
        <v>1609</v>
      </c>
      <c r="F49" s="17">
        <v>0.5</v>
      </c>
      <c r="G49" s="4">
        <v>1</v>
      </c>
      <c r="H49" s="5">
        <v>0</v>
      </c>
      <c r="I49" s="5">
        <v>0</v>
      </c>
      <c r="J49" s="5">
        <f t="shared" si="0"/>
        <v>0</v>
      </c>
      <c r="K49" s="5">
        <f t="shared" si="1"/>
        <v>0</v>
      </c>
      <c r="L49" s="35"/>
      <c r="M49" s="4"/>
      <c r="N49" s="4"/>
      <c r="O49" s="4"/>
      <c r="P49" s="4"/>
      <c r="Q49" s="4"/>
      <c r="R49" s="4"/>
      <c r="S49" s="4"/>
      <c r="T49" s="4"/>
    </row>
    <row r="50" spans="1:20" s="1" customFormat="1" ht="45" x14ac:dyDescent="0.25">
      <c r="A50" s="17">
        <v>45</v>
      </c>
      <c r="B50" s="50">
        <v>42281508</v>
      </c>
      <c r="C50" s="16" t="s">
        <v>4927</v>
      </c>
      <c r="D50" s="17" t="s">
        <v>169</v>
      </c>
      <c r="E50" s="17" t="s">
        <v>1609</v>
      </c>
      <c r="F50" s="17">
        <v>0.5</v>
      </c>
      <c r="G50" s="4">
        <v>1</v>
      </c>
      <c r="H50" s="5">
        <v>0</v>
      </c>
      <c r="I50" s="5">
        <v>0</v>
      </c>
      <c r="J50" s="5">
        <f t="shared" si="0"/>
        <v>0</v>
      </c>
      <c r="K50" s="5">
        <f t="shared" si="1"/>
        <v>0</v>
      </c>
      <c r="L50" s="35"/>
      <c r="M50" s="4"/>
      <c r="N50" s="4"/>
      <c r="O50" s="4"/>
      <c r="P50" s="4"/>
      <c r="Q50" s="4"/>
      <c r="R50" s="4"/>
      <c r="S50" s="4"/>
      <c r="T50" s="4"/>
    </row>
    <row r="51" spans="1:20" s="1" customFormat="1" x14ac:dyDescent="0.25">
      <c r="A51" s="17">
        <v>46</v>
      </c>
      <c r="B51" s="50">
        <v>47131800</v>
      </c>
      <c r="C51" s="16" t="s">
        <v>4928</v>
      </c>
      <c r="D51" s="17" t="s">
        <v>4929</v>
      </c>
      <c r="E51" s="17" t="s">
        <v>1609</v>
      </c>
      <c r="F51" s="17">
        <v>0.5</v>
      </c>
      <c r="G51" s="4">
        <v>1</v>
      </c>
      <c r="H51" s="5">
        <v>0</v>
      </c>
      <c r="I51" s="5">
        <v>0</v>
      </c>
      <c r="J51" s="5">
        <f t="shared" si="0"/>
        <v>0</v>
      </c>
      <c r="K51" s="5">
        <f t="shared" si="1"/>
        <v>0</v>
      </c>
      <c r="L51" s="35"/>
      <c r="M51" s="4"/>
      <c r="N51" s="4"/>
      <c r="O51" s="4"/>
      <c r="P51" s="4"/>
      <c r="Q51" s="4"/>
      <c r="R51" s="4"/>
      <c r="S51" s="4"/>
      <c r="T51" s="4"/>
    </row>
    <row r="52" spans="1:20" s="1" customFormat="1" x14ac:dyDescent="0.25">
      <c r="A52" s="17">
        <v>47</v>
      </c>
      <c r="B52" s="50" t="s">
        <v>359</v>
      </c>
      <c r="C52" s="16" t="s">
        <v>4930</v>
      </c>
      <c r="D52" s="17" t="s">
        <v>4931</v>
      </c>
      <c r="E52" s="17" t="s">
        <v>1609</v>
      </c>
      <c r="F52" s="17">
        <v>0.5</v>
      </c>
      <c r="G52" s="4">
        <v>1</v>
      </c>
      <c r="H52" s="5">
        <v>0</v>
      </c>
      <c r="I52" s="5">
        <v>0</v>
      </c>
      <c r="J52" s="5">
        <f t="shared" si="0"/>
        <v>0</v>
      </c>
      <c r="K52" s="5">
        <f t="shared" si="1"/>
        <v>0</v>
      </c>
      <c r="L52" s="35"/>
      <c r="M52" s="4"/>
      <c r="N52" s="4"/>
      <c r="O52" s="4"/>
      <c r="P52" s="4"/>
      <c r="Q52" s="4"/>
      <c r="R52" s="4"/>
      <c r="S52" s="4"/>
      <c r="T52" s="4"/>
    </row>
    <row r="53" spans="1:20" s="1" customFormat="1" x14ac:dyDescent="0.25">
      <c r="A53" s="17">
        <v>48</v>
      </c>
      <c r="B53" s="50">
        <v>300902007</v>
      </c>
      <c r="C53" s="16" t="s">
        <v>4932</v>
      </c>
      <c r="D53" s="17" t="s">
        <v>169</v>
      </c>
      <c r="E53" s="17" t="s">
        <v>1609</v>
      </c>
      <c r="F53" s="17">
        <v>0.5</v>
      </c>
      <c r="G53" s="4">
        <v>1</v>
      </c>
      <c r="H53" s="5">
        <v>0</v>
      </c>
      <c r="I53" s="5">
        <v>0</v>
      </c>
      <c r="J53" s="5">
        <f t="shared" si="0"/>
        <v>0</v>
      </c>
      <c r="K53" s="5">
        <f t="shared" si="1"/>
        <v>0</v>
      </c>
      <c r="L53" s="35"/>
      <c r="M53" s="4"/>
      <c r="N53" s="4"/>
      <c r="O53" s="4"/>
      <c r="P53" s="4"/>
      <c r="Q53" s="4"/>
      <c r="R53" s="4"/>
      <c r="S53" s="4"/>
      <c r="T53" s="4"/>
    </row>
    <row r="54" spans="1:20" s="1" customFormat="1" x14ac:dyDescent="0.25">
      <c r="A54" s="17">
        <v>49</v>
      </c>
      <c r="B54" s="50">
        <v>300902005</v>
      </c>
      <c r="C54" s="16" t="s">
        <v>4933</v>
      </c>
      <c r="D54" s="17" t="s">
        <v>4934</v>
      </c>
      <c r="E54" s="17" t="s">
        <v>1609</v>
      </c>
      <c r="F54" s="17">
        <v>0.5</v>
      </c>
      <c r="G54" s="4">
        <v>1</v>
      </c>
      <c r="H54" s="5">
        <v>0</v>
      </c>
      <c r="I54" s="5">
        <v>0</v>
      </c>
      <c r="J54" s="5">
        <f t="shared" si="0"/>
        <v>0</v>
      </c>
      <c r="K54" s="5">
        <f t="shared" si="1"/>
        <v>0</v>
      </c>
      <c r="L54" s="35"/>
      <c r="M54" s="4"/>
      <c r="N54" s="4"/>
      <c r="O54" s="4"/>
      <c r="P54" s="4"/>
      <c r="Q54" s="4"/>
      <c r="R54" s="4"/>
      <c r="S54" s="4"/>
      <c r="T54" s="4"/>
    </row>
    <row r="55" spans="1:20" s="1" customFormat="1" x14ac:dyDescent="0.25">
      <c r="A55" s="17">
        <v>50</v>
      </c>
      <c r="B55" s="50">
        <v>300302024</v>
      </c>
      <c r="C55" s="16" t="s">
        <v>4935</v>
      </c>
      <c r="D55" s="17" t="s">
        <v>2319</v>
      </c>
      <c r="E55" s="17" t="s">
        <v>1609</v>
      </c>
      <c r="F55" s="17">
        <v>0.5</v>
      </c>
      <c r="G55" s="4">
        <v>1</v>
      </c>
      <c r="H55" s="5">
        <v>0</v>
      </c>
      <c r="I55" s="5">
        <v>0</v>
      </c>
      <c r="J55" s="5">
        <f t="shared" si="0"/>
        <v>0</v>
      </c>
      <c r="K55" s="5">
        <f t="shared" si="1"/>
        <v>0</v>
      </c>
      <c r="L55" s="35"/>
      <c r="M55" s="4"/>
      <c r="N55" s="4"/>
      <c r="O55" s="4"/>
      <c r="P55" s="4"/>
      <c r="Q55" s="4"/>
      <c r="R55" s="4"/>
      <c r="S55" s="4"/>
      <c r="T55" s="4"/>
    </row>
    <row r="56" spans="1:20" s="1" customFormat="1" x14ac:dyDescent="0.25">
      <c r="A56" s="17">
        <v>51</v>
      </c>
      <c r="B56" s="50">
        <v>300902007</v>
      </c>
      <c r="C56" s="16" t="s">
        <v>4936</v>
      </c>
      <c r="D56" s="17" t="s">
        <v>169</v>
      </c>
      <c r="E56" s="17" t="s">
        <v>1609</v>
      </c>
      <c r="F56" s="17">
        <v>0.5</v>
      </c>
      <c r="G56" s="4">
        <v>1</v>
      </c>
      <c r="H56" s="5">
        <v>0</v>
      </c>
      <c r="I56" s="5">
        <v>0</v>
      </c>
      <c r="J56" s="5">
        <f t="shared" si="0"/>
        <v>0</v>
      </c>
      <c r="K56" s="5">
        <f t="shared" si="1"/>
        <v>0</v>
      </c>
      <c r="L56" s="35"/>
      <c r="M56" s="4"/>
      <c r="N56" s="4"/>
      <c r="O56" s="4"/>
      <c r="P56" s="4"/>
      <c r="Q56" s="4"/>
      <c r="R56" s="4"/>
      <c r="S56" s="4"/>
      <c r="T56" s="4"/>
    </row>
    <row r="57" spans="1:20" s="1" customFormat="1" x14ac:dyDescent="0.25">
      <c r="A57" s="17">
        <v>52</v>
      </c>
      <c r="B57" s="50">
        <v>300202176</v>
      </c>
      <c r="C57" s="16" t="s">
        <v>4937</v>
      </c>
      <c r="D57" s="17" t="s">
        <v>169</v>
      </c>
      <c r="E57" s="17" t="s">
        <v>1351</v>
      </c>
      <c r="F57" s="17">
        <v>0.5</v>
      </c>
      <c r="G57" s="4">
        <v>1</v>
      </c>
      <c r="H57" s="5">
        <v>0</v>
      </c>
      <c r="I57" s="5">
        <v>0</v>
      </c>
      <c r="J57" s="5">
        <f t="shared" si="0"/>
        <v>0</v>
      </c>
      <c r="K57" s="5">
        <f t="shared" si="1"/>
        <v>0</v>
      </c>
      <c r="L57" s="35"/>
      <c r="M57" s="4"/>
      <c r="N57" s="4"/>
      <c r="O57" s="4"/>
      <c r="P57" s="4"/>
      <c r="Q57" s="4"/>
      <c r="R57" s="4"/>
      <c r="S57" s="4"/>
      <c r="T57" s="4"/>
    </row>
    <row r="58" spans="1:20" s="1" customFormat="1" x14ac:dyDescent="0.25">
      <c r="A58" s="17">
        <v>53</v>
      </c>
      <c r="B58" s="50">
        <v>300102123</v>
      </c>
      <c r="C58" s="16" t="s">
        <v>4937</v>
      </c>
      <c r="D58" s="17" t="s">
        <v>169</v>
      </c>
      <c r="E58" s="17" t="s">
        <v>1351</v>
      </c>
      <c r="F58" s="17">
        <v>0.5</v>
      </c>
      <c r="G58" s="4">
        <v>1</v>
      </c>
      <c r="H58" s="5">
        <v>0</v>
      </c>
      <c r="I58" s="5">
        <v>0</v>
      </c>
      <c r="J58" s="5">
        <f t="shared" si="0"/>
        <v>0</v>
      </c>
      <c r="K58" s="5">
        <f t="shared" si="1"/>
        <v>0</v>
      </c>
      <c r="L58" s="35"/>
      <c r="M58" s="4"/>
      <c r="N58" s="4"/>
      <c r="O58" s="4"/>
      <c r="P58" s="4"/>
      <c r="Q58" s="4"/>
      <c r="R58" s="4"/>
      <c r="S58" s="4"/>
      <c r="T58" s="4"/>
    </row>
    <row r="59" spans="1:20" s="1" customFormat="1" x14ac:dyDescent="0.25">
      <c r="A59" s="17">
        <v>54</v>
      </c>
      <c r="B59" s="50">
        <v>300102135</v>
      </c>
      <c r="C59" s="16" t="s">
        <v>4938</v>
      </c>
      <c r="D59" s="17" t="s">
        <v>169</v>
      </c>
      <c r="E59" s="17" t="s">
        <v>1351</v>
      </c>
      <c r="F59" s="17">
        <v>30</v>
      </c>
      <c r="G59" s="4">
        <v>1</v>
      </c>
      <c r="H59" s="5">
        <v>0</v>
      </c>
      <c r="I59" s="5">
        <v>0</v>
      </c>
      <c r="J59" s="5">
        <f t="shared" si="0"/>
        <v>0</v>
      </c>
      <c r="K59" s="5">
        <f t="shared" si="1"/>
        <v>0</v>
      </c>
      <c r="L59" s="35"/>
      <c r="M59" s="4"/>
      <c r="N59" s="4"/>
      <c r="O59" s="4"/>
      <c r="P59" s="4"/>
      <c r="Q59" s="4"/>
      <c r="R59" s="4"/>
      <c r="S59" s="4"/>
      <c r="T59" s="4"/>
    </row>
    <row r="60" spans="1:20" s="1" customFormat="1" x14ac:dyDescent="0.25">
      <c r="A60" s="17">
        <v>55</v>
      </c>
      <c r="B60" s="50">
        <v>300302073</v>
      </c>
      <c r="C60" s="16" t="s">
        <v>4939</v>
      </c>
      <c r="D60" s="17" t="s">
        <v>169</v>
      </c>
      <c r="E60" s="17" t="s">
        <v>1351</v>
      </c>
      <c r="F60" s="17">
        <v>0.5</v>
      </c>
      <c r="G60" s="4">
        <v>1</v>
      </c>
      <c r="H60" s="5">
        <v>0</v>
      </c>
      <c r="I60" s="5">
        <v>0</v>
      </c>
      <c r="J60" s="5">
        <f t="shared" si="0"/>
        <v>0</v>
      </c>
      <c r="K60" s="5">
        <f t="shared" si="1"/>
        <v>0</v>
      </c>
      <c r="L60" s="35"/>
      <c r="M60" s="4"/>
      <c r="N60" s="4"/>
      <c r="O60" s="4"/>
      <c r="P60" s="4"/>
      <c r="Q60" s="4"/>
      <c r="R60" s="4"/>
      <c r="S60" s="4"/>
      <c r="T60" s="4"/>
    </row>
    <row r="61" spans="1:20" s="1" customFormat="1" x14ac:dyDescent="0.25">
      <c r="A61" s="17">
        <v>56</v>
      </c>
      <c r="B61" s="50">
        <v>300302008</v>
      </c>
      <c r="C61" s="16" t="s">
        <v>4940</v>
      </c>
      <c r="D61" s="17" t="s">
        <v>1618</v>
      </c>
      <c r="E61" s="17" t="s">
        <v>1351</v>
      </c>
      <c r="F61" s="17">
        <v>150</v>
      </c>
      <c r="G61" s="4">
        <v>1</v>
      </c>
      <c r="H61" s="5">
        <v>0</v>
      </c>
      <c r="I61" s="5">
        <v>0</v>
      </c>
      <c r="J61" s="5">
        <f t="shared" si="0"/>
        <v>0</v>
      </c>
      <c r="K61" s="5">
        <f t="shared" si="1"/>
        <v>0</v>
      </c>
      <c r="L61" s="35"/>
      <c r="M61" s="4"/>
      <c r="N61" s="4"/>
      <c r="O61" s="4"/>
      <c r="P61" s="4"/>
      <c r="Q61" s="4"/>
      <c r="R61" s="4"/>
      <c r="S61" s="4"/>
      <c r="T61" s="4"/>
    </row>
    <row r="62" spans="1:20" s="1" customFormat="1" ht="30" x14ac:dyDescent="0.25">
      <c r="A62" s="17">
        <v>57</v>
      </c>
      <c r="B62" s="50">
        <v>300102383</v>
      </c>
      <c r="C62" s="16" t="s">
        <v>4941</v>
      </c>
      <c r="D62" s="17" t="s">
        <v>169</v>
      </c>
      <c r="E62" s="17" t="s">
        <v>1351</v>
      </c>
      <c r="F62" s="17">
        <v>0.5</v>
      </c>
      <c r="G62" s="4">
        <v>1</v>
      </c>
      <c r="H62" s="5">
        <v>0</v>
      </c>
      <c r="I62" s="5">
        <v>0</v>
      </c>
      <c r="J62" s="5">
        <f t="shared" si="0"/>
        <v>0</v>
      </c>
      <c r="K62" s="5">
        <f t="shared" si="1"/>
        <v>0</v>
      </c>
      <c r="L62" s="35"/>
      <c r="M62" s="4"/>
      <c r="N62" s="4"/>
      <c r="O62" s="4"/>
      <c r="P62" s="4"/>
      <c r="Q62" s="4"/>
      <c r="R62" s="4"/>
      <c r="S62" s="4"/>
      <c r="T62" s="4"/>
    </row>
    <row r="63" spans="1:20" s="1" customFormat="1" x14ac:dyDescent="0.25">
      <c r="A63" s="17">
        <v>58</v>
      </c>
      <c r="B63" s="50">
        <v>300102321</v>
      </c>
      <c r="C63" s="16" t="s">
        <v>4942</v>
      </c>
      <c r="D63" s="17" t="s">
        <v>169</v>
      </c>
      <c r="E63" s="17" t="s">
        <v>1351</v>
      </c>
      <c r="F63" s="17">
        <v>15</v>
      </c>
      <c r="G63" s="51">
        <v>1</v>
      </c>
      <c r="H63" s="52">
        <v>0</v>
      </c>
      <c r="I63" s="52">
        <v>0</v>
      </c>
      <c r="J63" s="52">
        <f t="shared" si="0"/>
        <v>0</v>
      </c>
      <c r="K63" s="52">
        <f t="shared" si="1"/>
        <v>0</v>
      </c>
      <c r="L63" s="36"/>
      <c r="M63" s="4"/>
      <c r="N63" s="4"/>
      <c r="O63" s="4"/>
      <c r="P63" s="4"/>
      <c r="Q63" s="4"/>
      <c r="R63" s="4"/>
      <c r="S63" s="4"/>
      <c r="T63" s="4"/>
    </row>
    <row r="64" spans="1:20" s="1" customFormat="1" ht="30" x14ac:dyDescent="0.25">
      <c r="A64" s="17">
        <v>59</v>
      </c>
      <c r="B64" s="50">
        <v>300120316</v>
      </c>
      <c r="C64" s="40" t="s">
        <v>4943</v>
      </c>
      <c r="D64" s="17" t="s">
        <v>169</v>
      </c>
      <c r="E64" s="17" t="s">
        <v>1387</v>
      </c>
      <c r="F64" s="17">
        <v>0.5</v>
      </c>
      <c r="G64" s="4">
        <v>1</v>
      </c>
      <c r="H64" s="5">
        <v>0</v>
      </c>
      <c r="I64" s="5">
        <v>0</v>
      </c>
      <c r="J64" s="5">
        <f t="shared" si="0"/>
        <v>0</v>
      </c>
      <c r="K64" s="5">
        <f t="shared" si="1"/>
        <v>0</v>
      </c>
      <c r="L64" s="35"/>
      <c r="M64" s="4"/>
      <c r="N64" s="4"/>
      <c r="O64" s="4"/>
      <c r="P64" s="4"/>
      <c r="Q64" s="4"/>
      <c r="R64" s="4"/>
      <c r="S64" s="4"/>
      <c r="T64" s="4"/>
    </row>
    <row r="65" spans="1:20" s="1" customFormat="1" ht="30" x14ac:dyDescent="0.25">
      <c r="A65" s="17">
        <v>60</v>
      </c>
      <c r="B65" s="50">
        <v>300120317</v>
      </c>
      <c r="C65" s="40" t="s">
        <v>4944</v>
      </c>
      <c r="D65" s="17" t="s">
        <v>169</v>
      </c>
      <c r="E65" s="17" t="s">
        <v>1387</v>
      </c>
      <c r="F65" s="17">
        <v>0.5</v>
      </c>
      <c r="G65" s="4">
        <v>1</v>
      </c>
      <c r="H65" s="5">
        <v>0</v>
      </c>
      <c r="I65" s="5">
        <v>0</v>
      </c>
      <c r="J65" s="5">
        <f t="shared" si="0"/>
        <v>0</v>
      </c>
      <c r="K65" s="5">
        <f t="shared" si="1"/>
        <v>0</v>
      </c>
      <c r="L65" s="35"/>
      <c r="M65" s="4"/>
      <c r="N65" s="4"/>
      <c r="O65" s="4"/>
      <c r="P65" s="4"/>
      <c r="Q65" s="4"/>
      <c r="R65" s="4"/>
      <c r="S65" s="4"/>
      <c r="T65" s="4"/>
    </row>
    <row r="66" spans="1:20" s="1" customFormat="1" ht="30" x14ac:dyDescent="0.25">
      <c r="A66" s="17">
        <v>61</v>
      </c>
      <c r="B66" s="50">
        <v>310302022</v>
      </c>
      <c r="C66" s="17" t="s">
        <v>4945</v>
      </c>
      <c r="D66" s="17" t="s">
        <v>4946</v>
      </c>
      <c r="E66" s="17" t="s">
        <v>1387</v>
      </c>
      <c r="F66" s="17">
        <v>0.5</v>
      </c>
      <c r="G66" s="4">
        <v>1</v>
      </c>
      <c r="H66" s="5">
        <v>0</v>
      </c>
      <c r="I66" s="5">
        <v>0</v>
      </c>
      <c r="J66" s="5">
        <f t="shared" si="0"/>
        <v>0</v>
      </c>
      <c r="K66" s="5">
        <f t="shared" si="1"/>
        <v>0</v>
      </c>
      <c r="L66" s="35"/>
      <c r="M66" s="4"/>
      <c r="N66" s="4"/>
      <c r="O66" s="4"/>
      <c r="P66" s="4"/>
      <c r="Q66" s="4"/>
      <c r="R66" s="4"/>
      <c r="S66" s="4"/>
      <c r="T66" s="4"/>
    </row>
    <row r="67" spans="1:20" s="1" customFormat="1" ht="30" x14ac:dyDescent="0.25">
      <c r="A67" s="17">
        <v>62</v>
      </c>
      <c r="B67" s="50">
        <v>310502112</v>
      </c>
      <c r="C67" s="17" t="s">
        <v>4947</v>
      </c>
      <c r="D67" s="17" t="s">
        <v>4946</v>
      </c>
      <c r="E67" s="17" t="s">
        <v>1387</v>
      </c>
      <c r="F67" s="17">
        <v>0.5</v>
      </c>
      <c r="G67" s="4">
        <v>1</v>
      </c>
      <c r="H67" s="5">
        <v>0</v>
      </c>
      <c r="I67" s="5">
        <v>0</v>
      </c>
      <c r="J67" s="5">
        <f t="shared" si="0"/>
        <v>0</v>
      </c>
      <c r="K67" s="5">
        <f t="shared" si="1"/>
        <v>0</v>
      </c>
      <c r="L67" s="35"/>
      <c r="M67" s="4"/>
      <c r="N67" s="4"/>
      <c r="O67" s="4"/>
      <c r="P67" s="4"/>
      <c r="Q67" s="4"/>
      <c r="R67" s="4"/>
      <c r="S67" s="4"/>
      <c r="T67" s="4"/>
    </row>
    <row r="68" spans="1:20" s="1" customFormat="1" ht="30" x14ac:dyDescent="0.25">
      <c r="A68" s="17">
        <v>63</v>
      </c>
      <c r="B68" s="50">
        <v>300102361</v>
      </c>
      <c r="C68" s="17" t="s">
        <v>4948</v>
      </c>
      <c r="D68" s="17" t="s">
        <v>4946</v>
      </c>
      <c r="E68" s="17" t="s">
        <v>1387</v>
      </c>
      <c r="F68" s="17">
        <v>0.5</v>
      </c>
      <c r="G68" s="4">
        <v>1</v>
      </c>
      <c r="H68" s="5">
        <v>0</v>
      </c>
      <c r="I68" s="5">
        <v>0</v>
      </c>
      <c r="J68" s="5">
        <f t="shared" si="0"/>
        <v>0</v>
      </c>
      <c r="K68" s="5">
        <f t="shared" si="1"/>
        <v>0</v>
      </c>
      <c r="L68" s="35"/>
      <c r="M68" s="4"/>
      <c r="N68" s="4"/>
      <c r="O68" s="4"/>
      <c r="P68" s="4"/>
      <c r="Q68" s="4"/>
      <c r="R68" s="4"/>
      <c r="S68" s="4"/>
      <c r="T68" s="4"/>
    </row>
    <row r="69" spans="1:20" s="1" customFormat="1" ht="30" x14ac:dyDescent="0.25">
      <c r="A69" s="17">
        <v>64</v>
      </c>
      <c r="B69" s="50">
        <v>300102363</v>
      </c>
      <c r="C69" s="17" t="s">
        <v>4949</v>
      </c>
      <c r="D69" s="17" t="s">
        <v>4946</v>
      </c>
      <c r="E69" s="17" t="s">
        <v>1387</v>
      </c>
      <c r="F69" s="17">
        <v>0.5</v>
      </c>
      <c r="G69" s="4">
        <v>1</v>
      </c>
      <c r="H69" s="5">
        <v>0</v>
      </c>
      <c r="I69" s="5">
        <v>0</v>
      </c>
      <c r="J69" s="5">
        <f t="shared" si="0"/>
        <v>0</v>
      </c>
      <c r="K69" s="5">
        <f t="shared" si="1"/>
        <v>0</v>
      </c>
      <c r="L69" s="35"/>
      <c r="M69" s="4"/>
      <c r="N69" s="4"/>
      <c r="O69" s="4"/>
      <c r="P69" s="4"/>
      <c r="Q69" s="4"/>
      <c r="R69" s="4"/>
      <c r="S69" s="4"/>
      <c r="T69" s="4"/>
    </row>
    <row r="70" spans="1:20" s="1" customFormat="1" ht="30" x14ac:dyDescent="0.25">
      <c r="A70" s="17">
        <v>65</v>
      </c>
      <c r="B70" s="50" t="s">
        <v>4950</v>
      </c>
      <c r="C70" s="17" t="s">
        <v>4951</v>
      </c>
      <c r="D70" s="17" t="s">
        <v>4946</v>
      </c>
      <c r="E70" s="17" t="s">
        <v>1387</v>
      </c>
      <c r="F70" s="17">
        <v>0.5</v>
      </c>
      <c r="G70" s="4">
        <v>1</v>
      </c>
      <c r="H70" s="5">
        <v>0</v>
      </c>
      <c r="I70" s="5">
        <v>0</v>
      </c>
      <c r="J70" s="5">
        <f t="shared" ref="J70:J133" si="2">I70+H70</f>
        <v>0</v>
      </c>
      <c r="K70" s="5">
        <f t="shared" ref="K70:K133" si="3">J70*F70</f>
        <v>0</v>
      </c>
      <c r="L70" s="35"/>
      <c r="M70" s="4"/>
      <c r="N70" s="4"/>
      <c r="O70" s="4"/>
      <c r="P70" s="4"/>
      <c r="Q70" s="4"/>
      <c r="R70" s="4"/>
      <c r="S70" s="4"/>
      <c r="T70" s="4"/>
    </row>
    <row r="71" spans="1:20" s="1" customFormat="1" ht="30" x14ac:dyDescent="0.25">
      <c r="A71" s="17">
        <v>66</v>
      </c>
      <c r="B71" s="50">
        <v>300302024</v>
      </c>
      <c r="C71" s="17" t="s">
        <v>4952</v>
      </c>
      <c r="D71" s="17" t="s">
        <v>2319</v>
      </c>
      <c r="E71" s="17" t="s">
        <v>1387</v>
      </c>
      <c r="F71" s="17">
        <v>0.5</v>
      </c>
      <c r="G71" s="4">
        <v>1</v>
      </c>
      <c r="H71" s="5">
        <v>0</v>
      </c>
      <c r="I71" s="5">
        <v>0</v>
      </c>
      <c r="J71" s="5">
        <f t="shared" si="2"/>
        <v>0</v>
      </c>
      <c r="K71" s="5">
        <f t="shared" si="3"/>
        <v>0</v>
      </c>
      <c r="L71" s="35"/>
      <c r="M71" s="4"/>
      <c r="N71" s="4"/>
      <c r="O71" s="4"/>
      <c r="P71" s="4"/>
      <c r="Q71" s="4"/>
      <c r="R71" s="4"/>
      <c r="S71" s="4"/>
      <c r="T71" s="4"/>
    </row>
    <row r="72" spans="1:20" s="1" customFormat="1" x14ac:dyDescent="0.25">
      <c r="A72" s="17">
        <v>67</v>
      </c>
      <c r="B72" s="50">
        <v>300102122</v>
      </c>
      <c r="C72" s="16" t="s">
        <v>4953</v>
      </c>
      <c r="D72" s="17" t="s">
        <v>4954</v>
      </c>
      <c r="E72" s="17" t="s">
        <v>1609</v>
      </c>
      <c r="F72" s="17">
        <v>7</v>
      </c>
      <c r="G72" s="4">
        <v>1</v>
      </c>
      <c r="H72" s="5">
        <v>0</v>
      </c>
      <c r="I72" s="5">
        <v>0</v>
      </c>
      <c r="J72" s="5">
        <f t="shared" si="2"/>
        <v>0</v>
      </c>
      <c r="K72" s="5">
        <f t="shared" si="3"/>
        <v>0</v>
      </c>
      <c r="L72" s="35"/>
      <c r="M72" s="4"/>
      <c r="N72" s="4"/>
      <c r="O72" s="4"/>
      <c r="P72" s="4"/>
      <c r="Q72" s="4"/>
      <c r="R72" s="4"/>
      <c r="S72" s="4"/>
      <c r="T72" s="4"/>
    </row>
    <row r="73" spans="1:20" s="1" customFormat="1" ht="45" x14ac:dyDescent="0.25">
      <c r="A73" s="17">
        <v>68</v>
      </c>
      <c r="B73" s="50" t="s">
        <v>2070</v>
      </c>
      <c r="C73" s="16" t="s">
        <v>4955</v>
      </c>
      <c r="D73" s="53" t="s">
        <v>3846</v>
      </c>
      <c r="E73" s="17" t="s">
        <v>4956</v>
      </c>
      <c r="F73" s="17">
        <v>0.5</v>
      </c>
      <c r="G73" s="4">
        <v>1</v>
      </c>
      <c r="H73" s="5">
        <v>0</v>
      </c>
      <c r="I73" s="5">
        <v>0</v>
      </c>
      <c r="J73" s="5">
        <f t="shared" si="2"/>
        <v>0</v>
      </c>
      <c r="K73" s="5">
        <f t="shared" si="3"/>
        <v>0</v>
      </c>
      <c r="L73" s="35"/>
      <c r="M73" s="4"/>
      <c r="N73" s="4"/>
      <c r="O73" s="4"/>
      <c r="P73" s="4"/>
      <c r="Q73" s="4"/>
      <c r="R73" s="4"/>
      <c r="S73" s="4"/>
      <c r="T73" s="4"/>
    </row>
    <row r="74" spans="1:20" s="1" customFormat="1" ht="45" x14ac:dyDescent="0.25">
      <c r="A74" s="17">
        <v>69</v>
      </c>
      <c r="B74" s="50" t="s">
        <v>2207</v>
      </c>
      <c r="C74" s="16" t="s">
        <v>4957</v>
      </c>
      <c r="D74" s="53" t="s">
        <v>3846</v>
      </c>
      <c r="E74" s="17" t="s">
        <v>4956</v>
      </c>
      <c r="F74" s="17">
        <v>0.5</v>
      </c>
      <c r="G74" s="4">
        <v>1</v>
      </c>
      <c r="H74" s="5">
        <v>0</v>
      </c>
      <c r="I74" s="5">
        <v>0</v>
      </c>
      <c r="J74" s="5">
        <f t="shared" si="2"/>
        <v>0</v>
      </c>
      <c r="K74" s="5">
        <f t="shared" si="3"/>
        <v>0</v>
      </c>
      <c r="L74" s="35"/>
      <c r="M74" s="4"/>
      <c r="N74" s="4"/>
      <c r="O74" s="4"/>
      <c r="P74" s="4"/>
      <c r="Q74" s="4"/>
      <c r="R74" s="4"/>
      <c r="S74" s="4"/>
      <c r="T74" s="4"/>
    </row>
    <row r="75" spans="1:20" s="1" customFormat="1" ht="45" x14ac:dyDescent="0.25">
      <c r="A75" s="17">
        <v>70</v>
      </c>
      <c r="B75" s="50" t="s">
        <v>2234</v>
      </c>
      <c r="C75" s="16" t="s">
        <v>4958</v>
      </c>
      <c r="D75" s="53" t="s">
        <v>3846</v>
      </c>
      <c r="E75" s="17" t="s">
        <v>4956</v>
      </c>
      <c r="F75" s="17">
        <v>0.5</v>
      </c>
      <c r="G75" s="4">
        <v>1</v>
      </c>
      <c r="H75" s="5">
        <v>0</v>
      </c>
      <c r="I75" s="5">
        <v>0</v>
      </c>
      <c r="J75" s="5">
        <f t="shared" si="2"/>
        <v>0</v>
      </c>
      <c r="K75" s="5">
        <f t="shared" si="3"/>
        <v>0</v>
      </c>
      <c r="L75" s="35"/>
      <c r="M75" s="4"/>
      <c r="N75" s="4"/>
      <c r="O75" s="4"/>
      <c r="P75" s="4"/>
      <c r="Q75" s="4"/>
      <c r="R75" s="4"/>
      <c r="S75" s="4"/>
      <c r="T75" s="4"/>
    </row>
    <row r="76" spans="1:20" s="1" customFormat="1" ht="45" x14ac:dyDescent="0.25">
      <c r="A76" s="17">
        <v>71</v>
      </c>
      <c r="B76" s="50" t="s">
        <v>2110</v>
      </c>
      <c r="C76" s="16" t="s">
        <v>4959</v>
      </c>
      <c r="D76" s="53" t="s">
        <v>3846</v>
      </c>
      <c r="E76" s="17" t="s">
        <v>4956</v>
      </c>
      <c r="F76" s="17">
        <v>0.5</v>
      </c>
      <c r="G76" s="4">
        <v>1</v>
      </c>
      <c r="H76" s="5">
        <v>0</v>
      </c>
      <c r="I76" s="5">
        <v>0</v>
      </c>
      <c r="J76" s="5">
        <f t="shared" si="2"/>
        <v>0</v>
      </c>
      <c r="K76" s="5">
        <f t="shared" si="3"/>
        <v>0</v>
      </c>
      <c r="L76" s="35"/>
      <c r="M76" s="4"/>
      <c r="N76" s="4"/>
      <c r="O76" s="4"/>
      <c r="P76" s="4"/>
      <c r="Q76" s="4"/>
      <c r="R76" s="4"/>
      <c r="S76" s="4"/>
      <c r="T76" s="4"/>
    </row>
    <row r="77" spans="1:20" s="1" customFormat="1" ht="45" x14ac:dyDescent="0.25">
      <c r="A77" s="17">
        <v>72</v>
      </c>
      <c r="B77" s="50" t="s">
        <v>2252</v>
      </c>
      <c r="C77" s="16" t="s">
        <v>4960</v>
      </c>
      <c r="D77" s="53" t="s">
        <v>3846</v>
      </c>
      <c r="E77" s="17" t="s">
        <v>4956</v>
      </c>
      <c r="F77" s="17">
        <v>0.5</v>
      </c>
      <c r="G77" s="4">
        <v>1</v>
      </c>
      <c r="H77" s="5">
        <v>0</v>
      </c>
      <c r="I77" s="5">
        <v>0</v>
      </c>
      <c r="J77" s="5">
        <f t="shared" si="2"/>
        <v>0</v>
      </c>
      <c r="K77" s="5">
        <f t="shared" si="3"/>
        <v>0</v>
      </c>
      <c r="L77" s="35"/>
      <c r="M77" s="4"/>
      <c r="N77" s="4"/>
      <c r="O77" s="4"/>
      <c r="P77" s="4"/>
      <c r="Q77" s="4"/>
      <c r="R77" s="4"/>
      <c r="S77" s="4"/>
      <c r="T77" s="4"/>
    </row>
    <row r="78" spans="1:20" s="1" customFormat="1" ht="45" x14ac:dyDescent="0.25">
      <c r="A78" s="17">
        <v>73</v>
      </c>
      <c r="B78" s="50" t="s">
        <v>2250</v>
      </c>
      <c r="C78" s="16" t="s">
        <v>4961</v>
      </c>
      <c r="D78" s="53" t="s">
        <v>3846</v>
      </c>
      <c r="E78" s="17" t="s">
        <v>4956</v>
      </c>
      <c r="F78" s="17">
        <v>0.5</v>
      </c>
      <c r="G78" s="4">
        <v>1</v>
      </c>
      <c r="H78" s="5">
        <v>0</v>
      </c>
      <c r="I78" s="5">
        <v>0</v>
      </c>
      <c r="J78" s="5">
        <f t="shared" si="2"/>
        <v>0</v>
      </c>
      <c r="K78" s="5">
        <f t="shared" si="3"/>
        <v>0</v>
      </c>
      <c r="L78" s="35"/>
      <c r="M78" s="4"/>
      <c r="N78" s="4"/>
      <c r="O78" s="4"/>
      <c r="P78" s="4"/>
      <c r="Q78" s="4"/>
      <c r="R78" s="4"/>
      <c r="S78" s="4"/>
      <c r="T78" s="4"/>
    </row>
    <row r="79" spans="1:20" s="1" customFormat="1" ht="45" x14ac:dyDescent="0.25">
      <c r="A79" s="17">
        <v>74</v>
      </c>
      <c r="B79" s="50" t="s">
        <v>2258</v>
      </c>
      <c r="C79" s="16" t="s">
        <v>4962</v>
      </c>
      <c r="D79" s="53" t="s">
        <v>3846</v>
      </c>
      <c r="E79" s="17" t="s">
        <v>4956</v>
      </c>
      <c r="F79" s="17">
        <v>0.5</v>
      </c>
      <c r="G79" s="4">
        <v>1</v>
      </c>
      <c r="H79" s="5">
        <v>0</v>
      </c>
      <c r="I79" s="5">
        <v>0</v>
      </c>
      <c r="J79" s="5">
        <f t="shared" si="2"/>
        <v>0</v>
      </c>
      <c r="K79" s="5">
        <f t="shared" si="3"/>
        <v>0</v>
      </c>
      <c r="L79" s="35"/>
      <c r="M79" s="4"/>
      <c r="N79" s="4"/>
      <c r="O79" s="4"/>
      <c r="P79" s="4"/>
      <c r="Q79" s="4"/>
      <c r="R79" s="4"/>
      <c r="S79" s="4"/>
      <c r="T79" s="4"/>
    </row>
    <row r="80" spans="1:20" s="1" customFormat="1" ht="45" x14ac:dyDescent="0.25">
      <c r="A80" s="17">
        <v>75</v>
      </c>
      <c r="B80" s="50" t="s">
        <v>2256</v>
      </c>
      <c r="C80" s="16" t="s">
        <v>4963</v>
      </c>
      <c r="D80" s="53" t="s">
        <v>3846</v>
      </c>
      <c r="E80" s="17" t="s">
        <v>4956</v>
      </c>
      <c r="F80" s="17">
        <v>0.5</v>
      </c>
      <c r="G80" s="4">
        <v>1</v>
      </c>
      <c r="H80" s="5">
        <v>0</v>
      </c>
      <c r="I80" s="5">
        <v>0</v>
      </c>
      <c r="J80" s="5">
        <f t="shared" si="2"/>
        <v>0</v>
      </c>
      <c r="K80" s="5">
        <f t="shared" si="3"/>
        <v>0</v>
      </c>
      <c r="L80" s="35"/>
      <c r="M80" s="4"/>
      <c r="N80" s="4"/>
      <c r="O80" s="4"/>
      <c r="P80" s="4"/>
      <c r="Q80" s="4"/>
      <c r="R80" s="4"/>
      <c r="S80" s="4"/>
      <c r="T80" s="4"/>
    </row>
    <row r="81" spans="1:20" s="1" customFormat="1" ht="45" x14ac:dyDescent="0.25">
      <c r="A81" s="17">
        <v>76</v>
      </c>
      <c r="B81" s="50" t="s">
        <v>2254</v>
      </c>
      <c r="C81" s="16" t="s">
        <v>4964</v>
      </c>
      <c r="D81" s="53" t="s">
        <v>3846</v>
      </c>
      <c r="E81" s="17" t="s">
        <v>4956</v>
      </c>
      <c r="F81" s="17">
        <v>0.5</v>
      </c>
      <c r="G81" s="4">
        <v>1</v>
      </c>
      <c r="H81" s="5">
        <v>0</v>
      </c>
      <c r="I81" s="5">
        <v>0</v>
      </c>
      <c r="J81" s="5">
        <f t="shared" si="2"/>
        <v>0</v>
      </c>
      <c r="K81" s="5">
        <f t="shared" si="3"/>
        <v>0</v>
      </c>
      <c r="L81" s="35"/>
      <c r="M81" s="4"/>
      <c r="N81" s="4"/>
      <c r="O81" s="4"/>
      <c r="P81" s="4"/>
      <c r="Q81" s="4"/>
      <c r="R81" s="4"/>
      <c r="S81" s="4"/>
      <c r="T81" s="4"/>
    </row>
    <row r="82" spans="1:20" s="1" customFormat="1" ht="45" x14ac:dyDescent="0.25">
      <c r="A82" s="17">
        <v>77</v>
      </c>
      <c r="B82" s="50" t="s">
        <v>2248</v>
      </c>
      <c r="C82" s="16" t="s">
        <v>4965</v>
      </c>
      <c r="D82" s="53" t="s">
        <v>3846</v>
      </c>
      <c r="E82" s="17" t="s">
        <v>4956</v>
      </c>
      <c r="F82" s="17">
        <v>0.5</v>
      </c>
      <c r="G82" s="4">
        <v>1</v>
      </c>
      <c r="H82" s="5">
        <v>0</v>
      </c>
      <c r="I82" s="5">
        <v>0</v>
      </c>
      <c r="J82" s="5">
        <f t="shared" si="2"/>
        <v>0</v>
      </c>
      <c r="K82" s="5">
        <f t="shared" si="3"/>
        <v>0</v>
      </c>
      <c r="L82" s="35"/>
      <c r="M82" s="4"/>
      <c r="N82" s="4"/>
      <c r="O82" s="4"/>
      <c r="P82" s="4"/>
      <c r="Q82" s="4"/>
      <c r="R82" s="4"/>
      <c r="S82" s="4"/>
      <c r="T82" s="4"/>
    </row>
    <row r="83" spans="1:20" s="1" customFormat="1" ht="45" x14ac:dyDescent="0.25">
      <c r="A83" s="17">
        <v>78</v>
      </c>
      <c r="B83" s="50" t="s">
        <v>2266</v>
      </c>
      <c r="C83" s="16" t="s">
        <v>4966</v>
      </c>
      <c r="D83" s="53" t="s">
        <v>3846</v>
      </c>
      <c r="E83" s="17" t="s">
        <v>1609</v>
      </c>
      <c r="F83" s="17">
        <v>0.5</v>
      </c>
      <c r="G83" s="4">
        <v>1</v>
      </c>
      <c r="H83" s="5">
        <v>0</v>
      </c>
      <c r="I83" s="5">
        <v>0</v>
      </c>
      <c r="J83" s="5">
        <f t="shared" si="2"/>
        <v>0</v>
      </c>
      <c r="K83" s="5">
        <f t="shared" si="3"/>
        <v>0</v>
      </c>
      <c r="L83" s="35"/>
      <c r="M83" s="4"/>
      <c r="N83" s="4"/>
      <c r="O83" s="4"/>
      <c r="P83" s="4"/>
      <c r="Q83" s="4"/>
      <c r="R83" s="4"/>
      <c r="S83" s="4"/>
      <c r="T83" s="4"/>
    </row>
    <row r="84" spans="1:20" s="1" customFormat="1" ht="105" x14ac:dyDescent="0.25">
      <c r="A84" s="17">
        <v>79</v>
      </c>
      <c r="B84" s="50" t="s">
        <v>2268</v>
      </c>
      <c r="C84" s="16" t="s">
        <v>4967</v>
      </c>
      <c r="D84" s="53" t="s">
        <v>3846</v>
      </c>
      <c r="E84" s="17" t="s">
        <v>4956</v>
      </c>
      <c r="F84" s="17">
        <v>0.5</v>
      </c>
      <c r="G84" s="4">
        <v>1</v>
      </c>
      <c r="H84" s="5">
        <v>0</v>
      </c>
      <c r="I84" s="5">
        <v>0</v>
      </c>
      <c r="J84" s="5">
        <f t="shared" si="2"/>
        <v>0</v>
      </c>
      <c r="K84" s="5">
        <f t="shared" si="3"/>
        <v>0</v>
      </c>
      <c r="L84" s="35"/>
      <c r="M84" s="4"/>
      <c r="N84" s="4"/>
      <c r="O84" s="4"/>
      <c r="P84" s="4"/>
      <c r="Q84" s="4"/>
      <c r="R84" s="4"/>
      <c r="S84" s="4"/>
      <c r="T84" s="4"/>
    </row>
    <row r="85" spans="1:20" s="1" customFormat="1" ht="90" x14ac:dyDescent="0.25">
      <c r="A85" s="17">
        <v>80</v>
      </c>
      <c r="B85" s="50" t="s">
        <v>2262</v>
      </c>
      <c r="C85" s="16" t="s">
        <v>4968</v>
      </c>
      <c r="D85" s="53" t="s">
        <v>3846</v>
      </c>
      <c r="E85" s="17" t="s">
        <v>4956</v>
      </c>
      <c r="F85" s="17">
        <v>0.5</v>
      </c>
      <c r="G85" s="4">
        <v>1</v>
      </c>
      <c r="H85" s="5">
        <v>0</v>
      </c>
      <c r="I85" s="5">
        <v>0</v>
      </c>
      <c r="J85" s="5">
        <f t="shared" si="2"/>
        <v>0</v>
      </c>
      <c r="K85" s="5">
        <f t="shared" si="3"/>
        <v>0</v>
      </c>
      <c r="L85" s="35"/>
      <c r="M85" s="4"/>
      <c r="N85" s="4"/>
      <c r="O85" s="4"/>
      <c r="P85" s="4"/>
      <c r="Q85" s="4"/>
      <c r="R85" s="4"/>
      <c r="S85" s="4"/>
      <c r="T85" s="4"/>
    </row>
    <row r="86" spans="1:20" s="1" customFormat="1" ht="90" x14ac:dyDescent="0.25">
      <c r="A86" s="17">
        <v>81</v>
      </c>
      <c r="B86" s="50" t="s">
        <v>2260</v>
      </c>
      <c r="C86" s="16" t="s">
        <v>4969</v>
      </c>
      <c r="D86" s="53" t="s">
        <v>3846</v>
      </c>
      <c r="E86" s="17" t="s">
        <v>4956</v>
      </c>
      <c r="F86" s="17">
        <v>0.5</v>
      </c>
      <c r="G86" s="4">
        <v>1</v>
      </c>
      <c r="H86" s="5">
        <v>0</v>
      </c>
      <c r="I86" s="5">
        <v>0</v>
      </c>
      <c r="J86" s="5">
        <f t="shared" si="2"/>
        <v>0</v>
      </c>
      <c r="K86" s="5">
        <f t="shared" si="3"/>
        <v>0</v>
      </c>
      <c r="L86" s="35"/>
      <c r="M86" s="4"/>
      <c r="N86" s="4"/>
      <c r="O86" s="4"/>
      <c r="P86" s="4"/>
      <c r="Q86" s="4"/>
      <c r="R86" s="4"/>
      <c r="S86" s="4"/>
      <c r="T86" s="4"/>
    </row>
    <row r="87" spans="1:20" s="1" customFormat="1" ht="90" x14ac:dyDescent="0.25">
      <c r="A87" s="17">
        <v>82</v>
      </c>
      <c r="B87" s="50" t="s">
        <v>2264</v>
      </c>
      <c r="C87" s="16" t="s">
        <v>4970</v>
      </c>
      <c r="D87" s="53" t="s">
        <v>3846</v>
      </c>
      <c r="E87" s="17" t="s">
        <v>4956</v>
      </c>
      <c r="F87" s="17">
        <v>0.5</v>
      </c>
      <c r="G87" s="4">
        <v>1</v>
      </c>
      <c r="H87" s="5">
        <v>0</v>
      </c>
      <c r="I87" s="5">
        <v>0</v>
      </c>
      <c r="J87" s="5">
        <f t="shared" si="2"/>
        <v>0</v>
      </c>
      <c r="K87" s="5">
        <f t="shared" si="3"/>
        <v>0</v>
      </c>
      <c r="L87" s="35"/>
      <c r="M87" s="4"/>
      <c r="N87" s="4"/>
      <c r="O87" s="4"/>
      <c r="P87" s="4"/>
      <c r="Q87" s="4"/>
      <c r="R87" s="4"/>
      <c r="S87" s="4"/>
      <c r="T87" s="4"/>
    </row>
    <row r="88" spans="1:20" s="1" customFormat="1" ht="120" x14ac:dyDescent="0.25">
      <c r="A88" s="17">
        <v>83</v>
      </c>
      <c r="B88" s="50" t="s">
        <v>2215</v>
      </c>
      <c r="C88" s="16" t="s">
        <v>4971</v>
      </c>
      <c r="D88" s="53" t="s">
        <v>3846</v>
      </c>
      <c r="E88" s="17" t="s">
        <v>4956</v>
      </c>
      <c r="F88" s="17">
        <v>0.5</v>
      </c>
      <c r="G88" s="4">
        <v>1</v>
      </c>
      <c r="H88" s="5">
        <v>0</v>
      </c>
      <c r="I88" s="5">
        <v>0</v>
      </c>
      <c r="J88" s="5">
        <f t="shared" si="2"/>
        <v>0</v>
      </c>
      <c r="K88" s="5">
        <f t="shared" si="3"/>
        <v>0</v>
      </c>
      <c r="L88" s="35"/>
      <c r="M88" s="4"/>
      <c r="N88" s="4"/>
      <c r="O88" s="4"/>
      <c r="P88" s="4"/>
      <c r="Q88" s="4"/>
      <c r="R88" s="4"/>
      <c r="S88" s="4"/>
      <c r="T88" s="4"/>
    </row>
    <row r="89" spans="1:20" s="1" customFormat="1" ht="105" x14ac:dyDescent="0.25">
      <c r="A89" s="17">
        <v>84</v>
      </c>
      <c r="B89" s="50" t="s">
        <v>2270</v>
      </c>
      <c r="C89" s="16" t="s">
        <v>4972</v>
      </c>
      <c r="D89" s="53" t="s">
        <v>3846</v>
      </c>
      <c r="E89" s="17" t="s">
        <v>4956</v>
      </c>
      <c r="F89" s="17">
        <v>0.5</v>
      </c>
      <c r="G89" s="4">
        <v>1</v>
      </c>
      <c r="H89" s="5">
        <v>0</v>
      </c>
      <c r="I89" s="5">
        <v>0</v>
      </c>
      <c r="J89" s="5">
        <f t="shared" si="2"/>
        <v>0</v>
      </c>
      <c r="K89" s="5">
        <f t="shared" si="3"/>
        <v>0</v>
      </c>
      <c r="L89" s="35"/>
      <c r="M89" s="4"/>
      <c r="N89" s="4"/>
      <c r="O89" s="4"/>
      <c r="P89" s="4"/>
      <c r="Q89" s="4"/>
      <c r="R89" s="4"/>
      <c r="S89" s="4"/>
      <c r="T89" s="4"/>
    </row>
    <row r="90" spans="1:20" s="1" customFormat="1" ht="105" x14ac:dyDescent="0.25">
      <c r="A90" s="17">
        <v>85</v>
      </c>
      <c r="B90" s="50" t="s">
        <v>2246</v>
      </c>
      <c r="C90" s="16" t="s">
        <v>4973</v>
      </c>
      <c r="D90" s="53" t="s">
        <v>3846</v>
      </c>
      <c r="E90" s="17" t="s">
        <v>4956</v>
      </c>
      <c r="F90" s="17">
        <v>0.5</v>
      </c>
      <c r="G90" s="4">
        <v>1</v>
      </c>
      <c r="H90" s="5">
        <v>0</v>
      </c>
      <c r="I90" s="5">
        <v>0</v>
      </c>
      <c r="J90" s="5">
        <f t="shared" si="2"/>
        <v>0</v>
      </c>
      <c r="K90" s="5">
        <f t="shared" si="3"/>
        <v>0</v>
      </c>
      <c r="L90" s="35"/>
      <c r="M90" s="4"/>
      <c r="N90" s="4"/>
      <c r="O90" s="4"/>
      <c r="P90" s="4"/>
      <c r="Q90" s="4"/>
      <c r="R90" s="4"/>
      <c r="S90" s="4"/>
      <c r="T90" s="4"/>
    </row>
    <row r="91" spans="1:20" s="1" customFormat="1" ht="105" x14ac:dyDescent="0.25">
      <c r="A91" s="17">
        <v>86</v>
      </c>
      <c r="B91" s="50" t="s">
        <v>2236</v>
      </c>
      <c r="C91" s="16" t="s">
        <v>4974</v>
      </c>
      <c r="D91" s="53" t="s">
        <v>3846</v>
      </c>
      <c r="E91" s="17" t="s">
        <v>4956</v>
      </c>
      <c r="F91" s="17">
        <v>0.5</v>
      </c>
      <c r="G91" s="4">
        <v>1</v>
      </c>
      <c r="H91" s="5">
        <v>0</v>
      </c>
      <c r="I91" s="5">
        <v>0</v>
      </c>
      <c r="J91" s="5">
        <f t="shared" si="2"/>
        <v>0</v>
      </c>
      <c r="K91" s="5">
        <f t="shared" si="3"/>
        <v>0</v>
      </c>
      <c r="L91" s="35"/>
      <c r="M91" s="4"/>
      <c r="N91" s="4"/>
      <c r="O91" s="4"/>
      <c r="P91" s="4"/>
      <c r="Q91" s="4"/>
      <c r="R91" s="4"/>
      <c r="S91" s="4"/>
      <c r="T91" s="4"/>
    </row>
    <row r="92" spans="1:20" s="1" customFormat="1" ht="105" x14ac:dyDescent="0.25">
      <c r="A92" s="17">
        <v>87</v>
      </c>
      <c r="B92" s="50" t="s">
        <v>2232</v>
      </c>
      <c r="C92" s="16" t="s">
        <v>4975</v>
      </c>
      <c r="D92" s="53" t="s">
        <v>3846</v>
      </c>
      <c r="E92" s="17" t="s">
        <v>4956</v>
      </c>
      <c r="F92" s="17">
        <v>0.5</v>
      </c>
      <c r="G92" s="4">
        <v>1</v>
      </c>
      <c r="H92" s="5">
        <v>0</v>
      </c>
      <c r="I92" s="5">
        <v>0</v>
      </c>
      <c r="J92" s="5">
        <f t="shared" si="2"/>
        <v>0</v>
      </c>
      <c r="K92" s="5">
        <f t="shared" si="3"/>
        <v>0</v>
      </c>
      <c r="L92" s="35"/>
      <c r="M92" s="4"/>
      <c r="N92" s="4"/>
      <c r="O92" s="4"/>
      <c r="P92" s="4"/>
      <c r="Q92" s="4"/>
      <c r="R92" s="4"/>
      <c r="S92" s="4"/>
      <c r="T92" s="4"/>
    </row>
    <row r="93" spans="1:20" s="1" customFormat="1" ht="105" x14ac:dyDescent="0.25">
      <c r="A93" s="17">
        <v>88</v>
      </c>
      <c r="B93" s="50" t="s">
        <v>2289</v>
      </c>
      <c r="C93" s="16" t="s">
        <v>4976</v>
      </c>
      <c r="D93" s="53" t="s">
        <v>3846</v>
      </c>
      <c r="E93" s="17" t="s">
        <v>4956</v>
      </c>
      <c r="F93" s="17">
        <v>0.5</v>
      </c>
      <c r="G93" s="4">
        <v>1</v>
      </c>
      <c r="H93" s="5">
        <v>0</v>
      </c>
      <c r="I93" s="5">
        <v>0</v>
      </c>
      <c r="J93" s="5">
        <f t="shared" si="2"/>
        <v>0</v>
      </c>
      <c r="K93" s="5">
        <f t="shared" si="3"/>
        <v>0</v>
      </c>
      <c r="L93" s="35"/>
      <c r="M93" s="4"/>
      <c r="N93" s="4"/>
      <c r="O93" s="4"/>
      <c r="P93" s="4"/>
      <c r="Q93" s="4"/>
      <c r="R93" s="4"/>
      <c r="S93" s="4"/>
      <c r="T93" s="4"/>
    </row>
    <row r="94" spans="1:20" s="1" customFormat="1" ht="120" x14ac:dyDescent="0.25">
      <c r="A94" s="17">
        <v>89</v>
      </c>
      <c r="B94" s="50" t="s">
        <v>2285</v>
      </c>
      <c r="C94" s="16" t="s">
        <v>4977</v>
      </c>
      <c r="D94" s="53" t="s">
        <v>3846</v>
      </c>
      <c r="E94" s="17" t="s">
        <v>4956</v>
      </c>
      <c r="F94" s="17">
        <v>0.5</v>
      </c>
      <c r="G94" s="4">
        <v>1</v>
      </c>
      <c r="H94" s="5">
        <v>0</v>
      </c>
      <c r="I94" s="5">
        <v>0</v>
      </c>
      <c r="J94" s="5">
        <f t="shared" si="2"/>
        <v>0</v>
      </c>
      <c r="K94" s="5">
        <f t="shared" si="3"/>
        <v>0</v>
      </c>
      <c r="L94" s="35"/>
      <c r="M94" s="4"/>
      <c r="N94" s="4"/>
      <c r="O94" s="4"/>
      <c r="P94" s="4"/>
      <c r="Q94" s="4"/>
      <c r="R94" s="4"/>
      <c r="S94" s="4"/>
      <c r="T94" s="4"/>
    </row>
    <row r="95" spans="1:20" s="1" customFormat="1" ht="120" x14ac:dyDescent="0.25">
      <c r="A95" s="17">
        <v>90</v>
      </c>
      <c r="B95" s="50" t="s">
        <v>2287</v>
      </c>
      <c r="C95" s="16" t="s">
        <v>4978</v>
      </c>
      <c r="D95" s="53" t="s">
        <v>3846</v>
      </c>
      <c r="E95" s="17" t="s">
        <v>4956</v>
      </c>
      <c r="F95" s="17">
        <v>0.5</v>
      </c>
      <c r="G95" s="4">
        <v>1</v>
      </c>
      <c r="H95" s="5">
        <v>0</v>
      </c>
      <c r="I95" s="5">
        <v>0</v>
      </c>
      <c r="J95" s="5">
        <f t="shared" si="2"/>
        <v>0</v>
      </c>
      <c r="K95" s="5">
        <f t="shared" si="3"/>
        <v>0</v>
      </c>
      <c r="L95" s="35"/>
      <c r="M95" s="4"/>
      <c r="N95" s="4"/>
      <c r="O95" s="4"/>
      <c r="P95" s="4"/>
      <c r="Q95" s="4"/>
      <c r="R95" s="4"/>
      <c r="S95" s="4"/>
      <c r="T95" s="4"/>
    </row>
    <row r="96" spans="1:20" s="1" customFormat="1" ht="120" x14ac:dyDescent="0.25">
      <c r="A96" s="17">
        <v>91</v>
      </c>
      <c r="B96" s="50" t="s">
        <v>2081</v>
      </c>
      <c r="C96" s="16" t="s">
        <v>4979</v>
      </c>
      <c r="D96" s="53" t="s">
        <v>3846</v>
      </c>
      <c r="E96" s="17" t="s">
        <v>4956</v>
      </c>
      <c r="F96" s="17">
        <v>0.5</v>
      </c>
      <c r="G96" s="4">
        <v>1</v>
      </c>
      <c r="H96" s="5">
        <v>0</v>
      </c>
      <c r="I96" s="5">
        <v>0</v>
      </c>
      <c r="J96" s="5">
        <f t="shared" si="2"/>
        <v>0</v>
      </c>
      <c r="K96" s="5">
        <f t="shared" si="3"/>
        <v>0</v>
      </c>
      <c r="L96" s="35"/>
      <c r="M96" s="4"/>
      <c r="N96" s="4"/>
      <c r="O96" s="4"/>
      <c r="P96" s="4"/>
      <c r="Q96" s="4"/>
      <c r="R96" s="4"/>
      <c r="S96" s="4"/>
      <c r="T96" s="4"/>
    </row>
    <row r="97" spans="1:20" s="1" customFormat="1" ht="120" x14ac:dyDescent="0.25">
      <c r="A97" s="17">
        <v>92</v>
      </c>
      <c r="B97" s="50" t="s">
        <v>2085</v>
      </c>
      <c r="C97" s="16" t="s">
        <v>4980</v>
      </c>
      <c r="D97" s="53" t="s">
        <v>3846</v>
      </c>
      <c r="E97" s="17" t="s">
        <v>4956</v>
      </c>
      <c r="F97" s="17">
        <v>0.5</v>
      </c>
      <c r="G97" s="4">
        <v>1</v>
      </c>
      <c r="H97" s="5">
        <v>0</v>
      </c>
      <c r="I97" s="5">
        <v>0</v>
      </c>
      <c r="J97" s="5">
        <f t="shared" si="2"/>
        <v>0</v>
      </c>
      <c r="K97" s="5">
        <f t="shared" si="3"/>
        <v>0</v>
      </c>
      <c r="L97" s="35"/>
      <c r="M97" s="4"/>
      <c r="N97" s="4"/>
      <c r="O97" s="4"/>
      <c r="P97" s="4"/>
      <c r="Q97" s="4"/>
      <c r="R97" s="4"/>
      <c r="S97" s="4"/>
      <c r="T97" s="4"/>
    </row>
    <row r="98" spans="1:20" s="1" customFormat="1" ht="105" x14ac:dyDescent="0.25">
      <c r="A98" s="17">
        <v>93</v>
      </c>
      <c r="B98" s="50" t="s">
        <v>2079</v>
      </c>
      <c r="C98" s="16" t="s">
        <v>4981</v>
      </c>
      <c r="D98" s="53" t="s">
        <v>3846</v>
      </c>
      <c r="E98" s="17" t="s">
        <v>4956</v>
      </c>
      <c r="F98" s="17">
        <v>0.5</v>
      </c>
      <c r="G98" s="4">
        <v>1</v>
      </c>
      <c r="H98" s="5">
        <v>0</v>
      </c>
      <c r="I98" s="5">
        <v>0</v>
      </c>
      <c r="J98" s="5">
        <f t="shared" si="2"/>
        <v>0</v>
      </c>
      <c r="K98" s="5">
        <f t="shared" si="3"/>
        <v>0</v>
      </c>
      <c r="L98" s="35"/>
      <c r="M98" s="4"/>
      <c r="N98" s="4"/>
      <c r="O98" s="4"/>
      <c r="P98" s="4"/>
      <c r="Q98" s="4"/>
      <c r="R98" s="4"/>
      <c r="S98" s="4"/>
      <c r="T98" s="4"/>
    </row>
    <row r="99" spans="1:20" s="1" customFormat="1" ht="120" x14ac:dyDescent="0.25">
      <c r="A99" s="17">
        <v>94</v>
      </c>
      <c r="B99" s="50" t="s">
        <v>2278</v>
      </c>
      <c r="C99" s="16" t="s">
        <v>4982</v>
      </c>
      <c r="D99" s="53" t="s">
        <v>3846</v>
      </c>
      <c r="E99" s="17" t="s">
        <v>4956</v>
      </c>
      <c r="F99" s="17">
        <v>0.5</v>
      </c>
      <c r="G99" s="4">
        <v>1</v>
      </c>
      <c r="H99" s="5">
        <v>0</v>
      </c>
      <c r="I99" s="5">
        <v>0</v>
      </c>
      <c r="J99" s="5">
        <f t="shared" si="2"/>
        <v>0</v>
      </c>
      <c r="K99" s="5">
        <f t="shared" si="3"/>
        <v>0</v>
      </c>
      <c r="L99" s="35"/>
      <c r="M99" s="4"/>
      <c r="N99" s="4"/>
      <c r="O99" s="4"/>
      <c r="P99" s="4"/>
      <c r="Q99" s="4"/>
      <c r="R99" s="4"/>
      <c r="S99" s="4"/>
      <c r="T99" s="4"/>
    </row>
    <row r="100" spans="1:20" s="1" customFormat="1" ht="105" x14ac:dyDescent="0.25">
      <c r="A100" s="17">
        <v>95</v>
      </c>
      <c r="B100" s="50" t="s">
        <v>2280</v>
      </c>
      <c r="C100" s="16" t="s">
        <v>4983</v>
      </c>
      <c r="D100" s="53" t="s">
        <v>3846</v>
      </c>
      <c r="E100" s="17" t="s">
        <v>4956</v>
      </c>
      <c r="F100" s="17">
        <v>0.5</v>
      </c>
      <c r="G100" s="4">
        <v>1</v>
      </c>
      <c r="H100" s="5">
        <v>0</v>
      </c>
      <c r="I100" s="5">
        <v>0</v>
      </c>
      <c r="J100" s="5">
        <f t="shared" si="2"/>
        <v>0</v>
      </c>
      <c r="K100" s="5">
        <f t="shared" si="3"/>
        <v>0</v>
      </c>
      <c r="L100" s="35"/>
      <c r="M100" s="4"/>
      <c r="N100" s="4"/>
      <c r="O100" s="4"/>
      <c r="P100" s="4"/>
      <c r="Q100" s="4"/>
      <c r="R100" s="4"/>
      <c r="S100" s="4"/>
      <c r="T100" s="4"/>
    </row>
    <row r="101" spans="1:20" s="1" customFormat="1" ht="120" x14ac:dyDescent="0.25">
      <c r="A101" s="17">
        <v>96</v>
      </c>
      <c r="B101" s="50" t="s">
        <v>2274</v>
      </c>
      <c r="C101" s="16" t="s">
        <v>4984</v>
      </c>
      <c r="D101" s="53" t="s">
        <v>3846</v>
      </c>
      <c r="E101" s="17" t="s">
        <v>4956</v>
      </c>
      <c r="F101" s="17">
        <v>0.5</v>
      </c>
      <c r="G101" s="4">
        <v>1</v>
      </c>
      <c r="H101" s="5">
        <v>0</v>
      </c>
      <c r="I101" s="5">
        <v>0</v>
      </c>
      <c r="J101" s="5">
        <f t="shared" si="2"/>
        <v>0</v>
      </c>
      <c r="K101" s="5">
        <f t="shared" si="3"/>
        <v>0</v>
      </c>
      <c r="L101" s="35"/>
      <c r="M101" s="4"/>
      <c r="N101" s="4"/>
      <c r="O101" s="4"/>
      <c r="P101" s="4"/>
      <c r="Q101" s="4"/>
      <c r="R101" s="4"/>
      <c r="S101" s="4"/>
      <c r="T101" s="4"/>
    </row>
    <row r="102" spans="1:20" s="1" customFormat="1" ht="60" x14ac:dyDescent="0.25">
      <c r="A102" s="17">
        <v>97</v>
      </c>
      <c r="B102" s="50" t="s">
        <v>2137</v>
      </c>
      <c r="C102" s="16" t="s">
        <v>4985</v>
      </c>
      <c r="D102" s="53" t="s">
        <v>4986</v>
      </c>
      <c r="E102" s="17" t="s">
        <v>4956</v>
      </c>
      <c r="F102" s="17">
        <v>0.5</v>
      </c>
      <c r="G102" s="4">
        <v>1</v>
      </c>
      <c r="H102" s="5">
        <v>0</v>
      </c>
      <c r="I102" s="5">
        <v>0</v>
      </c>
      <c r="J102" s="5">
        <f t="shared" si="2"/>
        <v>0</v>
      </c>
      <c r="K102" s="5">
        <f t="shared" si="3"/>
        <v>0</v>
      </c>
      <c r="L102" s="35"/>
      <c r="M102" s="4"/>
      <c r="N102" s="4"/>
      <c r="O102" s="4"/>
      <c r="P102" s="4"/>
      <c r="Q102" s="4"/>
      <c r="R102" s="4"/>
      <c r="S102" s="4"/>
      <c r="T102" s="4"/>
    </row>
    <row r="103" spans="1:20" s="1" customFormat="1" ht="45" x14ac:dyDescent="0.25">
      <c r="A103" s="17">
        <v>98</v>
      </c>
      <c r="B103" s="50" t="s">
        <v>2276</v>
      </c>
      <c r="C103" s="16" t="s">
        <v>4987</v>
      </c>
      <c r="D103" s="53" t="s">
        <v>4986</v>
      </c>
      <c r="E103" s="17" t="s">
        <v>4956</v>
      </c>
      <c r="F103" s="17">
        <v>0.5</v>
      </c>
      <c r="G103" s="4">
        <v>1</v>
      </c>
      <c r="H103" s="5">
        <v>0</v>
      </c>
      <c r="I103" s="5">
        <v>0</v>
      </c>
      <c r="J103" s="5">
        <f t="shared" si="2"/>
        <v>0</v>
      </c>
      <c r="K103" s="5">
        <f t="shared" si="3"/>
        <v>0</v>
      </c>
      <c r="L103" s="35"/>
      <c r="M103" s="4"/>
      <c r="N103" s="4"/>
      <c r="O103" s="4"/>
      <c r="P103" s="4"/>
      <c r="Q103" s="4"/>
      <c r="R103" s="4"/>
      <c r="S103" s="4"/>
      <c r="T103" s="4"/>
    </row>
    <row r="104" spans="1:20" s="1" customFormat="1" ht="45" x14ac:dyDescent="0.25">
      <c r="A104" s="17">
        <v>99</v>
      </c>
      <c r="B104" s="50" t="s">
        <v>2090</v>
      </c>
      <c r="C104" s="16" t="s">
        <v>4988</v>
      </c>
      <c r="D104" s="53" t="s">
        <v>4986</v>
      </c>
      <c r="E104" s="17" t="s">
        <v>4956</v>
      </c>
      <c r="F104" s="17">
        <v>0.5</v>
      </c>
      <c r="G104" s="4">
        <v>1</v>
      </c>
      <c r="H104" s="5">
        <v>0</v>
      </c>
      <c r="I104" s="5">
        <v>0</v>
      </c>
      <c r="J104" s="5">
        <f t="shared" si="2"/>
        <v>0</v>
      </c>
      <c r="K104" s="5">
        <f t="shared" si="3"/>
        <v>0</v>
      </c>
      <c r="L104" s="35"/>
      <c r="M104" s="4"/>
      <c r="N104" s="4"/>
      <c r="O104" s="4"/>
      <c r="P104" s="4"/>
      <c r="Q104" s="4"/>
      <c r="R104" s="4"/>
      <c r="S104" s="4"/>
      <c r="T104" s="4"/>
    </row>
    <row r="105" spans="1:20" s="1" customFormat="1" ht="45" x14ac:dyDescent="0.25">
      <c r="A105" s="17">
        <v>100</v>
      </c>
      <c r="B105" s="50" t="s">
        <v>2083</v>
      </c>
      <c r="C105" s="16" t="s">
        <v>4989</v>
      </c>
      <c r="D105" s="53" t="s">
        <v>4986</v>
      </c>
      <c r="E105" s="17" t="s">
        <v>4956</v>
      </c>
      <c r="F105" s="17">
        <v>0.5</v>
      </c>
      <c r="G105" s="4">
        <v>1</v>
      </c>
      <c r="H105" s="5">
        <v>0</v>
      </c>
      <c r="I105" s="5">
        <v>0</v>
      </c>
      <c r="J105" s="5">
        <f t="shared" si="2"/>
        <v>0</v>
      </c>
      <c r="K105" s="5">
        <f t="shared" si="3"/>
        <v>0</v>
      </c>
      <c r="L105" s="35"/>
      <c r="M105" s="4"/>
      <c r="N105" s="4"/>
      <c r="O105" s="4"/>
      <c r="P105" s="4"/>
      <c r="Q105" s="4"/>
      <c r="R105" s="4"/>
      <c r="S105" s="4"/>
      <c r="T105" s="4"/>
    </row>
    <row r="106" spans="1:20" s="1" customFormat="1" ht="45" x14ac:dyDescent="0.25">
      <c r="A106" s="17">
        <v>101</v>
      </c>
      <c r="B106" s="50" t="s">
        <v>2088</v>
      </c>
      <c r="C106" s="16" t="s">
        <v>4990</v>
      </c>
      <c r="D106" s="53" t="s">
        <v>4986</v>
      </c>
      <c r="E106" s="17" t="s">
        <v>4956</v>
      </c>
      <c r="F106" s="17">
        <v>0.5</v>
      </c>
      <c r="G106" s="4">
        <v>1</v>
      </c>
      <c r="H106" s="5">
        <v>0</v>
      </c>
      <c r="I106" s="5">
        <v>0</v>
      </c>
      <c r="J106" s="5">
        <f t="shared" si="2"/>
        <v>0</v>
      </c>
      <c r="K106" s="5">
        <f t="shared" si="3"/>
        <v>0</v>
      </c>
      <c r="L106" s="35"/>
      <c r="M106" s="4"/>
      <c r="N106" s="4"/>
      <c r="O106" s="4"/>
      <c r="P106" s="4"/>
      <c r="Q106" s="4"/>
      <c r="R106" s="4"/>
      <c r="S106" s="4"/>
      <c r="T106" s="4"/>
    </row>
    <row r="107" spans="1:20" s="1" customFormat="1" ht="30" x14ac:dyDescent="0.25">
      <c r="A107" s="17">
        <v>102</v>
      </c>
      <c r="B107" s="50" t="s">
        <v>2135</v>
      </c>
      <c r="C107" s="16" t="s">
        <v>4991</v>
      </c>
      <c r="D107" s="53" t="s">
        <v>4986</v>
      </c>
      <c r="E107" s="17" t="s">
        <v>4956</v>
      </c>
      <c r="F107" s="17">
        <v>0.5</v>
      </c>
      <c r="G107" s="4">
        <v>1</v>
      </c>
      <c r="H107" s="5">
        <v>0</v>
      </c>
      <c r="I107" s="5">
        <v>0</v>
      </c>
      <c r="J107" s="5">
        <f t="shared" si="2"/>
        <v>0</v>
      </c>
      <c r="K107" s="5">
        <f t="shared" si="3"/>
        <v>0</v>
      </c>
      <c r="L107" s="35"/>
      <c r="M107" s="4"/>
      <c r="N107" s="4"/>
      <c r="O107" s="4"/>
      <c r="P107" s="4"/>
      <c r="Q107" s="4"/>
      <c r="R107" s="4"/>
      <c r="S107" s="4"/>
      <c r="T107" s="4"/>
    </row>
    <row r="108" spans="1:20" s="1" customFormat="1" ht="30" x14ac:dyDescent="0.25">
      <c r="A108" s="17">
        <v>103</v>
      </c>
      <c r="B108" s="50" t="s">
        <v>2067</v>
      </c>
      <c r="C108" s="16" t="s">
        <v>4992</v>
      </c>
      <c r="D108" s="53" t="s">
        <v>4986</v>
      </c>
      <c r="E108" s="17" t="s">
        <v>4956</v>
      </c>
      <c r="F108" s="17">
        <v>0.5</v>
      </c>
      <c r="G108" s="4">
        <v>1</v>
      </c>
      <c r="H108" s="5">
        <v>0</v>
      </c>
      <c r="I108" s="5">
        <v>0</v>
      </c>
      <c r="J108" s="5">
        <f t="shared" si="2"/>
        <v>0</v>
      </c>
      <c r="K108" s="5">
        <f t="shared" si="3"/>
        <v>0</v>
      </c>
      <c r="L108" s="35"/>
      <c r="M108" s="4"/>
      <c r="N108" s="4"/>
      <c r="O108" s="4"/>
      <c r="P108" s="4"/>
      <c r="Q108" s="4"/>
      <c r="R108" s="4"/>
      <c r="S108" s="4"/>
      <c r="T108" s="4"/>
    </row>
    <row r="109" spans="1:20" s="1" customFormat="1" ht="30" x14ac:dyDescent="0.25">
      <c r="A109" s="17">
        <v>104</v>
      </c>
      <c r="B109" s="50" t="s">
        <v>2202</v>
      </c>
      <c r="C109" s="16" t="s">
        <v>4993</v>
      </c>
      <c r="D109" s="53" t="s">
        <v>4986</v>
      </c>
      <c r="E109" s="17" t="s">
        <v>4956</v>
      </c>
      <c r="F109" s="17">
        <v>0.5</v>
      </c>
      <c r="G109" s="4">
        <v>1</v>
      </c>
      <c r="H109" s="5">
        <v>0</v>
      </c>
      <c r="I109" s="5">
        <v>0</v>
      </c>
      <c r="J109" s="5">
        <f t="shared" si="2"/>
        <v>0</v>
      </c>
      <c r="K109" s="5">
        <f t="shared" si="3"/>
        <v>0</v>
      </c>
      <c r="L109" s="35"/>
      <c r="M109" s="4"/>
      <c r="N109" s="4"/>
      <c r="O109" s="4"/>
      <c r="P109" s="4"/>
      <c r="Q109" s="4"/>
      <c r="R109" s="4"/>
      <c r="S109" s="4"/>
      <c r="T109" s="4"/>
    </row>
    <row r="110" spans="1:20" s="1" customFormat="1" ht="30" x14ac:dyDescent="0.25">
      <c r="A110" s="17">
        <v>105</v>
      </c>
      <c r="B110" s="50" t="s">
        <v>2204</v>
      </c>
      <c r="C110" s="16" t="s">
        <v>4994</v>
      </c>
      <c r="D110" s="53" t="s">
        <v>4986</v>
      </c>
      <c r="E110" s="17" t="s">
        <v>4956</v>
      </c>
      <c r="F110" s="17">
        <v>0.5</v>
      </c>
      <c r="G110" s="4">
        <v>1</v>
      </c>
      <c r="H110" s="5">
        <v>0</v>
      </c>
      <c r="I110" s="5">
        <v>0</v>
      </c>
      <c r="J110" s="5">
        <f t="shared" si="2"/>
        <v>0</v>
      </c>
      <c r="K110" s="5">
        <f t="shared" si="3"/>
        <v>0</v>
      </c>
      <c r="L110" s="35"/>
      <c r="M110" s="4"/>
      <c r="N110" s="4"/>
      <c r="O110" s="4"/>
      <c r="P110" s="4"/>
      <c r="Q110" s="4"/>
      <c r="R110" s="4"/>
      <c r="S110" s="4"/>
      <c r="T110" s="4"/>
    </row>
    <row r="111" spans="1:20" s="1" customFormat="1" ht="45" x14ac:dyDescent="0.25">
      <c r="A111" s="17">
        <v>106</v>
      </c>
      <c r="B111" s="50" t="s">
        <v>2209</v>
      </c>
      <c r="C111" s="16" t="s">
        <v>4995</v>
      </c>
      <c r="D111" s="53" t="s">
        <v>4996</v>
      </c>
      <c r="E111" s="17" t="s">
        <v>4956</v>
      </c>
      <c r="F111" s="17">
        <v>0.5</v>
      </c>
      <c r="G111" s="4">
        <v>1</v>
      </c>
      <c r="H111" s="5">
        <v>0</v>
      </c>
      <c r="I111" s="5">
        <v>0</v>
      </c>
      <c r="J111" s="5">
        <f t="shared" si="2"/>
        <v>0</v>
      </c>
      <c r="K111" s="5">
        <f t="shared" si="3"/>
        <v>0</v>
      </c>
      <c r="L111" s="35"/>
      <c r="M111" s="4"/>
      <c r="N111" s="4"/>
      <c r="O111" s="4"/>
      <c r="P111" s="4"/>
      <c r="Q111" s="4"/>
      <c r="R111" s="4"/>
      <c r="S111" s="4"/>
      <c r="T111" s="4"/>
    </row>
    <row r="112" spans="1:20" s="1" customFormat="1" ht="45" x14ac:dyDescent="0.25">
      <c r="A112" s="17">
        <v>107</v>
      </c>
      <c r="B112" s="50" t="s">
        <v>2211</v>
      </c>
      <c r="C112" s="16" t="s">
        <v>4997</v>
      </c>
      <c r="D112" s="53" t="s">
        <v>4996</v>
      </c>
      <c r="E112" s="17" t="s">
        <v>4956</v>
      </c>
      <c r="F112" s="17">
        <v>0.5</v>
      </c>
      <c r="G112" s="4">
        <v>1</v>
      </c>
      <c r="H112" s="5">
        <v>0</v>
      </c>
      <c r="I112" s="5">
        <v>0</v>
      </c>
      <c r="J112" s="5">
        <f t="shared" si="2"/>
        <v>0</v>
      </c>
      <c r="K112" s="5">
        <f t="shared" si="3"/>
        <v>0</v>
      </c>
      <c r="L112" s="35"/>
      <c r="M112" s="4"/>
      <c r="N112" s="4"/>
      <c r="O112" s="4"/>
      <c r="P112" s="4"/>
      <c r="Q112" s="4"/>
      <c r="R112" s="4"/>
      <c r="S112" s="4"/>
      <c r="T112" s="4"/>
    </row>
    <row r="113" spans="1:20" s="1" customFormat="1" ht="45" x14ac:dyDescent="0.25">
      <c r="A113" s="17">
        <v>108</v>
      </c>
      <c r="B113" s="50" t="s">
        <v>2213</v>
      </c>
      <c r="C113" s="16" t="s">
        <v>4998</v>
      </c>
      <c r="D113" s="53" t="s">
        <v>4999</v>
      </c>
      <c r="E113" s="17" t="s">
        <v>4956</v>
      </c>
      <c r="F113" s="17">
        <v>0.5</v>
      </c>
      <c r="G113" s="4">
        <v>1</v>
      </c>
      <c r="H113" s="5">
        <v>0</v>
      </c>
      <c r="I113" s="5">
        <v>0</v>
      </c>
      <c r="J113" s="5">
        <f t="shared" si="2"/>
        <v>0</v>
      </c>
      <c r="K113" s="5">
        <f t="shared" si="3"/>
        <v>0</v>
      </c>
      <c r="L113" s="35"/>
      <c r="M113" s="4"/>
      <c r="N113" s="4"/>
      <c r="O113" s="4"/>
      <c r="P113" s="4"/>
      <c r="Q113" s="4"/>
      <c r="R113" s="4"/>
      <c r="S113" s="4"/>
      <c r="T113" s="4"/>
    </row>
    <row r="114" spans="1:20" s="1" customFormat="1" ht="45" x14ac:dyDescent="0.25">
      <c r="A114" s="17">
        <v>109</v>
      </c>
      <c r="B114" s="50" t="s">
        <v>2198</v>
      </c>
      <c r="C114" s="16" t="s">
        <v>5000</v>
      </c>
      <c r="D114" s="53" t="s">
        <v>5001</v>
      </c>
      <c r="E114" s="17" t="s">
        <v>4956</v>
      </c>
      <c r="F114" s="17">
        <v>0.5</v>
      </c>
      <c r="G114" s="4">
        <v>1</v>
      </c>
      <c r="H114" s="5">
        <v>0</v>
      </c>
      <c r="I114" s="5">
        <v>0</v>
      </c>
      <c r="J114" s="5">
        <f t="shared" si="2"/>
        <v>0</v>
      </c>
      <c r="K114" s="5">
        <f t="shared" si="3"/>
        <v>0</v>
      </c>
      <c r="L114" s="35"/>
      <c r="M114" s="4"/>
      <c r="N114" s="4"/>
      <c r="O114" s="4"/>
      <c r="P114" s="4"/>
      <c r="Q114" s="4"/>
      <c r="R114" s="4"/>
      <c r="S114" s="4"/>
      <c r="T114" s="4"/>
    </row>
    <row r="115" spans="1:20" s="1" customFormat="1" ht="45" x14ac:dyDescent="0.25">
      <c r="A115" s="17">
        <v>110</v>
      </c>
      <c r="B115" s="50" t="s">
        <v>2200</v>
      </c>
      <c r="C115" s="16" t="s">
        <v>5002</v>
      </c>
      <c r="D115" s="53" t="s">
        <v>4999</v>
      </c>
      <c r="E115" s="17" t="s">
        <v>4956</v>
      </c>
      <c r="F115" s="17">
        <v>0.5</v>
      </c>
      <c r="G115" s="4">
        <v>1</v>
      </c>
      <c r="H115" s="5">
        <v>0</v>
      </c>
      <c r="I115" s="5">
        <v>0</v>
      </c>
      <c r="J115" s="5">
        <f t="shared" si="2"/>
        <v>0</v>
      </c>
      <c r="K115" s="5">
        <f t="shared" si="3"/>
        <v>0</v>
      </c>
      <c r="L115" s="35"/>
      <c r="M115" s="4"/>
      <c r="N115" s="4"/>
      <c r="O115" s="4"/>
      <c r="P115" s="4"/>
      <c r="Q115" s="4"/>
      <c r="R115" s="4"/>
      <c r="S115" s="4"/>
      <c r="T115" s="4"/>
    </row>
    <row r="116" spans="1:20" s="1" customFormat="1" ht="30" x14ac:dyDescent="0.25">
      <c r="A116" s="17">
        <v>111</v>
      </c>
      <c r="B116" s="50" t="s">
        <v>2222</v>
      </c>
      <c r="C116" s="16" t="s">
        <v>5003</v>
      </c>
      <c r="D116" s="53" t="s">
        <v>4999</v>
      </c>
      <c r="E116" s="17" t="s">
        <v>4956</v>
      </c>
      <c r="F116" s="17">
        <v>0.5</v>
      </c>
      <c r="G116" s="4">
        <v>1</v>
      </c>
      <c r="H116" s="5">
        <v>0</v>
      </c>
      <c r="I116" s="5">
        <v>0</v>
      </c>
      <c r="J116" s="5">
        <f t="shared" si="2"/>
        <v>0</v>
      </c>
      <c r="K116" s="5">
        <f t="shared" si="3"/>
        <v>0</v>
      </c>
      <c r="L116" s="35"/>
      <c r="M116" s="4"/>
      <c r="N116" s="4"/>
      <c r="O116" s="4"/>
      <c r="P116" s="4"/>
      <c r="Q116" s="4"/>
      <c r="R116" s="4"/>
      <c r="S116" s="4"/>
      <c r="T116" s="4"/>
    </row>
    <row r="117" spans="1:20" s="1" customFormat="1" ht="30" x14ac:dyDescent="0.25">
      <c r="A117" s="17">
        <v>112</v>
      </c>
      <c r="B117" s="50" t="s">
        <v>2230</v>
      </c>
      <c r="C117" s="16" t="s">
        <v>5004</v>
      </c>
      <c r="D117" s="53" t="s">
        <v>4999</v>
      </c>
      <c r="E117" s="17" t="s">
        <v>4956</v>
      </c>
      <c r="F117" s="17">
        <v>0.5</v>
      </c>
      <c r="G117" s="4">
        <v>1</v>
      </c>
      <c r="H117" s="5">
        <v>0</v>
      </c>
      <c r="I117" s="5">
        <v>0</v>
      </c>
      <c r="J117" s="5">
        <f t="shared" si="2"/>
        <v>0</v>
      </c>
      <c r="K117" s="5">
        <f t="shared" si="3"/>
        <v>0</v>
      </c>
      <c r="L117" s="35"/>
      <c r="M117" s="4"/>
      <c r="N117" s="4"/>
      <c r="O117" s="4"/>
      <c r="P117" s="4"/>
      <c r="Q117" s="4"/>
      <c r="R117" s="4"/>
      <c r="S117" s="4"/>
      <c r="T117" s="4"/>
    </row>
    <row r="118" spans="1:20" s="1" customFormat="1" ht="30" x14ac:dyDescent="0.25">
      <c r="A118" s="17">
        <v>113</v>
      </c>
      <c r="B118" s="50" t="s">
        <v>2184</v>
      </c>
      <c r="C118" s="16" t="s">
        <v>5005</v>
      </c>
      <c r="D118" s="53" t="s">
        <v>4999</v>
      </c>
      <c r="E118" s="17" t="s">
        <v>4956</v>
      </c>
      <c r="F118" s="17">
        <v>0.5</v>
      </c>
      <c r="G118" s="4">
        <v>1</v>
      </c>
      <c r="H118" s="5">
        <v>0</v>
      </c>
      <c r="I118" s="5">
        <v>0</v>
      </c>
      <c r="J118" s="5">
        <f t="shared" si="2"/>
        <v>0</v>
      </c>
      <c r="K118" s="5">
        <f t="shared" si="3"/>
        <v>0</v>
      </c>
      <c r="L118" s="35"/>
      <c r="M118" s="4"/>
      <c r="N118" s="4"/>
      <c r="O118" s="4"/>
      <c r="P118" s="4"/>
      <c r="Q118" s="4"/>
      <c r="R118" s="4"/>
      <c r="S118" s="4"/>
      <c r="T118" s="4"/>
    </row>
    <row r="119" spans="1:20" s="1" customFormat="1" ht="30" x14ac:dyDescent="0.25">
      <c r="A119" s="17">
        <v>114</v>
      </c>
      <c r="B119" s="50" t="s">
        <v>2226</v>
      </c>
      <c r="C119" s="16" t="s">
        <v>5006</v>
      </c>
      <c r="D119" s="53" t="s">
        <v>4999</v>
      </c>
      <c r="E119" s="17" t="s">
        <v>4956</v>
      </c>
      <c r="F119" s="17">
        <v>0.5</v>
      </c>
      <c r="G119" s="4">
        <v>1</v>
      </c>
      <c r="H119" s="5">
        <v>0</v>
      </c>
      <c r="I119" s="5">
        <v>0</v>
      </c>
      <c r="J119" s="5">
        <f t="shared" si="2"/>
        <v>0</v>
      </c>
      <c r="K119" s="5">
        <f t="shared" si="3"/>
        <v>0</v>
      </c>
      <c r="L119" s="35"/>
      <c r="M119" s="4"/>
      <c r="N119" s="4"/>
      <c r="O119" s="4"/>
      <c r="P119" s="4"/>
      <c r="Q119" s="4"/>
      <c r="R119" s="4"/>
      <c r="S119" s="4"/>
      <c r="T119" s="4"/>
    </row>
    <row r="120" spans="1:20" s="1" customFormat="1" ht="30" x14ac:dyDescent="0.25">
      <c r="A120" s="17">
        <v>115</v>
      </c>
      <c r="B120" s="50" t="s">
        <v>2228</v>
      </c>
      <c r="C120" s="16" t="s">
        <v>5007</v>
      </c>
      <c r="D120" s="53" t="s">
        <v>4996</v>
      </c>
      <c r="E120" s="17" t="s">
        <v>4956</v>
      </c>
      <c r="F120" s="17">
        <v>0.5</v>
      </c>
      <c r="G120" s="4">
        <v>1</v>
      </c>
      <c r="H120" s="5">
        <v>0</v>
      </c>
      <c r="I120" s="5">
        <v>0</v>
      </c>
      <c r="J120" s="5">
        <f t="shared" si="2"/>
        <v>0</v>
      </c>
      <c r="K120" s="5">
        <f t="shared" si="3"/>
        <v>0</v>
      </c>
      <c r="L120" s="35"/>
      <c r="M120" s="4"/>
      <c r="N120" s="4"/>
      <c r="O120" s="4"/>
      <c r="P120" s="4"/>
      <c r="Q120" s="4"/>
      <c r="R120" s="4"/>
      <c r="S120" s="4"/>
      <c r="T120" s="4"/>
    </row>
    <row r="121" spans="1:20" s="1" customFormat="1" ht="30" x14ac:dyDescent="0.25">
      <c r="A121" s="17">
        <v>116</v>
      </c>
      <c r="B121" s="50" t="s">
        <v>2224</v>
      </c>
      <c r="C121" s="16" t="s">
        <v>5008</v>
      </c>
      <c r="D121" s="53" t="s">
        <v>5009</v>
      </c>
      <c r="E121" s="17" t="s">
        <v>4956</v>
      </c>
      <c r="F121" s="17">
        <v>0.5</v>
      </c>
      <c r="G121" s="4">
        <v>1</v>
      </c>
      <c r="H121" s="5">
        <v>0</v>
      </c>
      <c r="I121" s="5">
        <v>0</v>
      </c>
      <c r="J121" s="5">
        <f t="shared" si="2"/>
        <v>0</v>
      </c>
      <c r="K121" s="5">
        <f t="shared" si="3"/>
        <v>0</v>
      </c>
      <c r="L121" s="35"/>
      <c r="M121" s="4"/>
      <c r="N121" s="4"/>
      <c r="O121" s="4"/>
      <c r="P121" s="4"/>
      <c r="Q121" s="4"/>
      <c r="R121" s="4"/>
      <c r="S121" s="4"/>
      <c r="T121" s="4"/>
    </row>
    <row r="122" spans="1:20" s="1" customFormat="1" ht="30" x14ac:dyDescent="0.25">
      <c r="A122" s="17">
        <v>117</v>
      </c>
      <c r="B122" s="50" t="s">
        <v>2192</v>
      </c>
      <c r="C122" s="16" t="s">
        <v>5010</v>
      </c>
      <c r="D122" s="53" t="s">
        <v>4999</v>
      </c>
      <c r="E122" s="17" t="s">
        <v>4956</v>
      </c>
      <c r="F122" s="17">
        <v>0.5</v>
      </c>
      <c r="G122" s="4">
        <v>1</v>
      </c>
      <c r="H122" s="5">
        <v>0</v>
      </c>
      <c r="I122" s="5">
        <v>0</v>
      </c>
      <c r="J122" s="5">
        <f t="shared" si="2"/>
        <v>0</v>
      </c>
      <c r="K122" s="5">
        <f t="shared" si="3"/>
        <v>0</v>
      </c>
      <c r="L122" s="35"/>
      <c r="M122" s="4"/>
      <c r="N122" s="4"/>
      <c r="O122" s="4"/>
      <c r="P122" s="4"/>
      <c r="Q122" s="4"/>
      <c r="R122" s="4"/>
      <c r="S122" s="4"/>
      <c r="T122" s="4"/>
    </row>
    <row r="123" spans="1:20" s="1" customFormat="1" ht="30" x14ac:dyDescent="0.25">
      <c r="A123" s="17">
        <v>118</v>
      </c>
      <c r="B123" s="50" t="s">
        <v>2194</v>
      </c>
      <c r="C123" s="16" t="s">
        <v>5011</v>
      </c>
      <c r="D123" s="53" t="s">
        <v>4996</v>
      </c>
      <c r="E123" s="17" t="s">
        <v>4956</v>
      </c>
      <c r="F123" s="17">
        <v>0.5</v>
      </c>
      <c r="G123" s="4">
        <v>1</v>
      </c>
      <c r="H123" s="5">
        <v>0</v>
      </c>
      <c r="I123" s="5">
        <v>0</v>
      </c>
      <c r="J123" s="5">
        <f t="shared" si="2"/>
        <v>0</v>
      </c>
      <c r="K123" s="5">
        <f t="shared" si="3"/>
        <v>0</v>
      </c>
      <c r="L123" s="35"/>
      <c r="M123" s="4"/>
      <c r="N123" s="4"/>
      <c r="O123" s="4"/>
      <c r="P123" s="4"/>
      <c r="Q123" s="4"/>
      <c r="R123" s="4"/>
      <c r="S123" s="4"/>
      <c r="T123" s="4"/>
    </row>
    <row r="124" spans="1:20" s="1" customFormat="1" ht="30" x14ac:dyDescent="0.25">
      <c r="A124" s="17">
        <v>119</v>
      </c>
      <c r="B124" s="50" t="s">
        <v>2196</v>
      </c>
      <c r="C124" s="16" t="s">
        <v>5012</v>
      </c>
      <c r="D124" s="53" t="s">
        <v>4996</v>
      </c>
      <c r="E124" s="17" t="s">
        <v>4956</v>
      </c>
      <c r="F124" s="17">
        <v>0.5</v>
      </c>
      <c r="G124" s="4">
        <v>1</v>
      </c>
      <c r="H124" s="5">
        <v>0</v>
      </c>
      <c r="I124" s="5">
        <v>0</v>
      </c>
      <c r="J124" s="5">
        <f t="shared" si="2"/>
        <v>0</v>
      </c>
      <c r="K124" s="5">
        <f t="shared" si="3"/>
        <v>0</v>
      </c>
      <c r="L124" s="35"/>
      <c r="M124" s="4"/>
      <c r="N124" s="4"/>
      <c r="O124" s="4"/>
      <c r="P124" s="4"/>
      <c r="Q124" s="4"/>
      <c r="R124" s="4"/>
      <c r="S124" s="4"/>
      <c r="T124" s="4"/>
    </row>
    <row r="125" spans="1:20" s="1" customFormat="1" ht="30" x14ac:dyDescent="0.25">
      <c r="A125" s="17">
        <v>120</v>
      </c>
      <c r="B125" s="50" t="s">
        <v>2092</v>
      </c>
      <c r="C125" s="16" t="s">
        <v>5013</v>
      </c>
      <c r="D125" s="53" t="s">
        <v>4999</v>
      </c>
      <c r="E125" s="17" t="s">
        <v>4956</v>
      </c>
      <c r="F125" s="17">
        <v>0.5</v>
      </c>
      <c r="G125" s="4">
        <v>1</v>
      </c>
      <c r="H125" s="5">
        <v>0</v>
      </c>
      <c r="I125" s="5">
        <v>0</v>
      </c>
      <c r="J125" s="5">
        <f t="shared" si="2"/>
        <v>0</v>
      </c>
      <c r="K125" s="5">
        <f t="shared" si="3"/>
        <v>0</v>
      </c>
      <c r="L125" s="35"/>
      <c r="M125" s="4"/>
      <c r="N125" s="4"/>
      <c r="O125" s="4"/>
      <c r="P125" s="4"/>
      <c r="Q125" s="4"/>
      <c r="R125" s="4"/>
      <c r="S125" s="4"/>
      <c r="T125" s="4"/>
    </row>
    <row r="126" spans="1:20" s="1" customFormat="1" ht="30" x14ac:dyDescent="0.25">
      <c r="A126" s="17">
        <v>121</v>
      </c>
      <c r="B126" s="50" t="s">
        <v>2100</v>
      </c>
      <c r="C126" s="16" t="s">
        <v>5014</v>
      </c>
      <c r="D126" s="53" t="s">
        <v>4999</v>
      </c>
      <c r="E126" s="17" t="s">
        <v>4956</v>
      </c>
      <c r="F126" s="17">
        <v>0.5</v>
      </c>
      <c r="G126" s="4">
        <v>1</v>
      </c>
      <c r="H126" s="5">
        <v>0</v>
      </c>
      <c r="I126" s="5">
        <v>0</v>
      </c>
      <c r="J126" s="5">
        <f t="shared" si="2"/>
        <v>0</v>
      </c>
      <c r="K126" s="5">
        <f t="shared" si="3"/>
        <v>0</v>
      </c>
      <c r="L126" s="35"/>
      <c r="M126" s="4"/>
      <c r="N126" s="4"/>
      <c r="O126" s="4"/>
      <c r="P126" s="4"/>
      <c r="Q126" s="4"/>
      <c r="R126" s="4"/>
      <c r="S126" s="4"/>
      <c r="T126" s="4"/>
    </row>
    <row r="127" spans="1:20" s="1" customFormat="1" ht="30" x14ac:dyDescent="0.25">
      <c r="A127" s="17">
        <v>122</v>
      </c>
      <c r="B127" s="50" t="s">
        <v>2098</v>
      </c>
      <c r="C127" s="16" t="s">
        <v>5015</v>
      </c>
      <c r="D127" s="53" t="s">
        <v>4999</v>
      </c>
      <c r="E127" s="17" t="s">
        <v>4956</v>
      </c>
      <c r="F127" s="17">
        <v>0.5</v>
      </c>
      <c r="G127" s="4">
        <v>1</v>
      </c>
      <c r="H127" s="5">
        <v>0</v>
      </c>
      <c r="I127" s="5">
        <v>0</v>
      </c>
      <c r="J127" s="5">
        <f t="shared" si="2"/>
        <v>0</v>
      </c>
      <c r="K127" s="5">
        <f t="shared" si="3"/>
        <v>0</v>
      </c>
      <c r="L127" s="35"/>
      <c r="M127" s="4"/>
      <c r="N127" s="4"/>
      <c r="O127" s="4"/>
      <c r="P127" s="4"/>
      <c r="Q127" s="4"/>
      <c r="R127" s="4"/>
      <c r="S127" s="4"/>
      <c r="T127" s="4"/>
    </row>
    <row r="128" spans="1:20" s="1" customFormat="1" ht="30" x14ac:dyDescent="0.25">
      <c r="A128" s="17">
        <v>123</v>
      </c>
      <c r="B128" s="50" t="s">
        <v>2096</v>
      </c>
      <c r="C128" s="16" t="s">
        <v>5016</v>
      </c>
      <c r="D128" s="53" t="s">
        <v>4999</v>
      </c>
      <c r="E128" s="17" t="s">
        <v>4956</v>
      </c>
      <c r="F128" s="17">
        <v>0.5</v>
      </c>
      <c r="G128" s="4">
        <v>1</v>
      </c>
      <c r="H128" s="5">
        <v>0</v>
      </c>
      <c r="I128" s="5">
        <v>0</v>
      </c>
      <c r="J128" s="5">
        <f t="shared" si="2"/>
        <v>0</v>
      </c>
      <c r="K128" s="5">
        <f t="shared" si="3"/>
        <v>0</v>
      </c>
      <c r="L128" s="35"/>
      <c r="M128" s="4"/>
      <c r="N128" s="4"/>
      <c r="O128" s="4"/>
      <c r="P128" s="4"/>
      <c r="Q128" s="4"/>
      <c r="R128" s="4"/>
      <c r="S128" s="4"/>
      <c r="T128" s="4"/>
    </row>
    <row r="129" spans="1:20" s="1" customFormat="1" ht="30" x14ac:dyDescent="0.25">
      <c r="A129" s="17">
        <v>124</v>
      </c>
      <c r="B129" s="50" t="s">
        <v>2104</v>
      </c>
      <c r="C129" s="16" t="s">
        <v>5017</v>
      </c>
      <c r="D129" s="53" t="s">
        <v>4999</v>
      </c>
      <c r="E129" s="17" t="s">
        <v>4956</v>
      </c>
      <c r="F129" s="17">
        <v>0.5</v>
      </c>
      <c r="G129" s="4">
        <v>1</v>
      </c>
      <c r="H129" s="5">
        <v>0</v>
      </c>
      <c r="I129" s="5">
        <v>0</v>
      </c>
      <c r="J129" s="5">
        <f t="shared" si="2"/>
        <v>0</v>
      </c>
      <c r="K129" s="5">
        <f t="shared" si="3"/>
        <v>0</v>
      </c>
      <c r="L129" s="35"/>
      <c r="M129" s="4"/>
      <c r="N129" s="4"/>
      <c r="O129" s="4"/>
      <c r="P129" s="4"/>
      <c r="Q129" s="4"/>
      <c r="R129" s="4"/>
      <c r="S129" s="4"/>
      <c r="T129" s="4"/>
    </row>
    <row r="130" spans="1:20" s="1" customFormat="1" ht="30" x14ac:dyDescent="0.25">
      <c r="A130" s="17">
        <v>125</v>
      </c>
      <c r="B130" s="50" t="s">
        <v>2106</v>
      </c>
      <c r="C130" s="16" t="s">
        <v>5018</v>
      </c>
      <c r="D130" s="53" t="s">
        <v>4999</v>
      </c>
      <c r="E130" s="17" t="s">
        <v>4956</v>
      </c>
      <c r="F130" s="17">
        <v>0.5</v>
      </c>
      <c r="G130" s="4">
        <v>1</v>
      </c>
      <c r="H130" s="5">
        <v>0</v>
      </c>
      <c r="I130" s="5">
        <v>0</v>
      </c>
      <c r="J130" s="5">
        <f t="shared" si="2"/>
        <v>0</v>
      </c>
      <c r="K130" s="5">
        <f t="shared" si="3"/>
        <v>0</v>
      </c>
      <c r="L130" s="35"/>
      <c r="M130" s="4"/>
      <c r="N130" s="4"/>
      <c r="O130" s="4"/>
      <c r="P130" s="4"/>
      <c r="Q130" s="4"/>
      <c r="R130" s="4"/>
      <c r="S130" s="4"/>
      <c r="T130" s="4"/>
    </row>
    <row r="131" spans="1:20" s="1" customFormat="1" ht="30" x14ac:dyDescent="0.25">
      <c r="A131" s="17">
        <v>126</v>
      </c>
      <c r="B131" s="50" t="s">
        <v>2102</v>
      </c>
      <c r="C131" s="16" t="s">
        <v>5019</v>
      </c>
      <c r="D131" s="53" t="s">
        <v>4999</v>
      </c>
      <c r="E131" s="17" t="s">
        <v>4956</v>
      </c>
      <c r="F131" s="17">
        <v>0.5</v>
      </c>
      <c r="G131" s="4">
        <v>1</v>
      </c>
      <c r="H131" s="5">
        <v>0</v>
      </c>
      <c r="I131" s="5">
        <v>0</v>
      </c>
      <c r="J131" s="5">
        <f t="shared" si="2"/>
        <v>0</v>
      </c>
      <c r="K131" s="5">
        <f t="shared" si="3"/>
        <v>0</v>
      </c>
      <c r="L131" s="35"/>
      <c r="M131" s="4"/>
      <c r="N131" s="4"/>
      <c r="O131" s="4"/>
      <c r="P131" s="4"/>
      <c r="Q131" s="4"/>
      <c r="R131" s="4"/>
      <c r="S131" s="4"/>
      <c r="T131" s="4"/>
    </row>
    <row r="132" spans="1:20" s="1" customFormat="1" ht="30" x14ac:dyDescent="0.25">
      <c r="A132" s="17">
        <v>127</v>
      </c>
      <c r="B132" s="50" t="s">
        <v>2218</v>
      </c>
      <c r="C132" s="16" t="s">
        <v>5020</v>
      </c>
      <c r="D132" s="53" t="s">
        <v>4999</v>
      </c>
      <c r="E132" s="17" t="s">
        <v>4956</v>
      </c>
      <c r="F132" s="17">
        <v>0.5</v>
      </c>
      <c r="G132" s="4">
        <v>1</v>
      </c>
      <c r="H132" s="5">
        <v>0</v>
      </c>
      <c r="I132" s="5">
        <v>0</v>
      </c>
      <c r="J132" s="5">
        <f t="shared" si="2"/>
        <v>0</v>
      </c>
      <c r="K132" s="5">
        <f t="shared" si="3"/>
        <v>0</v>
      </c>
      <c r="L132" s="35"/>
      <c r="M132" s="4"/>
      <c r="N132" s="4"/>
      <c r="O132" s="4"/>
      <c r="P132" s="4"/>
      <c r="Q132" s="4"/>
      <c r="R132" s="4"/>
      <c r="S132" s="4"/>
      <c r="T132" s="4"/>
    </row>
    <row r="133" spans="1:20" s="1" customFormat="1" ht="30" x14ac:dyDescent="0.25">
      <c r="A133" s="17">
        <v>128</v>
      </c>
      <c r="B133" s="50" t="s">
        <v>2077</v>
      </c>
      <c r="C133" s="16" t="s">
        <v>5021</v>
      </c>
      <c r="D133" s="53" t="s">
        <v>4996</v>
      </c>
      <c r="E133" s="17" t="s">
        <v>4956</v>
      </c>
      <c r="F133" s="17">
        <v>0.5</v>
      </c>
      <c r="G133" s="4">
        <v>1</v>
      </c>
      <c r="H133" s="5">
        <v>0</v>
      </c>
      <c r="I133" s="5">
        <v>0</v>
      </c>
      <c r="J133" s="5">
        <f t="shared" si="2"/>
        <v>0</v>
      </c>
      <c r="K133" s="5">
        <f t="shared" si="3"/>
        <v>0</v>
      </c>
      <c r="L133" s="35"/>
      <c r="M133" s="4"/>
      <c r="N133" s="4"/>
      <c r="O133" s="4"/>
      <c r="P133" s="4"/>
      <c r="Q133" s="4"/>
      <c r="R133" s="4"/>
      <c r="S133" s="4"/>
      <c r="T133" s="4"/>
    </row>
    <row r="134" spans="1:20" s="1" customFormat="1" ht="45" x14ac:dyDescent="0.25">
      <c r="A134" s="17">
        <v>129</v>
      </c>
      <c r="B134" s="50" t="s">
        <v>2159</v>
      </c>
      <c r="C134" s="16" t="s">
        <v>5022</v>
      </c>
      <c r="D134" s="53" t="s">
        <v>5009</v>
      </c>
      <c r="E134" s="17" t="s">
        <v>4956</v>
      </c>
      <c r="F134" s="17">
        <v>0.5</v>
      </c>
      <c r="G134" s="4">
        <v>1</v>
      </c>
      <c r="H134" s="5">
        <v>0</v>
      </c>
      <c r="I134" s="5">
        <v>0</v>
      </c>
      <c r="J134" s="5">
        <f t="shared" ref="J134:J197" si="4">I134+H134</f>
        <v>0</v>
      </c>
      <c r="K134" s="5">
        <f t="shared" ref="K134:K197" si="5">J134*F134</f>
        <v>0</v>
      </c>
      <c r="L134" s="35"/>
      <c r="M134" s="4"/>
      <c r="N134" s="4"/>
      <c r="O134" s="4"/>
      <c r="P134" s="4"/>
      <c r="Q134" s="4"/>
      <c r="R134" s="4"/>
      <c r="S134" s="4"/>
      <c r="T134" s="4"/>
    </row>
    <row r="135" spans="1:20" s="1" customFormat="1" ht="30" x14ac:dyDescent="0.25">
      <c r="A135" s="17">
        <v>130</v>
      </c>
      <c r="B135" s="50" t="s">
        <v>2157</v>
      </c>
      <c r="C135" s="16" t="s">
        <v>5023</v>
      </c>
      <c r="D135" s="53" t="s">
        <v>5009</v>
      </c>
      <c r="E135" s="17" t="s">
        <v>4956</v>
      </c>
      <c r="F135" s="17">
        <v>0.5</v>
      </c>
      <c r="G135" s="4">
        <v>1</v>
      </c>
      <c r="H135" s="5">
        <v>0</v>
      </c>
      <c r="I135" s="5">
        <v>0</v>
      </c>
      <c r="J135" s="5">
        <f t="shared" si="4"/>
        <v>0</v>
      </c>
      <c r="K135" s="5">
        <f t="shared" si="5"/>
        <v>0</v>
      </c>
      <c r="L135" s="35"/>
      <c r="M135" s="4"/>
      <c r="N135" s="4"/>
      <c r="O135" s="4"/>
      <c r="P135" s="4"/>
      <c r="Q135" s="4"/>
      <c r="R135" s="4"/>
      <c r="S135" s="4"/>
      <c r="T135" s="4"/>
    </row>
    <row r="136" spans="1:20" s="1" customFormat="1" ht="30" x14ac:dyDescent="0.25">
      <c r="A136" s="17">
        <v>131</v>
      </c>
      <c r="B136" s="50" t="s">
        <v>2169</v>
      </c>
      <c r="C136" s="16" t="s">
        <v>5024</v>
      </c>
      <c r="D136" s="53" t="s">
        <v>5009</v>
      </c>
      <c r="E136" s="17" t="s">
        <v>4956</v>
      </c>
      <c r="F136" s="17">
        <v>0.5</v>
      </c>
      <c r="G136" s="4">
        <v>1</v>
      </c>
      <c r="H136" s="5">
        <v>0</v>
      </c>
      <c r="I136" s="5">
        <v>0</v>
      </c>
      <c r="J136" s="5">
        <f t="shared" si="4"/>
        <v>0</v>
      </c>
      <c r="K136" s="5">
        <f t="shared" si="5"/>
        <v>0</v>
      </c>
      <c r="L136" s="35"/>
      <c r="M136" s="4"/>
      <c r="N136" s="4"/>
      <c r="O136" s="4"/>
      <c r="P136" s="4"/>
      <c r="Q136" s="4"/>
      <c r="R136" s="4"/>
      <c r="S136" s="4"/>
      <c r="T136" s="4"/>
    </row>
    <row r="137" spans="1:20" s="1" customFormat="1" ht="90" x14ac:dyDescent="0.25">
      <c r="A137" s="17">
        <v>132</v>
      </c>
      <c r="B137" s="50" t="s">
        <v>2161</v>
      </c>
      <c r="C137" s="16" t="s">
        <v>5025</v>
      </c>
      <c r="D137" s="53" t="s">
        <v>5026</v>
      </c>
      <c r="E137" s="17" t="s">
        <v>4956</v>
      </c>
      <c r="F137" s="17">
        <v>0.5</v>
      </c>
      <c r="G137" s="4">
        <v>1</v>
      </c>
      <c r="H137" s="5">
        <v>0</v>
      </c>
      <c r="I137" s="5">
        <v>0</v>
      </c>
      <c r="J137" s="5">
        <f t="shared" si="4"/>
        <v>0</v>
      </c>
      <c r="K137" s="5">
        <f t="shared" si="5"/>
        <v>0</v>
      </c>
      <c r="L137" s="35"/>
      <c r="M137" s="4"/>
      <c r="N137" s="4"/>
      <c r="O137" s="4"/>
      <c r="P137" s="4"/>
      <c r="Q137" s="4"/>
      <c r="R137" s="4"/>
      <c r="S137" s="4"/>
      <c r="T137" s="4"/>
    </row>
    <row r="138" spans="1:20" s="1" customFormat="1" ht="90" x14ac:dyDescent="0.25">
      <c r="A138" s="17">
        <v>133</v>
      </c>
      <c r="B138" s="50" t="s">
        <v>2163</v>
      </c>
      <c r="C138" s="16" t="s">
        <v>5027</v>
      </c>
      <c r="D138" s="53" t="s">
        <v>5026</v>
      </c>
      <c r="E138" s="17" t="s">
        <v>4956</v>
      </c>
      <c r="F138" s="17">
        <v>0.5</v>
      </c>
      <c r="G138" s="4">
        <v>1</v>
      </c>
      <c r="H138" s="5">
        <v>0</v>
      </c>
      <c r="I138" s="5">
        <v>0</v>
      </c>
      <c r="J138" s="5">
        <f t="shared" si="4"/>
        <v>0</v>
      </c>
      <c r="K138" s="5">
        <f t="shared" si="5"/>
        <v>0</v>
      </c>
      <c r="L138" s="35"/>
      <c r="M138" s="4"/>
      <c r="N138" s="4"/>
      <c r="O138" s="4"/>
      <c r="P138" s="4"/>
      <c r="Q138" s="4"/>
      <c r="R138" s="4"/>
      <c r="S138" s="4"/>
      <c r="T138" s="4"/>
    </row>
    <row r="139" spans="1:20" s="1" customFormat="1" ht="90" x14ac:dyDescent="0.25">
      <c r="A139" s="17">
        <v>134</v>
      </c>
      <c r="B139" s="50" t="s">
        <v>2165</v>
      </c>
      <c r="C139" s="16" t="s">
        <v>5028</v>
      </c>
      <c r="D139" s="53" t="s">
        <v>5026</v>
      </c>
      <c r="E139" s="17" t="s">
        <v>4956</v>
      </c>
      <c r="F139" s="17">
        <v>0.5</v>
      </c>
      <c r="G139" s="4">
        <v>1</v>
      </c>
      <c r="H139" s="5">
        <v>0</v>
      </c>
      <c r="I139" s="5">
        <v>0</v>
      </c>
      <c r="J139" s="5">
        <f t="shared" si="4"/>
        <v>0</v>
      </c>
      <c r="K139" s="5">
        <f t="shared" si="5"/>
        <v>0</v>
      </c>
      <c r="L139" s="35"/>
      <c r="M139" s="4"/>
      <c r="N139" s="4"/>
      <c r="O139" s="4"/>
      <c r="P139" s="4"/>
      <c r="Q139" s="4"/>
      <c r="R139" s="4"/>
      <c r="S139" s="4"/>
      <c r="T139" s="4"/>
    </row>
    <row r="140" spans="1:20" s="1" customFormat="1" ht="90" x14ac:dyDescent="0.25">
      <c r="A140" s="17">
        <v>135</v>
      </c>
      <c r="B140" s="50" t="s">
        <v>2167</v>
      </c>
      <c r="C140" s="16" t="s">
        <v>5029</v>
      </c>
      <c r="D140" s="53" t="s">
        <v>5026</v>
      </c>
      <c r="E140" s="17" t="s">
        <v>4956</v>
      </c>
      <c r="F140" s="17">
        <v>0.5</v>
      </c>
      <c r="G140" s="4">
        <v>1</v>
      </c>
      <c r="H140" s="5">
        <v>0</v>
      </c>
      <c r="I140" s="5">
        <v>0</v>
      </c>
      <c r="J140" s="5">
        <f t="shared" si="4"/>
        <v>0</v>
      </c>
      <c r="K140" s="5">
        <f t="shared" si="5"/>
        <v>0</v>
      </c>
      <c r="L140" s="35"/>
      <c r="M140" s="4"/>
      <c r="N140" s="4"/>
      <c r="O140" s="4"/>
      <c r="P140" s="4"/>
      <c r="Q140" s="4"/>
      <c r="R140" s="4"/>
      <c r="S140" s="4"/>
      <c r="T140" s="4"/>
    </row>
    <row r="141" spans="1:20" s="1" customFormat="1" ht="90" x14ac:dyDescent="0.25">
      <c r="A141" s="17">
        <v>136</v>
      </c>
      <c r="B141" s="50" t="s">
        <v>2141</v>
      </c>
      <c r="C141" s="16" t="s">
        <v>5030</v>
      </c>
      <c r="D141" s="53" t="s">
        <v>5026</v>
      </c>
      <c r="E141" s="17" t="s">
        <v>4956</v>
      </c>
      <c r="F141" s="17">
        <v>0.5</v>
      </c>
      <c r="G141" s="4">
        <v>1</v>
      </c>
      <c r="H141" s="5">
        <v>0</v>
      </c>
      <c r="I141" s="5">
        <v>0</v>
      </c>
      <c r="J141" s="5">
        <f t="shared" si="4"/>
        <v>0</v>
      </c>
      <c r="K141" s="5">
        <f t="shared" si="5"/>
        <v>0</v>
      </c>
      <c r="L141" s="35"/>
      <c r="M141" s="4"/>
      <c r="N141" s="4"/>
      <c r="O141" s="4"/>
      <c r="P141" s="4"/>
      <c r="Q141" s="4"/>
      <c r="R141" s="4"/>
      <c r="S141" s="4"/>
      <c r="T141" s="4"/>
    </row>
    <row r="142" spans="1:20" s="1" customFormat="1" ht="90" x14ac:dyDescent="0.25">
      <c r="A142" s="17">
        <v>137</v>
      </c>
      <c r="B142" s="50" t="s">
        <v>5031</v>
      </c>
      <c r="C142" s="16" t="s">
        <v>5032</v>
      </c>
      <c r="D142" s="53" t="s">
        <v>5026</v>
      </c>
      <c r="E142" s="17" t="s">
        <v>4956</v>
      </c>
      <c r="F142" s="17">
        <v>0.5</v>
      </c>
      <c r="G142" s="4">
        <v>1</v>
      </c>
      <c r="H142" s="5">
        <v>0</v>
      </c>
      <c r="I142" s="5">
        <v>0</v>
      </c>
      <c r="J142" s="5">
        <f t="shared" si="4"/>
        <v>0</v>
      </c>
      <c r="K142" s="5">
        <f t="shared" si="5"/>
        <v>0</v>
      </c>
      <c r="L142" s="35"/>
      <c r="M142" s="4"/>
      <c r="N142" s="4"/>
      <c r="O142" s="4"/>
      <c r="P142" s="4"/>
      <c r="Q142" s="4"/>
      <c r="R142" s="4"/>
      <c r="S142" s="4"/>
      <c r="T142" s="4"/>
    </row>
    <row r="143" spans="1:20" s="1" customFormat="1" ht="90" x14ac:dyDescent="0.25">
      <c r="A143" s="17">
        <v>138</v>
      </c>
      <c r="B143" s="50" t="s">
        <v>2143</v>
      </c>
      <c r="C143" s="16" t="s">
        <v>5033</v>
      </c>
      <c r="D143" s="53" t="s">
        <v>5026</v>
      </c>
      <c r="E143" s="17" t="s">
        <v>4956</v>
      </c>
      <c r="F143" s="17">
        <v>0.5</v>
      </c>
      <c r="G143" s="4">
        <v>1</v>
      </c>
      <c r="H143" s="5">
        <v>0</v>
      </c>
      <c r="I143" s="5">
        <v>0</v>
      </c>
      <c r="J143" s="5">
        <f t="shared" si="4"/>
        <v>0</v>
      </c>
      <c r="K143" s="5">
        <f t="shared" si="5"/>
        <v>0</v>
      </c>
      <c r="L143" s="35"/>
      <c r="M143" s="4"/>
      <c r="N143" s="4"/>
      <c r="O143" s="4"/>
      <c r="P143" s="4"/>
      <c r="Q143" s="4"/>
      <c r="R143" s="4"/>
      <c r="S143" s="4"/>
      <c r="T143" s="4"/>
    </row>
    <row r="144" spans="1:20" s="1" customFormat="1" ht="90" x14ac:dyDescent="0.25">
      <c r="A144" s="17">
        <v>139</v>
      </c>
      <c r="B144" s="50" t="s">
        <v>5034</v>
      </c>
      <c r="C144" s="16" t="s">
        <v>5035</v>
      </c>
      <c r="D144" s="53" t="s">
        <v>5026</v>
      </c>
      <c r="E144" s="17" t="s">
        <v>4956</v>
      </c>
      <c r="F144" s="17">
        <v>0.5</v>
      </c>
      <c r="G144" s="4">
        <v>1</v>
      </c>
      <c r="H144" s="5">
        <v>0</v>
      </c>
      <c r="I144" s="5">
        <v>0</v>
      </c>
      <c r="J144" s="5">
        <f t="shared" si="4"/>
        <v>0</v>
      </c>
      <c r="K144" s="5">
        <f t="shared" si="5"/>
        <v>0</v>
      </c>
      <c r="L144" s="35"/>
      <c r="M144" s="4"/>
      <c r="N144" s="4"/>
      <c r="O144" s="4"/>
      <c r="P144" s="4"/>
      <c r="Q144" s="4"/>
      <c r="R144" s="4"/>
      <c r="S144" s="4"/>
      <c r="T144" s="4"/>
    </row>
    <row r="145" spans="1:20" s="1" customFormat="1" ht="90" x14ac:dyDescent="0.25">
      <c r="A145" s="17">
        <v>140</v>
      </c>
      <c r="B145" s="50" t="s">
        <v>2139</v>
      </c>
      <c r="C145" s="16" t="s">
        <v>5036</v>
      </c>
      <c r="D145" s="53" t="s">
        <v>5037</v>
      </c>
      <c r="E145" s="17" t="s">
        <v>4956</v>
      </c>
      <c r="F145" s="17">
        <v>0.5</v>
      </c>
      <c r="G145" s="4">
        <v>1</v>
      </c>
      <c r="H145" s="5">
        <v>0</v>
      </c>
      <c r="I145" s="5">
        <v>0</v>
      </c>
      <c r="J145" s="5">
        <f t="shared" si="4"/>
        <v>0</v>
      </c>
      <c r="K145" s="5">
        <f t="shared" si="5"/>
        <v>0</v>
      </c>
      <c r="L145" s="35"/>
      <c r="M145" s="4"/>
      <c r="N145" s="4"/>
      <c r="O145" s="4"/>
      <c r="P145" s="4"/>
      <c r="Q145" s="4"/>
      <c r="R145" s="4"/>
      <c r="S145" s="4"/>
      <c r="T145" s="4"/>
    </row>
    <row r="146" spans="1:20" s="1" customFormat="1" ht="75" x14ac:dyDescent="0.25">
      <c r="A146" s="17">
        <v>141</v>
      </c>
      <c r="B146" s="50" t="s">
        <v>5038</v>
      </c>
      <c r="C146" s="16" t="s">
        <v>5039</v>
      </c>
      <c r="D146" s="53" t="s">
        <v>5040</v>
      </c>
      <c r="E146" s="17" t="s">
        <v>4956</v>
      </c>
      <c r="F146" s="17">
        <v>0.5</v>
      </c>
      <c r="G146" s="4">
        <v>1</v>
      </c>
      <c r="H146" s="5">
        <v>0</v>
      </c>
      <c r="I146" s="5">
        <v>0</v>
      </c>
      <c r="J146" s="5">
        <f t="shared" si="4"/>
        <v>0</v>
      </c>
      <c r="K146" s="5">
        <f t="shared" si="5"/>
        <v>0</v>
      </c>
      <c r="L146" s="35"/>
      <c r="M146" s="4"/>
      <c r="N146" s="4"/>
      <c r="O146" s="4"/>
      <c r="P146" s="4"/>
      <c r="Q146" s="4"/>
      <c r="R146" s="4"/>
      <c r="S146" s="4"/>
      <c r="T146" s="4"/>
    </row>
    <row r="147" spans="1:20" s="1" customFormat="1" ht="75" x14ac:dyDescent="0.25">
      <c r="A147" s="17">
        <v>142</v>
      </c>
      <c r="B147" s="50" t="s">
        <v>2188</v>
      </c>
      <c r="C147" s="16" t="s">
        <v>5041</v>
      </c>
      <c r="D147" s="53" t="s">
        <v>5040</v>
      </c>
      <c r="E147" s="17" t="s">
        <v>4956</v>
      </c>
      <c r="F147" s="17">
        <v>0.5</v>
      </c>
      <c r="G147" s="4">
        <v>1</v>
      </c>
      <c r="H147" s="5">
        <v>0</v>
      </c>
      <c r="I147" s="5">
        <v>0</v>
      </c>
      <c r="J147" s="5">
        <f t="shared" si="4"/>
        <v>0</v>
      </c>
      <c r="K147" s="5">
        <f t="shared" si="5"/>
        <v>0</v>
      </c>
      <c r="L147" s="35"/>
      <c r="M147" s="4"/>
      <c r="N147" s="4"/>
      <c r="O147" s="4"/>
      <c r="P147" s="4"/>
      <c r="Q147" s="4"/>
      <c r="R147" s="4"/>
      <c r="S147" s="4"/>
      <c r="T147" s="4"/>
    </row>
    <row r="148" spans="1:20" s="1" customFormat="1" ht="90" x14ac:dyDescent="0.25">
      <c r="A148" s="17">
        <v>143</v>
      </c>
      <c r="B148" s="50" t="s">
        <v>2190</v>
      </c>
      <c r="C148" s="16" t="s">
        <v>5042</v>
      </c>
      <c r="D148" s="53" t="s">
        <v>5040</v>
      </c>
      <c r="E148" s="17" t="s">
        <v>4956</v>
      </c>
      <c r="F148" s="17">
        <v>0.5</v>
      </c>
      <c r="G148" s="4">
        <v>1</v>
      </c>
      <c r="H148" s="5">
        <v>0</v>
      </c>
      <c r="I148" s="5">
        <v>0</v>
      </c>
      <c r="J148" s="5">
        <f t="shared" si="4"/>
        <v>0</v>
      </c>
      <c r="K148" s="5">
        <f t="shared" si="5"/>
        <v>0</v>
      </c>
      <c r="L148" s="35"/>
      <c r="M148" s="4"/>
      <c r="N148" s="4"/>
      <c r="O148" s="4"/>
      <c r="P148" s="4"/>
      <c r="Q148" s="4"/>
      <c r="R148" s="4"/>
      <c r="S148" s="4"/>
      <c r="T148" s="4"/>
    </row>
    <row r="149" spans="1:20" s="1" customFormat="1" ht="75" x14ac:dyDescent="0.25">
      <c r="A149" s="17">
        <v>144</v>
      </c>
      <c r="B149" s="50" t="s">
        <v>2186</v>
      </c>
      <c r="C149" s="16" t="s">
        <v>5043</v>
      </c>
      <c r="D149" s="53" t="s">
        <v>5040</v>
      </c>
      <c r="E149" s="17" t="s">
        <v>4956</v>
      </c>
      <c r="F149" s="17">
        <v>0.5</v>
      </c>
      <c r="G149" s="4">
        <v>1</v>
      </c>
      <c r="H149" s="5">
        <v>0</v>
      </c>
      <c r="I149" s="5">
        <v>0</v>
      </c>
      <c r="J149" s="5">
        <f t="shared" si="4"/>
        <v>0</v>
      </c>
      <c r="K149" s="5">
        <f t="shared" si="5"/>
        <v>0</v>
      </c>
      <c r="L149" s="35"/>
      <c r="M149" s="4"/>
      <c r="N149" s="4"/>
      <c r="O149" s="4"/>
      <c r="P149" s="4"/>
      <c r="Q149" s="4"/>
      <c r="R149" s="4"/>
      <c r="S149" s="4"/>
      <c r="T149" s="4"/>
    </row>
    <row r="150" spans="1:20" s="1" customFormat="1" ht="90" x14ac:dyDescent="0.25">
      <c r="A150" s="17">
        <v>145</v>
      </c>
      <c r="B150" s="50" t="s">
        <v>2178</v>
      </c>
      <c r="C150" s="16" t="s">
        <v>5044</v>
      </c>
      <c r="D150" s="53" t="s">
        <v>5040</v>
      </c>
      <c r="E150" s="17" t="s">
        <v>4956</v>
      </c>
      <c r="F150" s="17">
        <v>0.5</v>
      </c>
      <c r="G150" s="4">
        <v>1</v>
      </c>
      <c r="H150" s="5">
        <v>0</v>
      </c>
      <c r="I150" s="5">
        <v>0</v>
      </c>
      <c r="J150" s="5">
        <f t="shared" si="4"/>
        <v>0</v>
      </c>
      <c r="K150" s="5">
        <f t="shared" si="5"/>
        <v>0</v>
      </c>
      <c r="L150" s="35"/>
      <c r="M150" s="4"/>
      <c r="N150" s="4"/>
      <c r="O150" s="4"/>
      <c r="P150" s="4"/>
      <c r="Q150" s="4"/>
      <c r="R150" s="4"/>
      <c r="S150" s="4"/>
      <c r="T150" s="4"/>
    </row>
    <row r="151" spans="1:20" s="1" customFormat="1" ht="90" x14ac:dyDescent="0.25">
      <c r="A151" s="17">
        <v>146</v>
      </c>
      <c r="B151" s="50" t="s">
        <v>2182</v>
      </c>
      <c r="C151" s="16" t="s">
        <v>5045</v>
      </c>
      <c r="D151" s="53" t="s">
        <v>5040</v>
      </c>
      <c r="E151" s="17" t="s">
        <v>4956</v>
      </c>
      <c r="F151" s="17">
        <v>0.5</v>
      </c>
      <c r="G151" s="4">
        <v>1</v>
      </c>
      <c r="H151" s="5">
        <v>0</v>
      </c>
      <c r="I151" s="5">
        <v>0</v>
      </c>
      <c r="J151" s="5">
        <f t="shared" si="4"/>
        <v>0</v>
      </c>
      <c r="K151" s="5">
        <f t="shared" si="5"/>
        <v>0</v>
      </c>
      <c r="L151" s="35"/>
      <c r="M151" s="4"/>
      <c r="N151" s="4"/>
      <c r="O151" s="4"/>
      <c r="P151" s="4"/>
      <c r="Q151" s="4"/>
      <c r="R151" s="4"/>
      <c r="S151" s="4"/>
      <c r="T151" s="4"/>
    </row>
    <row r="152" spans="1:20" s="1" customFormat="1" ht="90" x14ac:dyDescent="0.25">
      <c r="A152" s="17">
        <v>147</v>
      </c>
      <c r="B152" s="50" t="s">
        <v>2176</v>
      </c>
      <c r="C152" s="16" t="s">
        <v>5046</v>
      </c>
      <c r="D152" s="53" t="s">
        <v>5040</v>
      </c>
      <c r="E152" s="17" t="s">
        <v>4956</v>
      </c>
      <c r="F152" s="17">
        <v>0.5</v>
      </c>
      <c r="G152" s="4">
        <v>1</v>
      </c>
      <c r="H152" s="5">
        <v>0</v>
      </c>
      <c r="I152" s="5">
        <v>0</v>
      </c>
      <c r="J152" s="5">
        <f t="shared" si="4"/>
        <v>0</v>
      </c>
      <c r="K152" s="5">
        <f t="shared" si="5"/>
        <v>0</v>
      </c>
      <c r="L152" s="35"/>
      <c r="M152" s="4"/>
      <c r="N152" s="4"/>
      <c r="O152" s="4"/>
      <c r="P152" s="4"/>
      <c r="Q152" s="4"/>
      <c r="R152" s="4"/>
      <c r="S152" s="4"/>
      <c r="T152" s="4"/>
    </row>
    <row r="153" spans="1:20" s="1" customFormat="1" ht="90" x14ac:dyDescent="0.25">
      <c r="A153" s="17">
        <v>148</v>
      </c>
      <c r="B153" s="50" t="s">
        <v>2180</v>
      </c>
      <c r="C153" s="16" t="s">
        <v>5047</v>
      </c>
      <c r="D153" s="53" t="s">
        <v>5040</v>
      </c>
      <c r="E153" s="17" t="s">
        <v>4956</v>
      </c>
      <c r="F153" s="17">
        <v>0.5</v>
      </c>
      <c r="G153" s="4">
        <v>1</v>
      </c>
      <c r="H153" s="5">
        <v>0</v>
      </c>
      <c r="I153" s="5">
        <v>0</v>
      </c>
      <c r="J153" s="5">
        <f t="shared" si="4"/>
        <v>0</v>
      </c>
      <c r="K153" s="5">
        <f t="shared" si="5"/>
        <v>0</v>
      </c>
      <c r="L153" s="35"/>
      <c r="M153" s="4"/>
      <c r="N153" s="4"/>
      <c r="O153" s="4"/>
      <c r="P153" s="4"/>
      <c r="Q153" s="4"/>
      <c r="R153" s="4"/>
      <c r="S153" s="4"/>
      <c r="T153" s="4"/>
    </row>
    <row r="154" spans="1:20" s="1" customFormat="1" ht="45" x14ac:dyDescent="0.25">
      <c r="A154" s="17">
        <v>149</v>
      </c>
      <c r="B154" s="50" t="s">
        <v>2145</v>
      </c>
      <c r="C154" s="16" t="s">
        <v>5048</v>
      </c>
      <c r="D154" s="53" t="s">
        <v>5026</v>
      </c>
      <c r="E154" s="17" t="s">
        <v>4956</v>
      </c>
      <c r="F154" s="17">
        <v>0.5</v>
      </c>
      <c r="G154" s="4">
        <v>1</v>
      </c>
      <c r="H154" s="5">
        <v>0</v>
      </c>
      <c r="I154" s="5">
        <v>0</v>
      </c>
      <c r="J154" s="5">
        <f t="shared" si="4"/>
        <v>0</v>
      </c>
      <c r="K154" s="5">
        <f t="shared" si="5"/>
        <v>0</v>
      </c>
      <c r="L154" s="35"/>
      <c r="M154" s="4"/>
      <c r="N154" s="4"/>
      <c r="O154" s="4"/>
      <c r="P154" s="4"/>
      <c r="Q154" s="4"/>
      <c r="R154" s="4"/>
      <c r="S154" s="4"/>
      <c r="T154" s="4"/>
    </row>
    <row r="155" spans="1:20" s="1" customFormat="1" ht="30" x14ac:dyDescent="0.25">
      <c r="A155" s="17">
        <v>150</v>
      </c>
      <c r="B155" s="50" t="s">
        <v>2149</v>
      </c>
      <c r="C155" s="16" t="s">
        <v>5049</v>
      </c>
      <c r="D155" s="53" t="s">
        <v>5026</v>
      </c>
      <c r="E155" s="17" t="s">
        <v>4956</v>
      </c>
      <c r="F155" s="17">
        <v>0.5</v>
      </c>
      <c r="G155" s="4">
        <v>1</v>
      </c>
      <c r="H155" s="5">
        <v>0</v>
      </c>
      <c r="I155" s="5">
        <v>0</v>
      </c>
      <c r="J155" s="5">
        <f t="shared" si="4"/>
        <v>0</v>
      </c>
      <c r="K155" s="5">
        <f t="shared" si="5"/>
        <v>0</v>
      </c>
      <c r="L155" s="35"/>
      <c r="M155" s="4"/>
      <c r="N155" s="4"/>
      <c r="O155" s="4"/>
      <c r="P155" s="4"/>
      <c r="Q155" s="4"/>
      <c r="R155" s="4"/>
      <c r="S155" s="4"/>
      <c r="T155" s="4"/>
    </row>
    <row r="156" spans="1:20" s="1" customFormat="1" ht="30" x14ac:dyDescent="0.25">
      <c r="A156" s="17">
        <v>151</v>
      </c>
      <c r="B156" s="50" t="s">
        <v>2151</v>
      </c>
      <c r="C156" s="16" t="s">
        <v>5050</v>
      </c>
      <c r="D156" s="53" t="s">
        <v>5026</v>
      </c>
      <c r="E156" s="17" t="s">
        <v>4956</v>
      </c>
      <c r="F156" s="17">
        <v>0.5</v>
      </c>
      <c r="G156" s="4">
        <v>1</v>
      </c>
      <c r="H156" s="5">
        <v>0</v>
      </c>
      <c r="I156" s="5">
        <v>0</v>
      </c>
      <c r="J156" s="5">
        <f t="shared" si="4"/>
        <v>0</v>
      </c>
      <c r="K156" s="5">
        <f t="shared" si="5"/>
        <v>0</v>
      </c>
      <c r="L156" s="35"/>
      <c r="M156" s="4"/>
      <c r="N156" s="4"/>
      <c r="O156" s="4"/>
      <c r="P156" s="4"/>
      <c r="Q156" s="4"/>
      <c r="R156" s="4"/>
      <c r="S156" s="4"/>
      <c r="T156" s="4"/>
    </row>
    <row r="157" spans="1:20" s="1" customFormat="1" ht="30" x14ac:dyDescent="0.25">
      <c r="A157" s="17">
        <v>152</v>
      </c>
      <c r="B157" s="50" t="s">
        <v>2153</v>
      </c>
      <c r="C157" s="16" t="s">
        <v>5051</v>
      </c>
      <c r="D157" s="53" t="s">
        <v>5026</v>
      </c>
      <c r="E157" s="17" t="s">
        <v>4956</v>
      </c>
      <c r="F157" s="17">
        <v>0.5</v>
      </c>
      <c r="G157" s="4">
        <v>1</v>
      </c>
      <c r="H157" s="5">
        <v>0</v>
      </c>
      <c r="I157" s="5">
        <v>0</v>
      </c>
      <c r="J157" s="5">
        <f t="shared" si="4"/>
        <v>0</v>
      </c>
      <c r="K157" s="5">
        <f t="shared" si="5"/>
        <v>0</v>
      </c>
      <c r="L157" s="35"/>
      <c r="M157" s="4"/>
      <c r="N157" s="4"/>
      <c r="O157" s="4"/>
      <c r="P157" s="4"/>
      <c r="Q157" s="4"/>
      <c r="R157" s="4"/>
      <c r="S157" s="4"/>
      <c r="T157" s="4"/>
    </row>
    <row r="158" spans="1:20" s="1" customFormat="1" ht="30" x14ac:dyDescent="0.25">
      <c r="A158" s="17">
        <v>153</v>
      </c>
      <c r="B158" s="50" t="s">
        <v>2155</v>
      </c>
      <c r="C158" s="16" t="s">
        <v>5052</v>
      </c>
      <c r="D158" s="53" t="s">
        <v>5053</v>
      </c>
      <c r="E158" s="17" t="s">
        <v>1609</v>
      </c>
      <c r="F158" s="17">
        <v>0.5</v>
      </c>
      <c r="G158" s="4">
        <v>1</v>
      </c>
      <c r="H158" s="5">
        <v>0</v>
      </c>
      <c r="I158" s="5">
        <v>0</v>
      </c>
      <c r="J158" s="5">
        <f t="shared" si="4"/>
        <v>0</v>
      </c>
      <c r="K158" s="5">
        <f t="shared" si="5"/>
        <v>0</v>
      </c>
      <c r="L158" s="35"/>
      <c r="M158" s="4"/>
      <c r="N158" s="4"/>
      <c r="O158" s="4"/>
      <c r="P158" s="4"/>
      <c r="Q158" s="4"/>
      <c r="R158" s="4"/>
      <c r="S158" s="4"/>
      <c r="T158" s="4"/>
    </row>
    <row r="159" spans="1:20" s="1" customFormat="1" ht="45" x14ac:dyDescent="0.25">
      <c r="A159" s="17">
        <v>154</v>
      </c>
      <c r="B159" s="50" t="s">
        <v>2147</v>
      </c>
      <c r="C159" s="16" t="s">
        <v>5054</v>
      </c>
      <c r="D159" s="53" t="s">
        <v>5053</v>
      </c>
      <c r="E159" s="17" t="s">
        <v>1609</v>
      </c>
      <c r="F159" s="17">
        <v>0.5</v>
      </c>
      <c r="G159" s="4">
        <v>1</v>
      </c>
      <c r="H159" s="5">
        <v>0</v>
      </c>
      <c r="I159" s="5">
        <v>0</v>
      </c>
      <c r="J159" s="5">
        <f t="shared" si="4"/>
        <v>0</v>
      </c>
      <c r="K159" s="5">
        <f t="shared" si="5"/>
        <v>0</v>
      </c>
      <c r="L159" s="35"/>
      <c r="M159" s="4"/>
      <c r="N159" s="4"/>
      <c r="O159" s="4"/>
      <c r="P159" s="4"/>
      <c r="Q159" s="4"/>
      <c r="R159" s="4"/>
      <c r="S159" s="4"/>
      <c r="T159" s="4"/>
    </row>
    <row r="160" spans="1:20" s="1" customFormat="1" ht="30" x14ac:dyDescent="0.25">
      <c r="A160" s="17">
        <v>155</v>
      </c>
      <c r="B160" s="50" t="s">
        <v>2242</v>
      </c>
      <c r="C160" s="16" t="s">
        <v>5055</v>
      </c>
      <c r="D160" s="53" t="s">
        <v>5009</v>
      </c>
      <c r="E160" s="17" t="s">
        <v>1609</v>
      </c>
      <c r="F160" s="17">
        <v>0.5</v>
      </c>
      <c r="G160" s="4">
        <v>1</v>
      </c>
      <c r="H160" s="5">
        <v>0</v>
      </c>
      <c r="I160" s="5">
        <v>0</v>
      </c>
      <c r="J160" s="5">
        <f t="shared" si="4"/>
        <v>0</v>
      </c>
      <c r="K160" s="5">
        <f t="shared" si="5"/>
        <v>0</v>
      </c>
      <c r="L160" s="35"/>
      <c r="M160" s="4"/>
      <c r="N160" s="4"/>
      <c r="O160" s="4"/>
      <c r="P160" s="4"/>
      <c r="Q160" s="4"/>
      <c r="R160" s="4"/>
      <c r="S160" s="4"/>
      <c r="T160" s="4"/>
    </row>
    <row r="161" spans="1:20" s="1" customFormat="1" ht="30" x14ac:dyDescent="0.25">
      <c r="A161" s="17">
        <v>156</v>
      </c>
      <c r="B161" s="50" t="s">
        <v>2244</v>
      </c>
      <c r="C161" s="16" t="s">
        <v>5056</v>
      </c>
      <c r="D161" s="53" t="s">
        <v>5009</v>
      </c>
      <c r="E161" s="17" t="s">
        <v>1609</v>
      </c>
      <c r="F161" s="17">
        <v>0.5</v>
      </c>
      <c r="G161" s="4">
        <v>1</v>
      </c>
      <c r="H161" s="5">
        <v>0</v>
      </c>
      <c r="I161" s="5">
        <v>0</v>
      </c>
      <c r="J161" s="5">
        <f t="shared" si="4"/>
        <v>0</v>
      </c>
      <c r="K161" s="5">
        <f t="shared" si="5"/>
        <v>0</v>
      </c>
      <c r="L161" s="35"/>
      <c r="M161" s="4"/>
      <c r="N161" s="4"/>
      <c r="O161" s="4"/>
      <c r="P161" s="4"/>
      <c r="Q161" s="4"/>
      <c r="R161" s="4"/>
      <c r="S161" s="4"/>
      <c r="T161" s="4"/>
    </row>
    <row r="162" spans="1:20" s="1" customFormat="1" ht="30" x14ac:dyDescent="0.25">
      <c r="A162" s="17">
        <v>157</v>
      </c>
      <c r="B162" s="50" t="s">
        <v>2238</v>
      </c>
      <c r="C162" s="16" t="s">
        <v>5057</v>
      </c>
      <c r="D162" s="53" t="s">
        <v>5009</v>
      </c>
      <c r="E162" s="17" t="s">
        <v>1609</v>
      </c>
      <c r="F162" s="17">
        <v>0.5</v>
      </c>
      <c r="G162" s="4">
        <v>1</v>
      </c>
      <c r="H162" s="5">
        <v>0</v>
      </c>
      <c r="I162" s="5">
        <v>0</v>
      </c>
      <c r="J162" s="5">
        <f t="shared" si="4"/>
        <v>0</v>
      </c>
      <c r="K162" s="5">
        <f t="shared" si="5"/>
        <v>0</v>
      </c>
      <c r="L162" s="35"/>
      <c r="M162" s="4"/>
      <c r="N162" s="4"/>
      <c r="O162" s="4"/>
      <c r="P162" s="4"/>
      <c r="Q162" s="4"/>
      <c r="R162" s="4"/>
      <c r="S162" s="4"/>
      <c r="T162" s="4"/>
    </row>
    <row r="163" spans="1:20" s="1" customFormat="1" ht="30" x14ac:dyDescent="0.25">
      <c r="A163" s="17">
        <v>158</v>
      </c>
      <c r="B163" s="50" t="s">
        <v>2240</v>
      </c>
      <c r="C163" s="16" t="s">
        <v>5058</v>
      </c>
      <c r="D163" s="53" t="s">
        <v>5059</v>
      </c>
      <c r="E163" s="17" t="s">
        <v>1609</v>
      </c>
      <c r="F163" s="17">
        <v>0.5</v>
      </c>
      <c r="G163" s="4">
        <v>1</v>
      </c>
      <c r="H163" s="5">
        <v>0</v>
      </c>
      <c r="I163" s="5">
        <v>0</v>
      </c>
      <c r="J163" s="5">
        <f t="shared" si="4"/>
        <v>0</v>
      </c>
      <c r="K163" s="5">
        <f t="shared" si="5"/>
        <v>0</v>
      </c>
      <c r="L163" s="35"/>
      <c r="M163" s="4"/>
      <c r="N163" s="4"/>
      <c r="O163" s="4"/>
      <c r="P163" s="4"/>
      <c r="Q163" s="4"/>
      <c r="R163" s="4"/>
      <c r="S163" s="4"/>
      <c r="T163" s="4"/>
    </row>
    <row r="164" spans="1:20" s="1" customFormat="1" ht="30" x14ac:dyDescent="0.25">
      <c r="A164" s="17">
        <v>159</v>
      </c>
      <c r="B164" s="50" t="s">
        <v>2112</v>
      </c>
      <c r="C164" s="16" t="s">
        <v>5060</v>
      </c>
      <c r="D164" s="53" t="s">
        <v>5053</v>
      </c>
      <c r="E164" s="17" t="s">
        <v>1609</v>
      </c>
      <c r="F164" s="17">
        <v>0.5</v>
      </c>
      <c r="G164" s="4">
        <v>1</v>
      </c>
      <c r="H164" s="5">
        <v>0</v>
      </c>
      <c r="I164" s="5">
        <v>0</v>
      </c>
      <c r="J164" s="5">
        <f t="shared" si="4"/>
        <v>0</v>
      </c>
      <c r="K164" s="5">
        <f t="shared" si="5"/>
        <v>0</v>
      </c>
      <c r="L164" s="35"/>
      <c r="M164" s="4"/>
      <c r="N164" s="4"/>
      <c r="O164" s="4"/>
      <c r="P164" s="4"/>
      <c r="Q164" s="4"/>
      <c r="R164" s="4"/>
      <c r="S164" s="4"/>
      <c r="T164" s="4"/>
    </row>
    <row r="165" spans="1:20" s="1" customFormat="1" ht="45" x14ac:dyDescent="0.25">
      <c r="A165" s="17">
        <v>160</v>
      </c>
      <c r="B165" s="50" t="s">
        <v>2115</v>
      </c>
      <c r="C165" s="16" t="s">
        <v>5061</v>
      </c>
      <c r="D165" s="53" t="s">
        <v>5062</v>
      </c>
      <c r="E165" s="17" t="s">
        <v>1609</v>
      </c>
      <c r="F165" s="17">
        <v>0.5</v>
      </c>
      <c r="G165" s="4">
        <v>1</v>
      </c>
      <c r="H165" s="5">
        <v>0</v>
      </c>
      <c r="I165" s="5">
        <v>0</v>
      </c>
      <c r="J165" s="5">
        <f t="shared" si="4"/>
        <v>0</v>
      </c>
      <c r="K165" s="5">
        <f t="shared" si="5"/>
        <v>0</v>
      </c>
      <c r="L165" s="35"/>
      <c r="M165" s="4"/>
      <c r="N165" s="4"/>
      <c r="O165" s="4"/>
      <c r="P165" s="4"/>
      <c r="Q165" s="4"/>
      <c r="R165" s="4"/>
      <c r="S165" s="4"/>
      <c r="T165" s="4"/>
    </row>
    <row r="166" spans="1:20" s="1" customFormat="1" ht="30" x14ac:dyDescent="0.25">
      <c r="A166" s="17">
        <v>161</v>
      </c>
      <c r="B166" s="50" t="s">
        <v>5063</v>
      </c>
      <c r="C166" s="16" t="s">
        <v>5064</v>
      </c>
      <c r="D166" s="53" t="s">
        <v>5053</v>
      </c>
      <c r="E166" s="17" t="s">
        <v>1609</v>
      </c>
      <c r="F166" s="17">
        <v>0.5</v>
      </c>
      <c r="G166" s="4">
        <v>1</v>
      </c>
      <c r="H166" s="5">
        <v>0</v>
      </c>
      <c r="I166" s="5">
        <v>0</v>
      </c>
      <c r="J166" s="5">
        <f t="shared" si="4"/>
        <v>0</v>
      </c>
      <c r="K166" s="5">
        <f t="shared" si="5"/>
        <v>0</v>
      </c>
      <c r="L166" s="35"/>
      <c r="M166" s="4"/>
      <c r="N166" s="4"/>
      <c r="O166" s="4"/>
      <c r="P166" s="4"/>
      <c r="Q166" s="4"/>
      <c r="R166" s="4"/>
      <c r="S166" s="4"/>
      <c r="T166" s="4"/>
    </row>
    <row r="167" spans="1:20" s="1" customFormat="1" ht="30" x14ac:dyDescent="0.25">
      <c r="A167" s="17">
        <v>162</v>
      </c>
      <c r="B167" s="50" t="s">
        <v>5065</v>
      </c>
      <c r="C167" s="16" t="s">
        <v>5066</v>
      </c>
      <c r="D167" s="53" t="s">
        <v>5053</v>
      </c>
      <c r="E167" s="17" t="s">
        <v>1609</v>
      </c>
      <c r="F167" s="17">
        <v>0.5</v>
      </c>
      <c r="G167" s="4">
        <v>1</v>
      </c>
      <c r="H167" s="5">
        <v>0</v>
      </c>
      <c r="I167" s="5">
        <v>0</v>
      </c>
      <c r="J167" s="5">
        <f t="shared" si="4"/>
        <v>0</v>
      </c>
      <c r="K167" s="5">
        <f t="shared" si="5"/>
        <v>0</v>
      </c>
      <c r="L167" s="35"/>
      <c r="M167" s="4"/>
      <c r="N167" s="4"/>
      <c r="O167" s="4"/>
      <c r="P167" s="4"/>
      <c r="Q167" s="4"/>
      <c r="R167" s="4"/>
      <c r="S167" s="4"/>
      <c r="T167" s="4"/>
    </row>
    <row r="168" spans="1:20" s="1" customFormat="1" ht="45" x14ac:dyDescent="0.25">
      <c r="A168" s="17">
        <v>163</v>
      </c>
      <c r="B168" s="50" t="s">
        <v>5067</v>
      </c>
      <c r="C168" s="16" t="s">
        <v>5068</v>
      </c>
      <c r="D168" s="53" t="s">
        <v>3154</v>
      </c>
      <c r="E168" s="17" t="s">
        <v>1609</v>
      </c>
      <c r="F168" s="17">
        <v>0.5</v>
      </c>
      <c r="G168" s="4">
        <v>1</v>
      </c>
      <c r="H168" s="5">
        <v>0</v>
      </c>
      <c r="I168" s="5">
        <v>0</v>
      </c>
      <c r="J168" s="5">
        <f t="shared" si="4"/>
        <v>0</v>
      </c>
      <c r="K168" s="5">
        <f t="shared" si="5"/>
        <v>0</v>
      </c>
      <c r="L168" s="35"/>
      <c r="M168" s="4"/>
      <c r="N168" s="4"/>
      <c r="O168" s="4"/>
      <c r="P168" s="4"/>
      <c r="Q168" s="4"/>
      <c r="R168" s="4"/>
      <c r="S168" s="4"/>
      <c r="T168" s="4"/>
    </row>
    <row r="169" spans="1:20" s="1" customFormat="1" ht="30" x14ac:dyDescent="0.25">
      <c r="A169" s="17">
        <v>164</v>
      </c>
      <c r="B169" s="50" t="s">
        <v>5069</v>
      </c>
      <c r="C169" s="16" t="s">
        <v>5070</v>
      </c>
      <c r="D169" s="53" t="s">
        <v>3154</v>
      </c>
      <c r="E169" s="17" t="s">
        <v>1609</v>
      </c>
      <c r="F169" s="17">
        <v>0.5</v>
      </c>
      <c r="G169" s="4">
        <v>1</v>
      </c>
      <c r="H169" s="5">
        <v>0</v>
      </c>
      <c r="I169" s="5">
        <v>0</v>
      </c>
      <c r="J169" s="5">
        <f t="shared" si="4"/>
        <v>0</v>
      </c>
      <c r="K169" s="5">
        <f t="shared" si="5"/>
        <v>0</v>
      </c>
      <c r="L169" s="35"/>
      <c r="M169" s="4"/>
      <c r="N169" s="4"/>
      <c r="O169" s="4"/>
      <c r="P169" s="4"/>
      <c r="Q169" s="4"/>
      <c r="R169" s="4"/>
      <c r="S169" s="4"/>
      <c r="T169" s="4"/>
    </row>
    <row r="170" spans="1:20" s="1" customFormat="1" ht="30" x14ac:dyDescent="0.25">
      <c r="A170" s="17">
        <v>165</v>
      </c>
      <c r="B170" s="50" t="s">
        <v>5071</v>
      </c>
      <c r="C170" s="16" t="s">
        <v>5072</v>
      </c>
      <c r="D170" s="53" t="s">
        <v>3154</v>
      </c>
      <c r="E170" s="17" t="s">
        <v>1609</v>
      </c>
      <c r="F170" s="17">
        <v>0.5</v>
      </c>
      <c r="G170" s="4">
        <v>1</v>
      </c>
      <c r="H170" s="5">
        <v>0</v>
      </c>
      <c r="I170" s="5">
        <v>0</v>
      </c>
      <c r="J170" s="5">
        <f t="shared" si="4"/>
        <v>0</v>
      </c>
      <c r="K170" s="5">
        <f t="shared" si="5"/>
        <v>0</v>
      </c>
      <c r="L170" s="35"/>
      <c r="M170" s="4"/>
      <c r="N170" s="4"/>
      <c r="O170" s="4"/>
      <c r="P170" s="4"/>
      <c r="Q170" s="4"/>
      <c r="R170" s="4"/>
      <c r="S170" s="4"/>
      <c r="T170" s="4"/>
    </row>
    <row r="171" spans="1:20" s="1" customFormat="1" ht="30" x14ac:dyDescent="0.25">
      <c r="A171" s="17">
        <v>166</v>
      </c>
      <c r="B171" s="50" t="s">
        <v>5073</v>
      </c>
      <c r="C171" s="16" t="s">
        <v>5074</v>
      </c>
      <c r="D171" s="53" t="s">
        <v>3154</v>
      </c>
      <c r="E171" s="17" t="s">
        <v>1609</v>
      </c>
      <c r="F171" s="17">
        <v>0.5</v>
      </c>
      <c r="G171" s="4">
        <v>1</v>
      </c>
      <c r="H171" s="5">
        <v>0</v>
      </c>
      <c r="I171" s="5">
        <v>0</v>
      </c>
      <c r="J171" s="5">
        <f t="shared" si="4"/>
        <v>0</v>
      </c>
      <c r="K171" s="5">
        <f t="shared" si="5"/>
        <v>0</v>
      </c>
      <c r="L171" s="35"/>
      <c r="M171" s="4"/>
      <c r="N171" s="4"/>
      <c r="O171" s="4"/>
      <c r="P171" s="4"/>
      <c r="Q171" s="4"/>
      <c r="R171" s="4"/>
      <c r="S171" s="4"/>
      <c r="T171" s="4"/>
    </row>
    <row r="172" spans="1:20" s="1" customFormat="1" x14ac:dyDescent="0.25">
      <c r="A172" s="17">
        <v>167</v>
      </c>
      <c r="B172" s="50" t="s">
        <v>5075</v>
      </c>
      <c r="C172" s="16" t="s">
        <v>5076</v>
      </c>
      <c r="D172" s="53" t="s">
        <v>3154</v>
      </c>
      <c r="E172" s="17" t="s">
        <v>1609</v>
      </c>
      <c r="F172" s="17">
        <v>0.5</v>
      </c>
      <c r="G172" s="4">
        <v>1</v>
      </c>
      <c r="H172" s="5">
        <v>0</v>
      </c>
      <c r="I172" s="5">
        <v>0</v>
      </c>
      <c r="J172" s="5">
        <f t="shared" si="4"/>
        <v>0</v>
      </c>
      <c r="K172" s="5">
        <f t="shared" si="5"/>
        <v>0</v>
      </c>
      <c r="L172" s="35"/>
      <c r="M172" s="4"/>
      <c r="N172" s="4"/>
      <c r="O172" s="4"/>
      <c r="P172" s="4"/>
      <c r="Q172" s="4"/>
      <c r="R172" s="4"/>
      <c r="S172" s="4"/>
      <c r="T172" s="4"/>
    </row>
    <row r="173" spans="1:20" s="1" customFormat="1" x14ac:dyDescent="0.25">
      <c r="A173" s="17">
        <v>168</v>
      </c>
      <c r="B173" s="50" t="s">
        <v>5077</v>
      </c>
      <c r="C173" s="16" t="s">
        <v>5078</v>
      </c>
      <c r="D173" s="53" t="s">
        <v>3154</v>
      </c>
      <c r="E173" s="17" t="s">
        <v>1609</v>
      </c>
      <c r="F173" s="17">
        <v>0.5</v>
      </c>
      <c r="G173" s="4">
        <v>1</v>
      </c>
      <c r="H173" s="5">
        <v>0</v>
      </c>
      <c r="I173" s="5">
        <v>0</v>
      </c>
      <c r="J173" s="5">
        <f t="shared" si="4"/>
        <v>0</v>
      </c>
      <c r="K173" s="5">
        <f t="shared" si="5"/>
        <v>0</v>
      </c>
      <c r="L173" s="35"/>
      <c r="M173" s="4"/>
      <c r="N173" s="4"/>
      <c r="O173" s="4"/>
      <c r="P173" s="4"/>
      <c r="Q173" s="4"/>
      <c r="R173" s="4"/>
      <c r="S173" s="4"/>
      <c r="T173" s="4"/>
    </row>
    <row r="174" spans="1:20" s="1" customFormat="1" x14ac:dyDescent="0.25">
      <c r="A174" s="17">
        <v>169</v>
      </c>
      <c r="B174" s="50" t="s">
        <v>5079</v>
      </c>
      <c r="C174" s="16" t="s">
        <v>5080</v>
      </c>
      <c r="D174" s="53" t="s">
        <v>3154</v>
      </c>
      <c r="E174" s="17" t="s">
        <v>1609</v>
      </c>
      <c r="F174" s="17">
        <v>0.5</v>
      </c>
      <c r="G174" s="4">
        <v>1</v>
      </c>
      <c r="H174" s="5">
        <v>0</v>
      </c>
      <c r="I174" s="5">
        <v>0</v>
      </c>
      <c r="J174" s="5">
        <f t="shared" si="4"/>
        <v>0</v>
      </c>
      <c r="K174" s="5">
        <f t="shared" si="5"/>
        <v>0</v>
      </c>
      <c r="L174" s="35"/>
      <c r="M174" s="4"/>
      <c r="N174" s="4"/>
      <c r="O174" s="4"/>
      <c r="P174" s="4"/>
      <c r="Q174" s="4"/>
      <c r="R174" s="4"/>
      <c r="S174" s="4"/>
      <c r="T174" s="4"/>
    </row>
    <row r="175" spans="1:20" s="1" customFormat="1" ht="120" x14ac:dyDescent="0.25">
      <c r="A175" s="17">
        <v>170</v>
      </c>
      <c r="B175" s="50" t="s">
        <v>5081</v>
      </c>
      <c r="C175" s="16" t="s">
        <v>5082</v>
      </c>
      <c r="D175" s="53" t="s">
        <v>5083</v>
      </c>
      <c r="E175" s="17" t="s">
        <v>4956</v>
      </c>
      <c r="F175" s="17">
        <v>0.5</v>
      </c>
      <c r="G175" s="4">
        <v>1</v>
      </c>
      <c r="H175" s="5">
        <v>0</v>
      </c>
      <c r="I175" s="5">
        <v>0</v>
      </c>
      <c r="J175" s="5">
        <f t="shared" si="4"/>
        <v>0</v>
      </c>
      <c r="K175" s="5">
        <f t="shared" si="5"/>
        <v>0</v>
      </c>
      <c r="L175" s="35"/>
      <c r="M175" s="4"/>
      <c r="N175" s="4"/>
      <c r="O175" s="4"/>
      <c r="P175" s="4"/>
      <c r="Q175" s="4"/>
      <c r="R175" s="4"/>
      <c r="S175" s="4"/>
      <c r="T175" s="4"/>
    </row>
    <row r="176" spans="1:20" s="1" customFormat="1" ht="120" x14ac:dyDescent="0.25">
      <c r="A176" s="17">
        <v>171</v>
      </c>
      <c r="B176" s="50" t="s">
        <v>5084</v>
      </c>
      <c r="C176" s="16" t="s">
        <v>5085</v>
      </c>
      <c r="D176" s="53" t="s">
        <v>5083</v>
      </c>
      <c r="E176" s="17" t="s">
        <v>4956</v>
      </c>
      <c r="F176" s="17">
        <v>0.5</v>
      </c>
      <c r="G176" s="4">
        <v>1</v>
      </c>
      <c r="H176" s="5">
        <v>0</v>
      </c>
      <c r="I176" s="5">
        <v>0</v>
      </c>
      <c r="J176" s="5">
        <f t="shared" si="4"/>
        <v>0</v>
      </c>
      <c r="K176" s="5">
        <f t="shared" si="5"/>
        <v>0</v>
      </c>
      <c r="L176" s="35"/>
      <c r="M176" s="4"/>
      <c r="N176" s="4"/>
      <c r="O176" s="4"/>
      <c r="P176" s="4"/>
      <c r="Q176" s="4"/>
      <c r="R176" s="4"/>
      <c r="S176" s="4"/>
      <c r="T176" s="4"/>
    </row>
    <row r="177" spans="1:20" s="1" customFormat="1" ht="120" x14ac:dyDescent="0.25">
      <c r="A177" s="17">
        <v>172</v>
      </c>
      <c r="B177" s="50" t="s">
        <v>5086</v>
      </c>
      <c r="C177" s="16" t="s">
        <v>5087</v>
      </c>
      <c r="D177" s="53">
        <v>1000</v>
      </c>
      <c r="E177" s="17" t="s">
        <v>4956</v>
      </c>
      <c r="F177" s="17">
        <v>0.5</v>
      </c>
      <c r="G177" s="4">
        <v>1</v>
      </c>
      <c r="H177" s="5">
        <v>0</v>
      </c>
      <c r="I177" s="5">
        <v>0</v>
      </c>
      <c r="J177" s="5">
        <f t="shared" si="4"/>
        <v>0</v>
      </c>
      <c r="K177" s="5">
        <f t="shared" si="5"/>
        <v>0</v>
      </c>
      <c r="L177" s="35"/>
      <c r="M177" s="4"/>
      <c r="N177" s="4"/>
      <c r="O177" s="4"/>
      <c r="P177" s="4"/>
      <c r="Q177" s="4"/>
      <c r="R177" s="4"/>
      <c r="S177" s="4"/>
      <c r="T177" s="4"/>
    </row>
    <row r="178" spans="1:20" s="1" customFormat="1" ht="120" x14ac:dyDescent="0.25">
      <c r="A178" s="17">
        <v>173</v>
      </c>
      <c r="B178" s="50" t="s">
        <v>5088</v>
      </c>
      <c r="C178" s="16" t="s">
        <v>5082</v>
      </c>
      <c r="D178" s="53">
        <v>1000</v>
      </c>
      <c r="E178" s="17" t="s">
        <v>4956</v>
      </c>
      <c r="F178" s="17">
        <v>0.5</v>
      </c>
      <c r="G178" s="4">
        <v>1</v>
      </c>
      <c r="H178" s="5">
        <v>0</v>
      </c>
      <c r="I178" s="5">
        <v>0</v>
      </c>
      <c r="J178" s="5">
        <f t="shared" si="4"/>
        <v>0</v>
      </c>
      <c r="K178" s="5">
        <f t="shared" si="5"/>
        <v>0</v>
      </c>
      <c r="L178" s="35"/>
      <c r="M178" s="4"/>
      <c r="N178" s="4"/>
      <c r="O178" s="4"/>
      <c r="P178" s="4"/>
      <c r="Q178" s="4"/>
      <c r="R178" s="4"/>
      <c r="S178" s="4"/>
      <c r="T178" s="4"/>
    </row>
    <row r="179" spans="1:20" s="1" customFormat="1" ht="120" x14ac:dyDescent="0.25">
      <c r="A179" s="17">
        <v>174</v>
      </c>
      <c r="B179" s="50" t="s">
        <v>5089</v>
      </c>
      <c r="C179" s="16" t="s">
        <v>5090</v>
      </c>
      <c r="D179" s="53">
        <v>1000</v>
      </c>
      <c r="E179" s="17" t="s">
        <v>4956</v>
      </c>
      <c r="F179" s="17">
        <v>0.5</v>
      </c>
      <c r="G179" s="4">
        <v>1</v>
      </c>
      <c r="H179" s="5">
        <v>0</v>
      </c>
      <c r="I179" s="5">
        <v>0</v>
      </c>
      <c r="J179" s="5">
        <f t="shared" si="4"/>
        <v>0</v>
      </c>
      <c r="K179" s="5">
        <f t="shared" si="5"/>
        <v>0</v>
      </c>
      <c r="L179" s="35"/>
      <c r="M179" s="4"/>
      <c r="N179" s="4"/>
      <c r="O179" s="4"/>
      <c r="P179" s="4"/>
      <c r="Q179" s="4"/>
      <c r="R179" s="4"/>
      <c r="S179" s="4"/>
      <c r="T179" s="4"/>
    </row>
    <row r="180" spans="1:20" s="1" customFormat="1" ht="120" x14ac:dyDescent="0.25">
      <c r="A180" s="17">
        <v>175</v>
      </c>
      <c r="B180" s="50" t="s">
        <v>5091</v>
      </c>
      <c r="C180" s="16" t="s">
        <v>5092</v>
      </c>
      <c r="D180" s="53">
        <v>1000</v>
      </c>
      <c r="E180" s="17" t="s">
        <v>4956</v>
      </c>
      <c r="F180" s="17">
        <v>0.5</v>
      </c>
      <c r="G180" s="4">
        <v>1</v>
      </c>
      <c r="H180" s="5">
        <v>0</v>
      </c>
      <c r="I180" s="5">
        <v>0</v>
      </c>
      <c r="J180" s="5">
        <f t="shared" si="4"/>
        <v>0</v>
      </c>
      <c r="K180" s="5">
        <f t="shared" si="5"/>
        <v>0</v>
      </c>
      <c r="L180" s="35"/>
      <c r="M180" s="4"/>
      <c r="N180" s="4"/>
      <c r="O180" s="4"/>
      <c r="P180" s="4"/>
      <c r="Q180" s="4"/>
      <c r="R180" s="4"/>
      <c r="S180" s="4"/>
      <c r="T180" s="4"/>
    </row>
    <row r="181" spans="1:20" s="1" customFormat="1" ht="120" x14ac:dyDescent="0.25">
      <c r="A181" s="17">
        <v>176</v>
      </c>
      <c r="B181" s="50" t="s">
        <v>5093</v>
      </c>
      <c r="C181" s="16" t="s">
        <v>5094</v>
      </c>
      <c r="D181" s="53">
        <v>1000</v>
      </c>
      <c r="E181" s="17" t="s">
        <v>4956</v>
      </c>
      <c r="F181" s="17">
        <v>0.5</v>
      </c>
      <c r="G181" s="4">
        <v>1</v>
      </c>
      <c r="H181" s="5">
        <v>0</v>
      </c>
      <c r="I181" s="5">
        <v>0</v>
      </c>
      <c r="J181" s="5">
        <f t="shared" si="4"/>
        <v>0</v>
      </c>
      <c r="K181" s="5">
        <f t="shared" si="5"/>
        <v>0</v>
      </c>
      <c r="L181" s="35"/>
      <c r="M181" s="4"/>
      <c r="N181" s="4"/>
      <c r="O181" s="4"/>
      <c r="P181" s="4"/>
      <c r="Q181" s="4"/>
      <c r="R181" s="4"/>
      <c r="S181" s="4"/>
      <c r="T181" s="4"/>
    </row>
    <row r="182" spans="1:20" s="1" customFormat="1" ht="120" x14ac:dyDescent="0.25">
      <c r="A182" s="17">
        <v>177</v>
      </c>
      <c r="B182" s="50" t="s">
        <v>5095</v>
      </c>
      <c r="C182" s="16" t="s">
        <v>5096</v>
      </c>
      <c r="D182" s="53">
        <v>1000</v>
      </c>
      <c r="E182" s="17" t="s">
        <v>4956</v>
      </c>
      <c r="F182" s="17">
        <v>0.5</v>
      </c>
      <c r="G182" s="4">
        <v>1</v>
      </c>
      <c r="H182" s="5">
        <v>0</v>
      </c>
      <c r="I182" s="5">
        <v>0</v>
      </c>
      <c r="J182" s="5">
        <f t="shared" si="4"/>
        <v>0</v>
      </c>
      <c r="K182" s="5">
        <f t="shared" si="5"/>
        <v>0</v>
      </c>
      <c r="L182" s="35"/>
      <c r="M182" s="4"/>
      <c r="N182" s="4"/>
      <c r="O182" s="4"/>
      <c r="P182" s="4"/>
      <c r="Q182" s="4"/>
      <c r="R182" s="4"/>
      <c r="S182" s="4"/>
      <c r="T182" s="4"/>
    </row>
    <row r="183" spans="1:20" s="1" customFormat="1" ht="120" x14ac:dyDescent="0.25">
      <c r="A183" s="17">
        <v>178</v>
      </c>
      <c r="B183" s="50" t="s">
        <v>5097</v>
      </c>
      <c r="C183" s="16" t="s">
        <v>5098</v>
      </c>
      <c r="D183" s="53">
        <v>1000</v>
      </c>
      <c r="E183" s="17" t="s">
        <v>4956</v>
      </c>
      <c r="F183" s="17">
        <v>0.5</v>
      </c>
      <c r="G183" s="4">
        <v>1</v>
      </c>
      <c r="H183" s="5">
        <v>0</v>
      </c>
      <c r="I183" s="5">
        <v>0</v>
      </c>
      <c r="J183" s="5">
        <f t="shared" si="4"/>
        <v>0</v>
      </c>
      <c r="K183" s="5">
        <f t="shared" si="5"/>
        <v>0</v>
      </c>
      <c r="L183" s="35"/>
      <c r="M183" s="4"/>
      <c r="N183" s="4"/>
      <c r="O183" s="4"/>
      <c r="P183" s="4"/>
      <c r="Q183" s="4"/>
      <c r="R183" s="4"/>
      <c r="S183" s="4"/>
      <c r="T183" s="4"/>
    </row>
    <row r="184" spans="1:20" s="1" customFormat="1" ht="120" x14ac:dyDescent="0.25">
      <c r="A184" s="17">
        <v>179</v>
      </c>
      <c r="B184" s="50" t="s">
        <v>5099</v>
      </c>
      <c r="C184" s="16" t="s">
        <v>5100</v>
      </c>
      <c r="D184" s="53">
        <v>500</v>
      </c>
      <c r="E184" s="17" t="s">
        <v>4956</v>
      </c>
      <c r="F184" s="17">
        <v>0.5</v>
      </c>
      <c r="G184" s="4">
        <v>1</v>
      </c>
      <c r="H184" s="5">
        <v>0</v>
      </c>
      <c r="I184" s="5">
        <v>0</v>
      </c>
      <c r="J184" s="5">
        <f t="shared" si="4"/>
        <v>0</v>
      </c>
      <c r="K184" s="5">
        <f t="shared" si="5"/>
        <v>0</v>
      </c>
      <c r="L184" s="35"/>
      <c r="M184" s="4"/>
      <c r="N184" s="4"/>
      <c r="O184" s="4"/>
      <c r="P184" s="4"/>
      <c r="Q184" s="4"/>
      <c r="R184" s="4"/>
      <c r="S184" s="4"/>
      <c r="T184" s="4"/>
    </row>
    <row r="185" spans="1:20" s="1" customFormat="1" ht="120" x14ac:dyDescent="0.25">
      <c r="A185" s="17">
        <v>180</v>
      </c>
      <c r="B185" s="50" t="s">
        <v>5101</v>
      </c>
      <c r="C185" s="16" t="s">
        <v>5102</v>
      </c>
      <c r="D185" s="53">
        <v>250</v>
      </c>
      <c r="E185" s="17" t="s">
        <v>4956</v>
      </c>
      <c r="F185" s="17">
        <v>0.5</v>
      </c>
      <c r="G185" s="4">
        <v>1</v>
      </c>
      <c r="H185" s="5">
        <v>0</v>
      </c>
      <c r="I185" s="5">
        <v>0</v>
      </c>
      <c r="J185" s="5">
        <f t="shared" si="4"/>
        <v>0</v>
      </c>
      <c r="K185" s="5">
        <f t="shared" si="5"/>
        <v>0</v>
      </c>
      <c r="L185" s="35"/>
      <c r="M185" s="4"/>
      <c r="N185" s="4"/>
      <c r="O185" s="4"/>
      <c r="P185" s="4"/>
      <c r="Q185" s="4"/>
      <c r="R185" s="4"/>
      <c r="S185" s="4"/>
      <c r="T185" s="4"/>
    </row>
    <row r="186" spans="1:20" s="1" customFormat="1" ht="120" x14ac:dyDescent="0.25">
      <c r="A186" s="17">
        <v>181</v>
      </c>
      <c r="B186" s="50" t="s">
        <v>5103</v>
      </c>
      <c r="C186" s="16" t="s">
        <v>5104</v>
      </c>
      <c r="D186" s="53">
        <v>250</v>
      </c>
      <c r="E186" s="17" t="s">
        <v>4956</v>
      </c>
      <c r="F186" s="17">
        <v>0.5</v>
      </c>
      <c r="G186" s="4">
        <v>1</v>
      </c>
      <c r="H186" s="5">
        <v>0</v>
      </c>
      <c r="I186" s="5">
        <v>0</v>
      </c>
      <c r="J186" s="5">
        <f t="shared" si="4"/>
        <v>0</v>
      </c>
      <c r="K186" s="5">
        <f t="shared" si="5"/>
        <v>0</v>
      </c>
      <c r="L186" s="35"/>
      <c r="M186" s="4"/>
      <c r="N186" s="4"/>
      <c r="O186" s="4"/>
      <c r="P186" s="4"/>
      <c r="Q186" s="4"/>
      <c r="R186" s="4"/>
      <c r="S186" s="4"/>
      <c r="T186" s="4"/>
    </row>
    <row r="187" spans="1:20" s="1" customFormat="1" ht="120" x14ac:dyDescent="0.25">
      <c r="A187" s="17">
        <v>182</v>
      </c>
      <c r="B187" s="50" t="s">
        <v>5105</v>
      </c>
      <c r="C187" s="16" t="s">
        <v>5106</v>
      </c>
      <c r="D187" s="53">
        <v>250</v>
      </c>
      <c r="E187" s="17" t="s">
        <v>4956</v>
      </c>
      <c r="F187" s="17">
        <v>0.5</v>
      </c>
      <c r="G187" s="4">
        <v>1</v>
      </c>
      <c r="H187" s="5">
        <v>0</v>
      </c>
      <c r="I187" s="5">
        <v>0</v>
      </c>
      <c r="J187" s="5">
        <f t="shared" si="4"/>
        <v>0</v>
      </c>
      <c r="K187" s="5">
        <f t="shared" si="5"/>
        <v>0</v>
      </c>
      <c r="L187" s="35"/>
      <c r="M187" s="4"/>
      <c r="N187" s="4"/>
      <c r="O187" s="4"/>
      <c r="P187" s="4"/>
      <c r="Q187" s="4"/>
      <c r="R187" s="4"/>
      <c r="S187" s="4"/>
      <c r="T187" s="4"/>
    </row>
    <row r="188" spans="1:20" s="1" customFormat="1" ht="45" x14ac:dyDescent="0.25">
      <c r="A188" s="17">
        <v>183</v>
      </c>
      <c r="B188" s="50" t="s">
        <v>5107</v>
      </c>
      <c r="C188" s="16" t="s">
        <v>4886</v>
      </c>
      <c r="D188" s="53" t="s">
        <v>2319</v>
      </c>
      <c r="E188" s="17" t="s">
        <v>5108</v>
      </c>
      <c r="F188" s="17">
        <v>0.5</v>
      </c>
      <c r="G188" s="4">
        <v>1</v>
      </c>
      <c r="H188" s="5">
        <v>0</v>
      </c>
      <c r="I188" s="5">
        <v>0</v>
      </c>
      <c r="J188" s="5">
        <f t="shared" si="4"/>
        <v>0</v>
      </c>
      <c r="K188" s="5">
        <f t="shared" si="5"/>
        <v>0</v>
      </c>
      <c r="L188" s="35"/>
      <c r="M188" s="4"/>
      <c r="N188" s="4"/>
      <c r="O188" s="4"/>
      <c r="P188" s="4"/>
      <c r="Q188" s="4"/>
      <c r="R188" s="4"/>
      <c r="S188" s="4"/>
      <c r="T188" s="4"/>
    </row>
    <row r="189" spans="1:20" s="1" customFormat="1" ht="75" x14ac:dyDescent="0.25">
      <c r="A189" s="17">
        <v>184</v>
      </c>
      <c r="B189" s="50" t="s">
        <v>5109</v>
      </c>
      <c r="C189" s="16" t="s">
        <v>5110</v>
      </c>
      <c r="D189" s="53" t="s">
        <v>5111</v>
      </c>
      <c r="E189" s="17" t="s">
        <v>5108</v>
      </c>
      <c r="F189" s="17">
        <v>2700</v>
      </c>
      <c r="G189" s="4">
        <v>1</v>
      </c>
      <c r="H189" s="5">
        <v>0</v>
      </c>
      <c r="I189" s="5">
        <v>0</v>
      </c>
      <c r="J189" s="5">
        <f t="shared" si="4"/>
        <v>0</v>
      </c>
      <c r="K189" s="5">
        <f t="shared" si="5"/>
        <v>0</v>
      </c>
      <c r="L189" s="35"/>
      <c r="M189" s="4"/>
      <c r="N189" s="4"/>
      <c r="O189" s="4"/>
      <c r="P189" s="4"/>
      <c r="Q189" s="4"/>
      <c r="R189" s="4"/>
      <c r="S189" s="4"/>
      <c r="T189" s="4"/>
    </row>
    <row r="190" spans="1:20" s="1" customFormat="1" ht="75" x14ac:dyDescent="0.25">
      <c r="A190" s="17">
        <v>185</v>
      </c>
      <c r="B190" s="50" t="s">
        <v>5112</v>
      </c>
      <c r="C190" s="16" t="s">
        <v>5110</v>
      </c>
      <c r="D190" s="53" t="s">
        <v>5113</v>
      </c>
      <c r="E190" s="17" t="s">
        <v>5108</v>
      </c>
      <c r="F190" s="17">
        <v>150</v>
      </c>
      <c r="G190" s="4">
        <v>1</v>
      </c>
      <c r="H190" s="5">
        <v>0</v>
      </c>
      <c r="I190" s="5">
        <v>0</v>
      </c>
      <c r="J190" s="5">
        <f t="shared" si="4"/>
        <v>0</v>
      </c>
      <c r="K190" s="5">
        <f t="shared" si="5"/>
        <v>0</v>
      </c>
      <c r="L190" s="35"/>
      <c r="M190" s="4"/>
      <c r="N190" s="4"/>
      <c r="O190" s="4"/>
      <c r="P190" s="4"/>
      <c r="Q190" s="4"/>
      <c r="R190" s="4"/>
      <c r="S190" s="4"/>
      <c r="T190" s="4"/>
    </row>
    <row r="191" spans="1:20" s="1" customFormat="1" ht="45" x14ac:dyDescent="0.25">
      <c r="A191" s="17">
        <v>186</v>
      </c>
      <c r="B191" s="50" t="s">
        <v>5114</v>
      </c>
      <c r="C191" s="16" t="s">
        <v>5115</v>
      </c>
      <c r="D191" s="53" t="s">
        <v>2319</v>
      </c>
      <c r="E191" s="17" t="s">
        <v>5108</v>
      </c>
      <c r="F191" s="17">
        <v>157.5</v>
      </c>
      <c r="G191" s="4">
        <v>1</v>
      </c>
      <c r="H191" s="5">
        <v>0</v>
      </c>
      <c r="I191" s="5">
        <v>0</v>
      </c>
      <c r="J191" s="5">
        <f t="shared" si="4"/>
        <v>0</v>
      </c>
      <c r="K191" s="5">
        <f t="shared" si="5"/>
        <v>0</v>
      </c>
      <c r="L191" s="35"/>
      <c r="M191" s="4"/>
      <c r="N191" s="4"/>
      <c r="O191" s="4"/>
      <c r="P191" s="4"/>
      <c r="Q191" s="4"/>
      <c r="R191" s="4"/>
      <c r="S191" s="4"/>
      <c r="T191" s="4"/>
    </row>
    <row r="192" spans="1:20" s="1" customFormat="1" ht="45" x14ac:dyDescent="0.25">
      <c r="A192" s="17">
        <v>187</v>
      </c>
      <c r="B192" s="50" t="s">
        <v>5116</v>
      </c>
      <c r="C192" s="16" t="s">
        <v>5117</v>
      </c>
      <c r="D192" s="53" t="s">
        <v>5118</v>
      </c>
      <c r="E192" s="17" t="s">
        <v>5108</v>
      </c>
      <c r="F192" s="17">
        <v>150</v>
      </c>
      <c r="G192" s="4">
        <v>1</v>
      </c>
      <c r="H192" s="5">
        <v>0</v>
      </c>
      <c r="I192" s="5">
        <v>0</v>
      </c>
      <c r="J192" s="5">
        <f t="shared" si="4"/>
        <v>0</v>
      </c>
      <c r="K192" s="5">
        <f t="shared" si="5"/>
        <v>0</v>
      </c>
      <c r="L192" s="35"/>
      <c r="M192" s="4"/>
      <c r="N192" s="4"/>
      <c r="O192" s="4"/>
      <c r="P192" s="4"/>
      <c r="Q192" s="4"/>
      <c r="R192" s="4"/>
      <c r="S192" s="4"/>
      <c r="T192" s="4"/>
    </row>
    <row r="193" spans="1:20" s="1" customFormat="1" ht="45" x14ac:dyDescent="0.25">
      <c r="A193" s="17">
        <v>188</v>
      </c>
      <c r="B193" s="50" t="s">
        <v>5119</v>
      </c>
      <c r="C193" s="16" t="s">
        <v>5120</v>
      </c>
      <c r="D193" s="53" t="s">
        <v>5118</v>
      </c>
      <c r="E193" s="17" t="s">
        <v>5108</v>
      </c>
      <c r="F193" s="17">
        <v>75</v>
      </c>
      <c r="G193" s="4">
        <v>1</v>
      </c>
      <c r="H193" s="5">
        <v>0</v>
      </c>
      <c r="I193" s="5">
        <v>0</v>
      </c>
      <c r="J193" s="5">
        <f t="shared" si="4"/>
        <v>0</v>
      </c>
      <c r="K193" s="5">
        <f t="shared" si="5"/>
        <v>0</v>
      </c>
      <c r="L193" s="35"/>
      <c r="M193" s="4"/>
      <c r="N193" s="4"/>
      <c r="O193" s="4"/>
      <c r="P193" s="4"/>
      <c r="Q193" s="4"/>
      <c r="R193" s="4"/>
      <c r="S193" s="4"/>
      <c r="T193" s="4"/>
    </row>
    <row r="194" spans="1:20" s="1" customFormat="1" ht="45" x14ac:dyDescent="0.25">
      <c r="A194" s="17">
        <v>189</v>
      </c>
      <c r="B194" s="50" t="s">
        <v>5121</v>
      </c>
      <c r="C194" s="16" t="s">
        <v>5122</v>
      </c>
      <c r="D194" s="53" t="s">
        <v>5123</v>
      </c>
      <c r="E194" s="17" t="s">
        <v>5108</v>
      </c>
      <c r="F194" s="17">
        <v>90</v>
      </c>
      <c r="G194" s="4">
        <v>1</v>
      </c>
      <c r="H194" s="5">
        <v>0</v>
      </c>
      <c r="I194" s="5">
        <v>0</v>
      </c>
      <c r="J194" s="5">
        <f t="shared" si="4"/>
        <v>0</v>
      </c>
      <c r="K194" s="5">
        <f t="shared" si="5"/>
        <v>0</v>
      </c>
      <c r="L194" s="35"/>
      <c r="M194" s="4"/>
      <c r="N194" s="4"/>
      <c r="O194" s="4"/>
      <c r="P194" s="4"/>
      <c r="Q194" s="4"/>
      <c r="R194" s="4"/>
      <c r="S194" s="4"/>
      <c r="T194" s="4"/>
    </row>
    <row r="195" spans="1:20" s="1" customFormat="1" ht="60" x14ac:dyDescent="0.25">
      <c r="A195" s="17">
        <v>190</v>
      </c>
      <c r="B195" s="50" t="s">
        <v>5124</v>
      </c>
      <c r="C195" s="16" t="s">
        <v>5125</v>
      </c>
      <c r="D195" s="53" t="s">
        <v>5126</v>
      </c>
      <c r="E195" s="17" t="s">
        <v>5108</v>
      </c>
      <c r="F195" s="17">
        <v>890</v>
      </c>
      <c r="G195" s="4">
        <v>1</v>
      </c>
      <c r="H195" s="5">
        <v>0</v>
      </c>
      <c r="I195" s="5">
        <v>0</v>
      </c>
      <c r="J195" s="5">
        <f t="shared" si="4"/>
        <v>0</v>
      </c>
      <c r="K195" s="5">
        <f t="shared" si="5"/>
        <v>0</v>
      </c>
      <c r="L195" s="35"/>
      <c r="M195" s="4"/>
      <c r="N195" s="4"/>
      <c r="O195" s="4"/>
      <c r="P195" s="4"/>
      <c r="Q195" s="4"/>
      <c r="R195" s="4"/>
      <c r="S195" s="4"/>
      <c r="T195" s="4"/>
    </row>
    <row r="196" spans="1:20" s="1" customFormat="1" ht="45" x14ac:dyDescent="0.25">
      <c r="A196" s="17">
        <v>191</v>
      </c>
      <c r="B196" s="50" t="s">
        <v>5127</v>
      </c>
      <c r="C196" s="16" t="s">
        <v>5128</v>
      </c>
      <c r="D196" s="53" t="s">
        <v>5129</v>
      </c>
      <c r="E196" s="17" t="s">
        <v>5108</v>
      </c>
      <c r="F196" s="17">
        <v>52.5</v>
      </c>
      <c r="G196" s="4">
        <v>1</v>
      </c>
      <c r="H196" s="5">
        <v>0</v>
      </c>
      <c r="I196" s="5">
        <v>0</v>
      </c>
      <c r="J196" s="5">
        <f t="shared" si="4"/>
        <v>0</v>
      </c>
      <c r="K196" s="5">
        <f t="shared" si="5"/>
        <v>0</v>
      </c>
      <c r="L196" s="35"/>
      <c r="M196" s="4"/>
      <c r="N196" s="4"/>
      <c r="O196" s="4"/>
      <c r="P196" s="4"/>
      <c r="Q196" s="4"/>
      <c r="R196" s="4"/>
      <c r="S196" s="4"/>
      <c r="T196" s="4"/>
    </row>
    <row r="197" spans="1:20" s="1" customFormat="1" ht="45" x14ac:dyDescent="0.25">
      <c r="A197" s="17">
        <v>192</v>
      </c>
      <c r="B197" s="50" t="s">
        <v>5130</v>
      </c>
      <c r="C197" s="16" t="s">
        <v>5131</v>
      </c>
      <c r="D197" s="53" t="s">
        <v>5132</v>
      </c>
      <c r="E197" s="17" t="s">
        <v>5108</v>
      </c>
      <c r="F197" s="17">
        <v>90</v>
      </c>
      <c r="G197" s="4">
        <v>1</v>
      </c>
      <c r="H197" s="5">
        <v>0</v>
      </c>
      <c r="I197" s="5">
        <v>0</v>
      </c>
      <c r="J197" s="5">
        <f t="shared" si="4"/>
        <v>0</v>
      </c>
      <c r="K197" s="5">
        <f t="shared" si="5"/>
        <v>0</v>
      </c>
      <c r="L197" s="35"/>
      <c r="M197" s="4"/>
      <c r="N197" s="4"/>
      <c r="O197" s="4"/>
      <c r="P197" s="4"/>
      <c r="Q197" s="4"/>
      <c r="R197" s="4"/>
      <c r="S197" s="4"/>
      <c r="T197" s="4"/>
    </row>
    <row r="198" spans="1:20" s="1" customFormat="1" ht="45" x14ac:dyDescent="0.25">
      <c r="A198" s="17">
        <v>193</v>
      </c>
      <c r="B198" s="50" t="s">
        <v>5133</v>
      </c>
      <c r="C198" s="16" t="s">
        <v>5131</v>
      </c>
      <c r="D198" s="53" t="s">
        <v>5134</v>
      </c>
      <c r="E198" s="17" t="s">
        <v>5108</v>
      </c>
      <c r="F198" s="17">
        <v>22.5</v>
      </c>
      <c r="G198" s="4">
        <v>1</v>
      </c>
      <c r="H198" s="5">
        <v>0</v>
      </c>
      <c r="I198" s="5">
        <v>0</v>
      </c>
      <c r="J198" s="5">
        <f t="shared" ref="J198:J261" si="6">I198+H198</f>
        <v>0</v>
      </c>
      <c r="K198" s="5">
        <f t="shared" ref="K198:K261" si="7">J198*F198</f>
        <v>0</v>
      </c>
      <c r="L198" s="35"/>
      <c r="M198" s="4"/>
      <c r="N198" s="4"/>
      <c r="O198" s="4"/>
      <c r="P198" s="4"/>
      <c r="Q198" s="4"/>
      <c r="R198" s="4"/>
      <c r="S198" s="4"/>
      <c r="T198" s="4"/>
    </row>
    <row r="199" spans="1:20" s="1" customFormat="1" ht="45" x14ac:dyDescent="0.25">
      <c r="A199" s="17">
        <v>194</v>
      </c>
      <c r="B199" s="50" t="s">
        <v>5135</v>
      </c>
      <c r="C199" s="16" t="s">
        <v>5136</v>
      </c>
      <c r="D199" s="53" t="s">
        <v>2319</v>
      </c>
      <c r="E199" s="17" t="s">
        <v>5108</v>
      </c>
      <c r="F199" s="17">
        <v>400</v>
      </c>
      <c r="G199" s="4">
        <v>1</v>
      </c>
      <c r="H199" s="5">
        <v>0</v>
      </c>
      <c r="I199" s="5">
        <v>0</v>
      </c>
      <c r="J199" s="5">
        <f t="shared" si="6"/>
        <v>0</v>
      </c>
      <c r="K199" s="5">
        <f t="shared" si="7"/>
        <v>0</v>
      </c>
      <c r="L199" s="35"/>
      <c r="M199" s="4"/>
      <c r="N199" s="4"/>
      <c r="O199" s="4"/>
      <c r="P199" s="4"/>
      <c r="Q199" s="4"/>
      <c r="R199" s="4"/>
      <c r="S199" s="4"/>
      <c r="T199" s="4"/>
    </row>
    <row r="200" spans="1:20" s="1" customFormat="1" ht="45" x14ac:dyDescent="0.25">
      <c r="A200" s="17">
        <v>195</v>
      </c>
      <c r="B200" s="50" t="s">
        <v>5137</v>
      </c>
      <c r="C200" s="16" t="s">
        <v>5138</v>
      </c>
      <c r="D200" s="53" t="s">
        <v>5139</v>
      </c>
      <c r="E200" s="17" t="s">
        <v>5108</v>
      </c>
      <c r="F200" s="17">
        <v>22.5</v>
      </c>
      <c r="G200" s="4">
        <v>1</v>
      </c>
      <c r="H200" s="5">
        <v>0</v>
      </c>
      <c r="I200" s="5">
        <v>0</v>
      </c>
      <c r="J200" s="5">
        <f t="shared" si="6"/>
        <v>0</v>
      </c>
      <c r="K200" s="5">
        <f t="shared" si="7"/>
        <v>0</v>
      </c>
      <c r="L200" s="35"/>
      <c r="M200" s="4"/>
      <c r="N200" s="4"/>
      <c r="O200" s="4"/>
      <c r="P200" s="4"/>
      <c r="Q200" s="4"/>
      <c r="R200" s="4"/>
      <c r="S200" s="4"/>
      <c r="T200" s="4"/>
    </row>
    <row r="201" spans="1:20" s="1" customFormat="1" ht="45" x14ac:dyDescent="0.25">
      <c r="A201" s="17">
        <v>196</v>
      </c>
      <c r="B201" s="50" t="s">
        <v>5140</v>
      </c>
      <c r="C201" s="16" t="s">
        <v>5141</v>
      </c>
      <c r="D201" s="53" t="s">
        <v>5142</v>
      </c>
      <c r="E201" s="17" t="s">
        <v>5108</v>
      </c>
      <c r="F201" s="17">
        <v>870</v>
      </c>
      <c r="G201" s="4">
        <v>1</v>
      </c>
      <c r="H201" s="5">
        <v>0</v>
      </c>
      <c r="I201" s="5">
        <v>0</v>
      </c>
      <c r="J201" s="5">
        <f t="shared" si="6"/>
        <v>0</v>
      </c>
      <c r="K201" s="5">
        <f t="shared" si="7"/>
        <v>0</v>
      </c>
      <c r="L201" s="35"/>
      <c r="M201" s="4"/>
      <c r="N201" s="4"/>
      <c r="O201" s="4"/>
      <c r="P201" s="4"/>
      <c r="Q201" s="4"/>
      <c r="R201" s="4"/>
      <c r="S201" s="4"/>
      <c r="T201" s="4"/>
    </row>
    <row r="202" spans="1:20" s="1" customFormat="1" ht="45" x14ac:dyDescent="0.25">
      <c r="A202" s="17">
        <v>197</v>
      </c>
      <c r="B202" s="50" t="s">
        <v>5143</v>
      </c>
      <c r="C202" s="16" t="s">
        <v>5144</v>
      </c>
      <c r="D202" s="53" t="s">
        <v>5145</v>
      </c>
      <c r="E202" s="17" t="s">
        <v>5108</v>
      </c>
      <c r="F202" s="17">
        <v>0.5</v>
      </c>
      <c r="G202" s="4">
        <v>1</v>
      </c>
      <c r="H202" s="5">
        <v>0</v>
      </c>
      <c r="I202" s="5">
        <v>0</v>
      </c>
      <c r="J202" s="5">
        <f t="shared" si="6"/>
        <v>0</v>
      </c>
      <c r="K202" s="5">
        <f t="shared" si="7"/>
        <v>0</v>
      </c>
      <c r="L202" s="35"/>
      <c r="M202" s="4"/>
      <c r="N202" s="4"/>
      <c r="O202" s="4"/>
      <c r="P202" s="4"/>
      <c r="Q202" s="4"/>
      <c r="R202" s="4"/>
      <c r="S202" s="4"/>
      <c r="T202" s="4"/>
    </row>
    <row r="203" spans="1:20" s="1" customFormat="1" ht="60" x14ac:dyDescent="0.25">
      <c r="A203" s="17">
        <v>198</v>
      </c>
      <c r="B203" s="50" t="s">
        <v>5146</v>
      </c>
      <c r="C203" s="16" t="s">
        <v>5147</v>
      </c>
      <c r="D203" s="53" t="s">
        <v>5126</v>
      </c>
      <c r="E203" s="17" t="s">
        <v>5108</v>
      </c>
      <c r="F203" s="17">
        <v>600</v>
      </c>
      <c r="G203" s="4">
        <v>1</v>
      </c>
      <c r="H203" s="5">
        <v>0</v>
      </c>
      <c r="I203" s="5">
        <v>0</v>
      </c>
      <c r="J203" s="5">
        <f t="shared" si="6"/>
        <v>0</v>
      </c>
      <c r="K203" s="5">
        <f t="shared" si="7"/>
        <v>0</v>
      </c>
      <c r="L203" s="35"/>
      <c r="M203" s="4"/>
      <c r="N203" s="4"/>
      <c r="O203" s="4"/>
      <c r="P203" s="4"/>
      <c r="Q203" s="4"/>
      <c r="R203" s="4"/>
      <c r="S203" s="4"/>
      <c r="T203" s="4"/>
    </row>
    <row r="204" spans="1:20" s="1" customFormat="1" ht="75" x14ac:dyDescent="0.25">
      <c r="A204" s="17">
        <v>199</v>
      </c>
      <c r="B204" s="50" t="s">
        <v>5148</v>
      </c>
      <c r="C204" s="16" t="s">
        <v>5149</v>
      </c>
      <c r="D204" s="53" t="s">
        <v>5150</v>
      </c>
      <c r="E204" s="17" t="s">
        <v>5108</v>
      </c>
      <c r="F204" s="17">
        <v>180</v>
      </c>
      <c r="G204" s="4">
        <v>1</v>
      </c>
      <c r="H204" s="5">
        <v>0</v>
      </c>
      <c r="I204" s="5">
        <v>0</v>
      </c>
      <c r="J204" s="5">
        <f t="shared" si="6"/>
        <v>0</v>
      </c>
      <c r="K204" s="5">
        <f t="shared" si="7"/>
        <v>0</v>
      </c>
      <c r="L204" s="35"/>
      <c r="M204" s="4"/>
      <c r="N204" s="4"/>
      <c r="O204" s="4"/>
      <c r="P204" s="4"/>
      <c r="Q204" s="4"/>
      <c r="R204" s="4"/>
      <c r="S204" s="4"/>
      <c r="T204" s="4"/>
    </row>
    <row r="205" spans="1:20" s="1" customFormat="1" ht="60" x14ac:dyDescent="0.25">
      <c r="A205" s="17">
        <v>200</v>
      </c>
      <c r="B205" s="50" t="s">
        <v>5151</v>
      </c>
      <c r="C205" s="16" t="s">
        <v>5152</v>
      </c>
      <c r="D205" s="53" t="s">
        <v>5153</v>
      </c>
      <c r="E205" s="17" t="s">
        <v>5108</v>
      </c>
      <c r="F205" s="17">
        <v>870</v>
      </c>
      <c r="G205" s="4">
        <v>1</v>
      </c>
      <c r="H205" s="5">
        <v>0</v>
      </c>
      <c r="I205" s="5">
        <v>0</v>
      </c>
      <c r="J205" s="5">
        <f t="shared" si="6"/>
        <v>0</v>
      </c>
      <c r="K205" s="5">
        <f t="shared" si="7"/>
        <v>0</v>
      </c>
      <c r="L205" s="35"/>
      <c r="M205" s="4"/>
      <c r="N205" s="4"/>
      <c r="O205" s="4"/>
      <c r="P205" s="4"/>
      <c r="Q205" s="4"/>
      <c r="R205" s="4"/>
      <c r="S205" s="4"/>
      <c r="T205" s="4"/>
    </row>
    <row r="206" spans="1:20" s="1" customFormat="1" ht="60" x14ac:dyDescent="0.25">
      <c r="A206" s="17">
        <v>201</v>
      </c>
      <c r="B206" s="50" t="s">
        <v>5154</v>
      </c>
      <c r="C206" s="16" t="s">
        <v>5155</v>
      </c>
      <c r="D206" s="53" t="s">
        <v>5156</v>
      </c>
      <c r="E206" s="17" t="s">
        <v>5108</v>
      </c>
      <c r="F206" s="17">
        <v>15</v>
      </c>
      <c r="G206" s="4">
        <v>1</v>
      </c>
      <c r="H206" s="5">
        <v>0</v>
      </c>
      <c r="I206" s="5">
        <v>0</v>
      </c>
      <c r="J206" s="5">
        <f t="shared" si="6"/>
        <v>0</v>
      </c>
      <c r="K206" s="5">
        <f t="shared" si="7"/>
        <v>0</v>
      </c>
      <c r="L206" s="35"/>
      <c r="M206" s="4"/>
      <c r="N206" s="4"/>
      <c r="O206" s="4"/>
      <c r="P206" s="4"/>
      <c r="Q206" s="4"/>
      <c r="R206" s="4"/>
      <c r="S206" s="4"/>
      <c r="T206" s="4"/>
    </row>
    <row r="207" spans="1:20" s="1" customFormat="1" ht="60" x14ac:dyDescent="0.25">
      <c r="A207" s="17">
        <v>202</v>
      </c>
      <c r="B207" s="50" t="s">
        <v>5157</v>
      </c>
      <c r="C207" s="16" t="s">
        <v>5158</v>
      </c>
      <c r="D207" s="53" t="s">
        <v>5134</v>
      </c>
      <c r="E207" s="17" t="s">
        <v>5108</v>
      </c>
      <c r="F207" s="17">
        <v>165</v>
      </c>
      <c r="G207" s="4">
        <v>1</v>
      </c>
      <c r="H207" s="5">
        <v>0</v>
      </c>
      <c r="I207" s="5">
        <v>0</v>
      </c>
      <c r="J207" s="5">
        <f t="shared" si="6"/>
        <v>0</v>
      </c>
      <c r="K207" s="5">
        <f t="shared" si="7"/>
        <v>0</v>
      </c>
      <c r="L207" s="35"/>
      <c r="M207" s="4"/>
      <c r="N207" s="4"/>
      <c r="O207" s="4"/>
      <c r="P207" s="4"/>
      <c r="Q207" s="4"/>
      <c r="R207" s="4"/>
      <c r="S207" s="4"/>
      <c r="T207" s="4"/>
    </row>
    <row r="208" spans="1:20" s="1" customFormat="1" ht="60" x14ac:dyDescent="0.25">
      <c r="A208" s="17">
        <v>203</v>
      </c>
      <c r="B208" s="50" t="s">
        <v>5159</v>
      </c>
      <c r="C208" s="16" t="s">
        <v>5160</v>
      </c>
      <c r="D208" s="53" t="s">
        <v>5161</v>
      </c>
      <c r="E208" s="17" t="s">
        <v>5108</v>
      </c>
      <c r="F208" s="17">
        <v>39000</v>
      </c>
      <c r="G208" s="4">
        <v>1</v>
      </c>
      <c r="H208" s="5">
        <v>0</v>
      </c>
      <c r="I208" s="5">
        <v>0</v>
      </c>
      <c r="J208" s="5">
        <f t="shared" si="6"/>
        <v>0</v>
      </c>
      <c r="K208" s="5">
        <f t="shared" si="7"/>
        <v>0</v>
      </c>
      <c r="L208" s="35"/>
      <c r="M208" s="4"/>
      <c r="N208" s="4"/>
      <c r="O208" s="4"/>
      <c r="P208" s="4"/>
      <c r="Q208" s="4"/>
      <c r="R208" s="4"/>
      <c r="S208" s="4"/>
      <c r="T208" s="4"/>
    </row>
    <row r="209" spans="1:20" s="1" customFormat="1" ht="45" x14ac:dyDescent="0.25">
      <c r="A209" s="17">
        <v>204</v>
      </c>
      <c r="B209" s="50" t="s">
        <v>5162</v>
      </c>
      <c r="C209" s="16" t="s">
        <v>5163</v>
      </c>
      <c r="D209" s="53" t="s">
        <v>5164</v>
      </c>
      <c r="E209" s="17" t="s">
        <v>5108</v>
      </c>
      <c r="F209" s="17">
        <v>1000</v>
      </c>
      <c r="G209" s="4">
        <v>1</v>
      </c>
      <c r="H209" s="5">
        <v>0</v>
      </c>
      <c r="I209" s="5">
        <v>0</v>
      </c>
      <c r="J209" s="5">
        <f t="shared" si="6"/>
        <v>0</v>
      </c>
      <c r="K209" s="5">
        <f t="shared" si="7"/>
        <v>0</v>
      </c>
      <c r="L209" s="35"/>
      <c r="M209" s="4"/>
      <c r="N209" s="4"/>
      <c r="O209" s="4"/>
      <c r="P209" s="4"/>
      <c r="Q209" s="4"/>
      <c r="R209" s="4"/>
      <c r="S209" s="4"/>
      <c r="T209" s="4"/>
    </row>
    <row r="210" spans="1:20" s="1" customFormat="1" ht="75" x14ac:dyDescent="0.25">
      <c r="A210" s="17">
        <v>205</v>
      </c>
      <c r="B210" s="50" t="s">
        <v>5165</v>
      </c>
      <c r="C210" s="16" t="s">
        <v>5166</v>
      </c>
      <c r="D210" s="53" t="s">
        <v>5167</v>
      </c>
      <c r="E210" s="17" t="s">
        <v>5108</v>
      </c>
      <c r="F210" s="17">
        <v>500</v>
      </c>
      <c r="G210" s="4">
        <v>1</v>
      </c>
      <c r="H210" s="5">
        <v>0</v>
      </c>
      <c r="I210" s="5">
        <v>0</v>
      </c>
      <c r="J210" s="5">
        <f t="shared" si="6"/>
        <v>0</v>
      </c>
      <c r="K210" s="5">
        <f t="shared" si="7"/>
        <v>0</v>
      </c>
      <c r="L210" s="35"/>
      <c r="M210" s="4"/>
      <c r="N210" s="4"/>
      <c r="O210" s="4"/>
      <c r="P210" s="4"/>
      <c r="Q210" s="4"/>
      <c r="R210" s="4"/>
      <c r="S210" s="4"/>
      <c r="T210" s="4"/>
    </row>
    <row r="211" spans="1:20" s="1" customFormat="1" ht="45" x14ac:dyDescent="0.25">
      <c r="A211" s="17">
        <v>206</v>
      </c>
      <c r="B211" s="50" t="s">
        <v>5168</v>
      </c>
      <c r="C211" s="16" t="s">
        <v>5169</v>
      </c>
      <c r="D211" s="53" t="s">
        <v>5170</v>
      </c>
      <c r="E211" s="17" t="s">
        <v>5108</v>
      </c>
      <c r="F211" s="17">
        <v>21</v>
      </c>
      <c r="G211" s="4">
        <v>1</v>
      </c>
      <c r="H211" s="5">
        <v>0</v>
      </c>
      <c r="I211" s="5">
        <v>0</v>
      </c>
      <c r="J211" s="5">
        <f t="shared" si="6"/>
        <v>0</v>
      </c>
      <c r="K211" s="5">
        <f t="shared" si="7"/>
        <v>0</v>
      </c>
      <c r="L211" s="35"/>
      <c r="M211" s="4"/>
      <c r="N211" s="4"/>
      <c r="O211" s="4"/>
      <c r="P211" s="4"/>
      <c r="Q211" s="4"/>
      <c r="R211" s="4"/>
      <c r="S211" s="4"/>
      <c r="T211" s="4"/>
    </row>
    <row r="212" spans="1:20" s="1" customFormat="1" ht="45" x14ac:dyDescent="0.25">
      <c r="A212" s="17">
        <v>207</v>
      </c>
      <c r="B212" s="50" t="s">
        <v>5171</v>
      </c>
      <c r="C212" s="16" t="s">
        <v>5172</v>
      </c>
      <c r="D212" s="53" t="s">
        <v>5118</v>
      </c>
      <c r="E212" s="17" t="s">
        <v>5108</v>
      </c>
      <c r="F212" s="17">
        <v>52.5</v>
      </c>
      <c r="G212" s="4">
        <v>1</v>
      </c>
      <c r="H212" s="5">
        <v>0</v>
      </c>
      <c r="I212" s="5">
        <v>0</v>
      </c>
      <c r="J212" s="5">
        <f t="shared" si="6"/>
        <v>0</v>
      </c>
      <c r="K212" s="5">
        <f t="shared" si="7"/>
        <v>0</v>
      </c>
      <c r="L212" s="35"/>
      <c r="M212" s="4"/>
      <c r="N212" s="4"/>
      <c r="O212" s="4"/>
      <c r="P212" s="4"/>
      <c r="Q212" s="4"/>
      <c r="R212" s="4"/>
      <c r="S212" s="4"/>
      <c r="T212" s="4"/>
    </row>
    <row r="213" spans="1:20" s="1" customFormat="1" ht="45" x14ac:dyDescent="0.25">
      <c r="A213" s="17">
        <v>208</v>
      </c>
      <c r="B213" s="50" t="s">
        <v>5173</v>
      </c>
      <c r="C213" s="16" t="s">
        <v>4930</v>
      </c>
      <c r="D213" s="53" t="s">
        <v>5174</v>
      </c>
      <c r="E213" s="17" t="s">
        <v>5108</v>
      </c>
      <c r="F213" s="17">
        <v>22.5</v>
      </c>
      <c r="G213" s="4">
        <v>1</v>
      </c>
      <c r="H213" s="5">
        <v>0</v>
      </c>
      <c r="I213" s="5">
        <v>0</v>
      </c>
      <c r="J213" s="5">
        <f t="shared" si="6"/>
        <v>0</v>
      </c>
      <c r="K213" s="5">
        <f t="shared" si="7"/>
        <v>0</v>
      </c>
      <c r="L213" s="35"/>
      <c r="M213" s="4"/>
      <c r="N213" s="4"/>
      <c r="O213" s="4"/>
      <c r="P213" s="4"/>
      <c r="Q213" s="4"/>
      <c r="R213" s="4"/>
      <c r="S213" s="4"/>
      <c r="T213" s="4"/>
    </row>
    <row r="214" spans="1:20" s="1" customFormat="1" ht="45" x14ac:dyDescent="0.25">
      <c r="A214" s="17">
        <v>209</v>
      </c>
      <c r="B214" s="50" t="s">
        <v>5175</v>
      </c>
      <c r="C214" s="16" t="s">
        <v>5176</v>
      </c>
      <c r="D214" s="53" t="s">
        <v>5142</v>
      </c>
      <c r="E214" s="17" t="s">
        <v>5108</v>
      </c>
      <c r="F214" s="17">
        <v>870</v>
      </c>
      <c r="G214" s="4">
        <v>1</v>
      </c>
      <c r="H214" s="5">
        <v>0</v>
      </c>
      <c r="I214" s="5">
        <v>0</v>
      </c>
      <c r="J214" s="5">
        <f t="shared" si="6"/>
        <v>0</v>
      </c>
      <c r="K214" s="5">
        <f t="shared" si="7"/>
        <v>0</v>
      </c>
      <c r="L214" s="35"/>
      <c r="M214" s="4"/>
      <c r="N214" s="4"/>
      <c r="O214" s="4"/>
      <c r="P214" s="4"/>
      <c r="Q214" s="4"/>
      <c r="R214" s="4"/>
      <c r="S214" s="4"/>
      <c r="T214" s="4"/>
    </row>
    <row r="215" spans="1:20" s="1" customFormat="1" ht="60" x14ac:dyDescent="0.25">
      <c r="A215" s="17">
        <v>210</v>
      </c>
      <c r="B215" s="50" t="s">
        <v>5177</v>
      </c>
      <c r="C215" s="16" t="s">
        <v>5178</v>
      </c>
      <c r="D215" s="53" t="s">
        <v>5179</v>
      </c>
      <c r="E215" s="17" t="s">
        <v>5108</v>
      </c>
      <c r="F215" s="17">
        <v>150</v>
      </c>
      <c r="G215" s="4">
        <v>1</v>
      </c>
      <c r="H215" s="5">
        <v>0</v>
      </c>
      <c r="I215" s="5">
        <v>0</v>
      </c>
      <c r="J215" s="5">
        <f t="shared" si="6"/>
        <v>0</v>
      </c>
      <c r="K215" s="5">
        <f t="shared" si="7"/>
        <v>0</v>
      </c>
      <c r="L215" s="35"/>
      <c r="M215" s="4"/>
      <c r="N215" s="4"/>
      <c r="O215" s="4"/>
      <c r="P215" s="4"/>
      <c r="Q215" s="4"/>
      <c r="R215" s="4"/>
      <c r="S215" s="4"/>
      <c r="T215" s="4"/>
    </row>
    <row r="216" spans="1:20" s="1" customFormat="1" ht="60" x14ac:dyDescent="0.25">
      <c r="A216" s="17">
        <v>211</v>
      </c>
      <c r="B216" s="50" t="s">
        <v>5180</v>
      </c>
      <c r="C216" s="16" t="s">
        <v>5181</v>
      </c>
      <c r="D216" s="53" t="s">
        <v>5182</v>
      </c>
      <c r="E216" s="17" t="s">
        <v>5108</v>
      </c>
      <c r="F216" s="17">
        <v>15</v>
      </c>
      <c r="G216" s="4">
        <v>1</v>
      </c>
      <c r="H216" s="5">
        <v>0</v>
      </c>
      <c r="I216" s="5">
        <v>0</v>
      </c>
      <c r="J216" s="5">
        <f t="shared" si="6"/>
        <v>0</v>
      </c>
      <c r="K216" s="5">
        <f t="shared" si="7"/>
        <v>0</v>
      </c>
      <c r="L216" s="35"/>
      <c r="M216" s="4"/>
      <c r="N216" s="4"/>
      <c r="O216" s="4"/>
      <c r="P216" s="4"/>
      <c r="Q216" s="4"/>
      <c r="R216" s="4"/>
      <c r="S216" s="4"/>
      <c r="T216" s="4"/>
    </row>
    <row r="217" spans="1:20" s="1" customFormat="1" ht="60" x14ac:dyDescent="0.25">
      <c r="A217" s="17">
        <v>212</v>
      </c>
      <c r="B217" s="50" t="s">
        <v>5183</v>
      </c>
      <c r="C217" s="16" t="s">
        <v>5184</v>
      </c>
      <c r="D217" s="53" t="s">
        <v>5185</v>
      </c>
      <c r="E217" s="17" t="s">
        <v>5108</v>
      </c>
      <c r="F217" s="17">
        <v>375</v>
      </c>
      <c r="G217" s="4">
        <v>1</v>
      </c>
      <c r="H217" s="5">
        <v>0</v>
      </c>
      <c r="I217" s="5">
        <v>0</v>
      </c>
      <c r="J217" s="5">
        <f t="shared" si="6"/>
        <v>0</v>
      </c>
      <c r="K217" s="5">
        <f t="shared" si="7"/>
        <v>0</v>
      </c>
      <c r="L217" s="35"/>
      <c r="M217" s="4"/>
      <c r="N217" s="4"/>
      <c r="O217" s="4"/>
      <c r="P217" s="4"/>
      <c r="Q217" s="4"/>
      <c r="R217" s="4"/>
      <c r="S217" s="4"/>
      <c r="T217" s="4"/>
    </row>
    <row r="218" spans="1:20" s="1" customFormat="1" ht="45" x14ac:dyDescent="0.25">
      <c r="A218" s="17">
        <v>213</v>
      </c>
      <c r="B218" s="50" t="s">
        <v>5186</v>
      </c>
      <c r="C218" s="16" t="s">
        <v>5187</v>
      </c>
      <c r="D218" s="53" t="s">
        <v>2319</v>
      </c>
      <c r="E218" s="17" t="s">
        <v>5108</v>
      </c>
      <c r="F218" s="17">
        <v>22.5</v>
      </c>
      <c r="G218" s="4">
        <v>1</v>
      </c>
      <c r="H218" s="5">
        <v>0</v>
      </c>
      <c r="I218" s="5">
        <v>0</v>
      </c>
      <c r="J218" s="5">
        <f t="shared" si="6"/>
        <v>0</v>
      </c>
      <c r="K218" s="5">
        <f t="shared" si="7"/>
        <v>0</v>
      </c>
      <c r="L218" s="35"/>
      <c r="M218" s="4"/>
      <c r="N218" s="4"/>
      <c r="O218" s="4"/>
      <c r="P218" s="4"/>
      <c r="Q218" s="4"/>
      <c r="R218" s="4"/>
      <c r="S218" s="4"/>
      <c r="T218" s="4"/>
    </row>
    <row r="219" spans="1:20" s="1" customFormat="1" ht="45" x14ac:dyDescent="0.25">
      <c r="A219" s="17">
        <v>214</v>
      </c>
      <c r="B219" s="50" t="s">
        <v>5188</v>
      </c>
      <c r="C219" s="16" t="s">
        <v>5187</v>
      </c>
      <c r="D219" s="53" t="s">
        <v>5189</v>
      </c>
      <c r="E219" s="17" t="s">
        <v>5108</v>
      </c>
      <c r="F219" s="17">
        <v>15</v>
      </c>
      <c r="G219" s="4">
        <v>1</v>
      </c>
      <c r="H219" s="5">
        <v>0</v>
      </c>
      <c r="I219" s="5">
        <v>0</v>
      </c>
      <c r="J219" s="5">
        <f t="shared" si="6"/>
        <v>0</v>
      </c>
      <c r="K219" s="5">
        <f t="shared" si="7"/>
        <v>0</v>
      </c>
      <c r="L219" s="35"/>
      <c r="M219" s="4"/>
      <c r="N219" s="4"/>
      <c r="O219" s="4"/>
      <c r="P219" s="4"/>
      <c r="Q219" s="4"/>
      <c r="R219" s="4"/>
      <c r="S219" s="4"/>
      <c r="T219" s="4"/>
    </row>
    <row r="220" spans="1:20" s="1" customFormat="1" ht="45" x14ac:dyDescent="0.25">
      <c r="A220" s="17">
        <v>215</v>
      </c>
      <c r="B220" s="50" t="s">
        <v>5190</v>
      </c>
      <c r="C220" s="16" t="s">
        <v>5191</v>
      </c>
      <c r="D220" s="53" t="s">
        <v>5189</v>
      </c>
      <c r="E220" s="17" t="s">
        <v>5108</v>
      </c>
      <c r="F220" s="17">
        <v>0.5</v>
      </c>
      <c r="G220" s="4">
        <v>1</v>
      </c>
      <c r="H220" s="5">
        <v>0</v>
      </c>
      <c r="I220" s="5">
        <v>0</v>
      </c>
      <c r="J220" s="5">
        <f t="shared" si="6"/>
        <v>0</v>
      </c>
      <c r="K220" s="5">
        <f t="shared" si="7"/>
        <v>0</v>
      </c>
      <c r="L220" s="35"/>
      <c r="M220" s="4"/>
      <c r="N220" s="4"/>
      <c r="O220" s="4"/>
      <c r="P220" s="4"/>
      <c r="Q220" s="4"/>
      <c r="R220" s="4"/>
      <c r="S220" s="4"/>
      <c r="T220" s="4"/>
    </row>
    <row r="221" spans="1:20" s="1" customFormat="1" ht="45" x14ac:dyDescent="0.25">
      <c r="A221" s="17">
        <v>216</v>
      </c>
      <c r="B221" s="50" t="s">
        <v>5192</v>
      </c>
      <c r="C221" s="16" t="s">
        <v>5193</v>
      </c>
      <c r="D221" s="53" t="s">
        <v>2319</v>
      </c>
      <c r="E221" s="17" t="s">
        <v>5108</v>
      </c>
      <c r="F221" s="17">
        <v>12</v>
      </c>
      <c r="G221" s="4">
        <v>1</v>
      </c>
      <c r="H221" s="5">
        <v>0</v>
      </c>
      <c r="I221" s="5">
        <v>0</v>
      </c>
      <c r="J221" s="5">
        <f t="shared" si="6"/>
        <v>0</v>
      </c>
      <c r="K221" s="5">
        <f t="shared" si="7"/>
        <v>0</v>
      </c>
      <c r="L221" s="35"/>
      <c r="M221" s="4"/>
      <c r="N221" s="4"/>
      <c r="O221" s="4"/>
      <c r="P221" s="4"/>
      <c r="Q221" s="4"/>
      <c r="R221" s="4"/>
      <c r="S221" s="4"/>
      <c r="T221" s="4"/>
    </row>
    <row r="222" spans="1:20" s="1" customFormat="1" ht="45" x14ac:dyDescent="0.25">
      <c r="A222" s="17">
        <v>217</v>
      </c>
      <c r="B222" s="50" t="s">
        <v>5194</v>
      </c>
      <c r="C222" s="16" t="s">
        <v>5195</v>
      </c>
      <c r="D222" s="17" t="s">
        <v>2319</v>
      </c>
      <c r="E222" s="17" t="s">
        <v>5108</v>
      </c>
      <c r="F222" s="17">
        <v>7</v>
      </c>
      <c r="G222" s="4">
        <v>1</v>
      </c>
      <c r="H222" s="5">
        <v>0</v>
      </c>
      <c r="I222" s="5">
        <v>0</v>
      </c>
      <c r="J222" s="5">
        <f t="shared" si="6"/>
        <v>0</v>
      </c>
      <c r="K222" s="5">
        <f t="shared" si="7"/>
        <v>0</v>
      </c>
      <c r="L222" s="35"/>
      <c r="M222" s="4"/>
      <c r="N222" s="4"/>
      <c r="O222" s="4"/>
      <c r="P222" s="4"/>
      <c r="Q222" s="4"/>
      <c r="R222" s="4"/>
      <c r="S222" s="4"/>
      <c r="T222" s="4"/>
    </row>
    <row r="223" spans="1:20" s="1" customFormat="1" ht="30" x14ac:dyDescent="0.25">
      <c r="A223" s="17">
        <v>218</v>
      </c>
      <c r="B223" s="50" t="s">
        <v>5196</v>
      </c>
      <c r="C223" s="16" t="s">
        <v>5197</v>
      </c>
      <c r="D223" s="17" t="s">
        <v>169</v>
      </c>
      <c r="E223" s="17" t="s">
        <v>1609</v>
      </c>
      <c r="F223" s="17">
        <v>0.5</v>
      </c>
      <c r="G223" s="4">
        <v>1</v>
      </c>
      <c r="H223" s="5">
        <v>0</v>
      </c>
      <c r="I223" s="5">
        <v>0</v>
      </c>
      <c r="J223" s="5">
        <f t="shared" si="6"/>
        <v>0</v>
      </c>
      <c r="K223" s="5">
        <f t="shared" si="7"/>
        <v>0</v>
      </c>
      <c r="L223" s="35"/>
      <c r="M223" s="4"/>
      <c r="N223" s="4"/>
      <c r="O223" s="4"/>
      <c r="P223" s="4"/>
      <c r="Q223" s="4"/>
      <c r="R223" s="4"/>
      <c r="S223" s="4"/>
      <c r="T223" s="4"/>
    </row>
    <row r="224" spans="1:20" s="1" customFormat="1" ht="45" x14ac:dyDescent="0.25">
      <c r="A224" s="17">
        <v>219</v>
      </c>
      <c r="B224" s="50" t="s">
        <v>5198</v>
      </c>
      <c r="C224" s="16" t="s">
        <v>5199</v>
      </c>
      <c r="D224" s="17" t="s">
        <v>5142</v>
      </c>
      <c r="E224" s="17" t="s">
        <v>5108</v>
      </c>
      <c r="F224" s="17">
        <v>0.5</v>
      </c>
      <c r="G224" s="4">
        <v>1</v>
      </c>
      <c r="H224" s="5">
        <v>0</v>
      </c>
      <c r="I224" s="5">
        <v>0</v>
      </c>
      <c r="J224" s="5">
        <f t="shared" si="6"/>
        <v>0</v>
      </c>
      <c r="K224" s="5">
        <f t="shared" si="7"/>
        <v>0</v>
      </c>
      <c r="L224" s="35"/>
      <c r="M224" s="4"/>
      <c r="N224" s="4"/>
      <c r="O224" s="4"/>
      <c r="P224" s="4"/>
      <c r="Q224" s="4"/>
      <c r="R224" s="4"/>
      <c r="S224" s="4"/>
      <c r="T224" s="4"/>
    </row>
    <row r="225" spans="1:20" s="1" customFormat="1" ht="45" x14ac:dyDescent="0.25">
      <c r="A225" s="17">
        <v>220</v>
      </c>
      <c r="B225" s="50" t="s">
        <v>5200</v>
      </c>
      <c r="C225" s="16" t="s">
        <v>5201</v>
      </c>
      <c r="D225" s="17" t="s">
        <v>5145</v>
      </c>
      <c r="E225" s="17" t="s">
        <v>5108</v>
      </c>
      <c r="F225" s="17">
        <v>0.5</v>
      </c>
      <c r="G225" s="4">
        <v>1</v>
      </c>
      <c r="H225" s="5">
        <v>0</v>
      </c>
      <c r="I225" s="5">
        <v>0</v>
      </c>
      <c r="J225" s="5">
        <f t="shared" si="6"/>
        <v>0</v>
      </c>
      <c r="K225" s="5">
        <f t="shared" si="7"/>
        <v>0</v>
      </c>
      <c r="L225" s="35"/>
      <c r="M225" s="4"/>
      <c r="N225" s="4"/>
      <c r="O225" s="4"/>
      <c r="P225" s="4"/>
      <c r="Q225" s="4"/>
      <c r="R225" s="4"/>
      <c r="S225" s="4"/>
      <c r="T225" s="4"/>
    </row>
    <row r="226" spans="1:20" s="1" customFormat="1" ht="45" x14ac:dyDescent="0.25">
      <c r="A226" s="17">
        <v>221</v>
      </c>
      <c r="B226" s="50" t="s">
        <v>5202</v>
      </c>
      <c r="C226" s="16" t="s">
        <v>5203</v>
      </c>
      <c r="D226" s="17" t="s">
        <v>5204</v>
      </c>
      <c r="E226" s="17" t="s">
        <v>5108</v>
      </c>
      <c r="F226" s="17">
        <v>0.5</v>
      </c>
      <c r="G226" s="4">
        <v>1</v>
      </c>
      <c r="H226" s="5">
        <v>0</v>
      </c>
      <c r="I226" s="5">
        <v>0</v>
      </c>
      <c r="J226" s="5">
        <f t="shared" si="6"/>
        <v>0</v>
      </c>
      <c r="K226" s="5">
        <f t="shared" si="7"/>
        <v>0</v>
      </c>
      <c r="L226" s="35"/>
      <c r="M226" s="4"/>
      <c r="N226" s="4"/>
      <c r="O226" s="4"/>
      <c r="P226" s="4"/>
      <c r="Q226" s="4"/>
      <c r="R226" s="4"/>
      <c r="S226" s="4"/>
      <c r="T226" s="4"/>
    </row>
    <row r="227" spans="1:20" s="1" customFormat="1" ht="45" x14ac:dyDescent="0.25">
      <c r="A227" s="17">
        <v>222</v>
      </c>
      <c r="B227" s="50" t="s">
        <v>5205</v>
      </c>
      <c r="C227" s="16" t="s">
        <v>5206</v>
      </c>
      <c r="D227" s="17" t="s">
        <v>5126</v>
      </c>
      <c r="E227" s="17" t="s">
        <v>5108</v>
      </c>
      <c r="F227" s="17">
        <v>0.5</v>
      </c>
      <c r="G227" s="4">
        <v>1</v>
      </c>
      <c r="H227" s="5">
        <v>0</v>
      </c>
      <c r="I227" s="5">
        <v>0</v>
      </c>
      <c r="J227" s="5">
        <f t="shared" si="6"/>
        <v>0</v>
      </c>
      <c r="K227" s="5">
        <f t="shared" si="7"/>
        <v>0</v>
      </c>
      <c r="L227" s="35"/>
      <c r="M227" s="4"/>
      <c r="N227" s="4"/>
      <c r="O227" s="4"/>
      <c r="P227" s="4"/>
      <c r="Q227" s="4"/>
      <c r="R227" s="4"/>
      <c r="S227" s="4"/>
      <c r="T227" s="4"/>
    </row>
    <row r="228" spans="1:20" s="1" customFormat="1" ht="45" x14ac:dyDescent="0.25">
      <c r="A228" s="17">
        <v>223</v>
      </c>
      <c r="B228" s="50" t="s">
        <v>5207</v>
      </c>
      <c r="C228" s="16" t="s">
        <v>5208</v>
      </c>
      <c r="D228" s="17" t="s">
        <v>5204</v>
      </c>
      <c r="E228" s="17" t="s">
        <v>5108</v>
      </c>
      <c r="F228" s="17">
        <v>0.5</v>
      </c>
      <c r="G228" s="4">
        <v>1</v>
      </c>
      <c r="H228" s="5">
        <v>0</v>
      </c>
      <c r="I228" s="5">
        <v>0</v>
      </c>
      <c r="J228" s="5">
        <f t="shared" si="6"/>
        <v>0</v>
      </c>
      <c r="K228" s="5">
        <f t="shared" si="7"/>
        <v>0</v>
      </c>
      <c r="L228" s="35"/>
      <c r="M228" s="4"/>
      <c r="N228" s="4"/>
      <c r="O228" s="4"/>
      <c r="P228" s="4"/>
      <c r="Q228" s="4"/>
      <c r="R228" s="4"/>
      <c r="S228" s="4"/>
      <c r="T228" s="4"/>
    </row>
    <row r="229" spans="1:20" s="1" customFormat="1" ht="45" x14ac:dyDescent="0.25">
      <c r="A229" s="17">
        <v>224</v>
      </c>
      <c r="B229" s="50" t="s">
        <v>5209</v>
      </c>
      <c r="C229" s="16" t="s">
        <v>5210</v>
      </c>
      <c r="D229" s="17" t="s">
        <v>169</v>
      </c>
      <c r="E229" s="17" t="s">
        <v>5211</v>
      </c>
      <c r="F229" s="17">
        <v>0.5</v>
      </c>
      <c r="G229" s="4">
        <v>1</v>
      </c>
      <c r="H229" s="5">
        <v>0</v>
      </c>
      <c r="I229" s="5">
        <v>0</v>
      </c>
      <c r="J229" s="5">
        <f t="shared" si="6"/>
        <v>0</v>
      </c>
      <c r="K229" s="5">
        <f t="shared" si="7"/>
        <v>0</v>
      </c>
      <c r="L229" s="35"/>
      <c r="M229" s="4"/>
      <c r="N229" s="4"/>
      <c r="O229" s="4"/>
      <c r="P229" s="4"/>
      <c r="Q229" s="4"/>
      <c r="R229" s="4"/>
      <c r="S229" s="4"/>
      <c r="T229" s="4"/>
    </row>
    <row r="230" spans="1:20" s="1" customFormat="1" ht="45" x14ac:dyDescent="0.25">
      <c r="A230" s="17">
        <v>225</v>
      </c>
      <c r="B230" s="50" t="s">
        <v>5212</v>
      </c>
      <c r="C230" s="16" t="s">
        <v>5213</v>
      </c>
      <c r="D230" s="17" t="s">
        <v>169</v>
      </c>
      <c r="E230" s="17" t="s">
        <v>5211</v>
      </c>
      <c r="F230" s="17">
        <v>0.5</v>
      </c>
      <c r="G230" s="4">
        <v>1</v>
      </c>
      <c r="H230" s="5">
        <v>0</v>
      </c>
      <c r="I230" s="5">
        <v>0</v>
      </c>
      <c r="J230" s="5">
        <f t="shared" si="6"/>
        <v>0</v>
      </c>
      <c r="K230" s="5">
        <f t="shared" si="7"/>
        <v>0</v>
      </c>
      <c r="L230" s="35"/>
      <c r="M230" s="4"/>
      <c r="N230" s="4"/>
      <c r="O230" s="4"/>
      <c r="P230" s="4"/>
      <c r="Q230" s="4"/>
      <c r="R230" s="4"/>
      <c r="S230" s="4"/>
      <c r="T230" s="4"/>
    </row>
    <row r="231" spans="1:20" s="1" customFormat="1" ht="45" x14ac:dyDescent="0.25">
      <c r="A231" s="17">
        <v>226</v>
      </c>
      <c r="B231" s="50" t="s">
        <v>5214</v>
      </c>
      <c r="C231" s="16" t="s">
        <v>5215</v>
      </c>
      <c r="D231" s="17" t="s">
        <v>169</v>
      </c>
      <c r="E231" s="17" t="s">
        <v>5211</v>
      </c>
      <c r="F231" s="17">
        <v>0.5</v>
      </c>
      <c r="G231" s="4">
        <v>1</v>
      </c>
      <c r="H231" s="5">
        <v>0</v>
      </c>
      <c r="I231" s="5">
        <v>0</v>
      </c>
      <c r="J231" s="5">
        <f t="shared" si="6"/>
        <v>0</v>
      </c>
      <c r="K231" s="5">
        <f t="shared" si="7"/>
        <v>0</v>
      </c>
      <c r="L231" s="35"/>
      <c r="M231" s="4"/>
      <c r="N231" s="4"/>
      <c r="O231" s="4"/>
      <c r="P231" s="4"/>
      <c r="Q231" s="4"/>
      <c r="R231" s="4"/>
      <c r="S231" s="4"/>
      <c r="T231" s="4"/>
    </row>
    <row r="232" spans="1:20" s="1" customFormat="1" ht="45" x14ac:dyDescent="0.25">
      <c r="A232" s="17">
        <v>227</v>
      </c>
      <c r="B232" s="50" t="s">
        <v>5216</v>
      </c>
      <c r="C232" s="16" t="s">
        <v>5217</v>
      </c>
      <c r="D232" s="17" t="s">
        <v>169</v>
      </c>
      <c r="E232" s="17" t="s">
        <v>5211</v>
      </c>
      <c r="F232" s="17">
        <v>0.5</v>
      </c>
      <c r="G232" s="4">
        <v>1</v>
      </c>
      <c r="H232" s="5">
        <v>0</v>
      </c>
      <c r="I232" s="5">
        <v>0</v>
      </c>
      <c r="J232" s="5">
        <f t="shared" si="6"/>
        <v>0</v>
      </c>
      <c r="K232" s="5">
        <f t="shared" si="7"/>
        <v>0</v>
      </c>
      <c r="L232" s="35"/>
      <c r="M232" s="4"/>
      <c r="N232" s="4"/>
      <c r="O232" s="4"/>
      <c r="P232" s="4"/>
      <c r="Q232" s="4"/>
      <c r="R232" s="4"/>
      <c r="S232" s="4"/>
      <c r="T232" s="4"/>
    </row>
    <row r="233" spans="1:20" s="1" customFormat="1" ht="45" x14ac:dyDescent="0.25">
      <c r="A233" s="17">
        <v>228</v>
      </c>
      <c r="B233" s="50" t="s">
        <v>5218</v>
      </c>
      <c r="C233" s="16" t="s">
        <v>5219</v>
      </c>
      <c r="D233" s="17" t="s">
        <v>169</v>
      </c>
      <c r="E233" s="17" t="s">
        <v>5211</v>
      </c>
      <c r="F233" s="17">
        <v>0.5</v>
      </c>
      <c r="G233" s="4">
        <v>1</v>
      </c>
      <c r="H233" s="5">
        <v>0</v>
      </c>
      <c r="I233" s="5">
        <v>0</v>
      </c>
      <c r="J233" s="5">
        <f t="shared" si="6"/>
        <v>0</v>
      </c>
      <c r="K233" s="5">
        <f t="shared" si="7"/>
        <v>0</v>
      </c>
      <c r="L233" s="35"/>
      <c r="M233" s="4"/>
      <c r="N233" s="4"/>
      <c r="O233" s="4"/>
      <c r="P233" s="4"/>
      <c r="Q233" s="4"/>
      <c r="R233" s="4"/>
      <c r="S233" s="4"/>
      <c r="T233" s="4"/>
    </row>
    <row r="234" spans="1:20" s="1" customFormat="1" ht="30" x14ac:dyDescent="0.25">
      <c r="A234" s="17">
        <v>229</v>
      </c>
      <c r="B234" s="50" t="s">
        <v>5220</v>
      </c>
      <c r="C234" s="16" t="s">
        <v>5221</v>
      </c>
      <c r="D234" s="17" t="s">
        <v>169</v>
      </c>
      <c r="E234" s="17" t="s">
        <v>5211</v>
      </c>
      <c r="F234" s="17">
        <v>0.5</v>
      </c>
      <c r="G234" s="4">
        <v>1</v>
      </c>
      <c r="H234" s="5">
        <v>0</v>
      </c>
      <c r="I234" s="5">
        <v>0</v>
      </c>
      <c r="J234" s="5">
        <f t="shared" si="6"/>
        <v>0</v>
      </c>
      <c r="K234" s="5">
        <f t="shared" si="7"/>
        <v>0</v>
      </c>
      <c r="L234" s="35"/>
      <c r="M234" s="4"/>
      <c r="N234" s="4"/>
      <c r="O234" s="4"/>
      <c r="P234" s="4"/>
      <c r="Q234" s="4"/>
      <c r="R234" s="4"/>
      <c r="S234" s="4"/>
      <c r="T234" s="4"/>
    </row>
    <row r="235" spans="1:20" s="1" customFormat="1" ht="30" x14ac:dyDescent="0.25">
      <c r="A235" s="17">
        <v>230</v>
      </c>
      <c r="B235" s="50" t="s">
        <v>5222</v>
      </c>
      <c r="C235" s="16" t="s">
        <v>5223</v>
      </c>
      <c r="D235" s="17" t="s">
        <v>169</v>
      </c>
      <c r="E235" s="17" t="s">
        <v>5211</v>
      </c>
      <c r="F235" s="17">
        <v>0.5</v>
      </c>
      <c r="G235" s="4">
        <v>1</v>
      </c>
      <c r="H235" s="5">
        <v>0</v>
      </c>
      <c r="I235" s="5">
        <v>0</v>
      </c>
      <c r="J235" s="5">
        <f t="shared" si="6"/>
        <v>0</v>
      </c>
      <c r="K235" s="5">
        <f t="shared" si="7"/>
        <v>0</v>
      </c>
      <c r="L235" s="35"/>
      <c r="M235" s="4"/>
      <c r="N235" s="4"/>
      <c r="O235" s="4"/>
      <c r="P235" s="4"/>
      <c r="Q235" s="4"/>
      <c r="R235" s="4"/>
      <c r="S235" s="4"/>
      <c r="T235" s="4"/>
    </row>
    <row r="236" spans="1:20" s="1" customFormat="1" ht="45" x14ac:dyDescent="0.25">
      <c r="A236" s="17">
        <v>231</v>
      </c>
      <c r="B236" s="50" t="s">
        <v>5224</v>
      </c>
      <c r="C236" s="16" t="s">
        <v>5225</v>
      </c>
      <c r="D236" s="17" t="s">
        <v>169</v>
      </c>
      <c r="E236" s="17" t="s">
        <v>5211</v>
      </c>
      <c r="F236" s="17">
        <v>0.5</v>
      </c>
      <c r="G236" s="4">
        <v>1</v>
      </c>
      <c r="H236" s="5">
        <v>0</v>
      </c>
      <c r="I236" s="5">
        <v>0</v>
      </c>
      <c r="J236" s="5">
        <f t="shared" si="6"/>
        <v>0</v>
      </c>
      <c r="K236" s="5">
        <f t="shared" si="7"/>
        <v>0</v>
      </c>
      <c r="L236" s="35"/>
      <c r="M236" s="4"/>
      <c r="N236" s="4"/>
      <c r="O236" s="4"/>
      <c r="P236" s="4"/>
      <c r="Q236" s="4"/>
      <c r="R236" s="4"/>
      <c r="S236" s="4"/>
      <c r="T236" s="4"/>
    </row>
    <row r="237" spans="1:20" s="1" customFormat="1" ht="45" x14ac:dyDescent="0.25">
      <c r="A237" s="17">
        <v>232</v>
      </c>
      <c r="B237" s="50" t="s">
        <v>5226</v>
      </c>
      <c r="C237" s="16" t="s">
        <v>5227</v>
      </c>
      <c r="D237" s="17" t="s">
        <v>169</v>
      </c>
      <c r="E237" s="17" t="s">
        <v>5211</v>
      </c>
      <c r="F237" s="17">
        <v>0.5</v>
      </c>
      <c r="G237" s="4">
        <v>1</v>
      </c>
      <c r="H237" s="5">
        <v>0</v>
      </c>
      <c r="I237" s="5">
        <v>0</v>
      </c>
      <c r="J237" s="5">
        <f t="shared" si="6"/>
        <v>0</v>
      </c>
      <c r="K237" s="5">
        <f t="shared" si="7"/>
        <v>0</v>
      </c>
      <c r="L237" s="35"/>
      <c r="M237" s="4"/>
      <c r="N237" s="4"/>
      <c r="O237" s="4"/>
      <c r="P237" s="4"/>
      <c r="Q237" s="4"/>
      <c r="R237" s="4"/>
      <c r="S237" s="4"/>
      <c r="T237" s="4"/>
    </row>
    <row r="238" spans="1:20" s="1" customFormat="1" ht="45" x14ac:dyDescent="0.25">
      <c r="A238" s="17">
        <v>233</v>
      </c>
      <c r="B238" s="50" t="s">
        <v>5228</v>
      </c>
      <c r="C238" s="16" t="s">
        <v>5229</v>
      </c>
      <c r="D238" s="17" t="s">
        <v>169</v>
      </c>
      <c r="E238" s="17" t="s">
        <v>5211</v>
      </c>
      <c r="F238" s="17">
        <v>0.5</v>
      </c>
      <c r="G238" s="4">
        <v>1</v>
      </c>
      <c r="H238" s="5">
        <v>0</v>
      </c>
      <c r="I238" s="5">
        <v>0</v>
      </c>
      <c r="J238" s="5">
        <f t="shared" si="6"/>
        <v>0</v>
      </c>
      <c r="K238" s="5">
        <f t="shared" si="7"/>
        <v>0</v>
      </c>
      <c r="L238" s="35"/>
      <c r="M238" s="4"/>
      <c r="N238" s="4"/>
      <c r="O238" s="4"/>
      <c r="P238" s="4"/>
      <c r="Q238" s="4"/>
      <c r="R238" s="4"/>
      <c r="S238" s="4"/>
      <c r="T238" s="4"/>
    </row>
    <row r="239" spans="1:20" s="1" customFormat="1" ht="45" x14ac:dyDescent="0.25">
      <c r="A239" s="17">
        <v>234</v>
      </c>
      <c r="B239" s="50" t="s">
        <v>5230</v>
      </c>
      <c r="C239" s="16" t="s">
        <v>5231</v>
      </c>
      <c r="D239" s="17" t="s">
        <v>169</v>
      </c>
      <c r="E239" s="17" t="s">
        <v>5211</v>
      </c>
      <c r="F239" s="17">
        <v>0.5</v>
      </c>
      <c r="G239" s="4">
        <v>1</v>
      </c>
      <c r="H239" s="5">
        <v>0</v>
      </c>
      <c r="I239" s="5">
        <v>0</v>
      </c>
      <c r="J239" s="5">
        <f t="shared" si="6"/>
        <v>0</v>
      </c>
      <c r="K239" s="5">
        <f t="shared" si="7"/>
        <v>0</v>
      </c>
      <c r="L239" s="35"/>
      <c r="M239" s="4"/>
      <c r="N239" s="4"/>
      <c r="O239" s="4"/>
      <c r="P239" s="4"/>
      <c r="Q239" s="4"/>
      <c r="R239" s="4"/>
      <c r="S239" s="4"/>
      <c r="T239" s="4"/>
    </row>
    <row r="240" spans="1:20" s="1" customFormat="1" ht="45" x14ac:dyDescent="0.25">
      <c r="A240" s="17">
        <v>235</v>
      </c>
      <c r="B240" s="50" t="s">
        <v>5232</v>
      </c>
      <c r="C240" s="16" t="s">
        <v>5233</v>
      </c>
      <c r="D240" s="17" t="s">
        <v>169</v>
      </c>
      <c r="E240" s="17" t="s">
        <v>5211</v>
      </c>
      <c r="F240" s="17">
        <v>0.5</v>
      </c>
      <c r="G240" s="4">
        <v>1</v>
      </c>
      <c r="H240" s="5">
        <v>0</v>
      </c>
      <c r="I240" s="5">
        <v>0</v>
      </c>
      <c r="J240" s="5">
        <f t="shared" si="6"/>
        <v>0</v>
      </c>
      <c r="K240" s="5">
        <f t="shared" si="7"/>
        <v>0</v>
      </c>
      <c r="L240" s="35"/>
      <c r="M240" s="4"/>
      <c r="N240" s="4"/>
      <c r="O240" s="4"/>
      <c r="P240" s="4"/>
      <c r="Q240" s="4"/>
      <c r="R240" s="4"/>
      <c r="S240" s="4"/>
      <c r="T240" s="4"/>
    </row>
    <row r="241" spans="1:20" s="1" customFormat="1" ht="30" x14ac:dyDescent="0.25">
      <c r="A241" s="17">
        <v>236</v>
      </c>
      <c r="B241" s="50" t="s">
        <v>5234</v>
      </c>
      <c r="C241" s="16" t="s">
        <v>5235</v>
      </c>
      <c r="D241" s="17" t="s">
        <v>169</v>
      </c>
      <c r="E241" s="17" t="s">
        <v>5211</v>
      </c>
      <c r="F241" s="17">
        <v>0.5</v>
      </c>
      <c r="G241" s="4">
        <v>1</v>
      </c>
      <c r="H241" s="5">
        <v>0</v>
      </c>
      <c r="I241" s="5">
        <v>0</v>
      </c>
      <c r="J241" s="5">
        <f t="shared" si="6"/>
        <v>0</v>
      </c>
      <c r="K241" s="5">
        <f t="shared" si="7"/>
        <v>0</v>
      </c>
      <c r="L241" s="35"/>
      <c r="M241" s="4"/>
      <c r="N241" s="4"/>
      <c r="O241" s="4"/>
      <c r="P241" s="4"/>
      <c r="Q241" s="4"/>
      <c r="R241" s="4"/>
      <c r="S241" s="4"/>
      <c r="T241" s="4"/>
    </row>
    <row r="242" spans="1:20" s="1" customFormat="1" ht="30" x14ac:dyDescent="0.25">
      <c r="A242" s="17">
        <v>237</v>
      </c>
      <c r="B242" s="50" t="s">
        <v>5236</v>
      </c>
      <c r="C242" s="16" t="s">
        <v>5237</v>
      </c>
      <c r="D242" s="17" t="s">
        <v>169</v>
      </c>
      <c r="E242" s="17" t="s">
        <v>5211</v>
      </c>
      <c r="F242" s="17">
        <v>0.5</v>
      </c>
      <c r="G242" s="4">
        <v>1</v>
      </c>
      <c r="H242" s="5">
        <v>0</v>
      </c>
      <c r="I242" s="5">
        <v>0</v>
      </c>
      <c r="J242" s="5">
        <f t="shared" si="6"/>
        <v>0</v>
      </c>
      <c r="K242" s="5">
        <f t="shared" si="7"/>
        <v>0</v>
      </c>
      <c r="L242" s="35"/>
      <c r="M242" s="4"/>
      <c r="N242" s="4"/>
      <c r="O242" s="4"/>
      <c r="P242" s="4"/>
      <c r="Q242" s="4"/>
      <c r="R242" s="4"/>
      <c r="S242" s="4"/>
      <c r="T242" s="4"/>
    </row>
    <row r="243" spans="1:20" s="1" customFormat="1" ht="30" x14ac:dyDescent="0.25">
      <c r="A243" s="17">
        <v>238</v>
      </c>
      <c r="B243" s="50" t="s">
        <v>5238</v>
      </c>
      <c r="C243" s="16" t="s">
        <v>5239</v>
      </c>
      <c r="D243" s="17" t="s">
        <v>169</v>
      </c>
      <c r="E243" s="17" t="s">
        <v>5211</v>
      </c>
      <c r="F243" s="17">
        <v>0.5</v>
      </c>
      <c r="G243" s="4">
        <v>1</v>
      </c>
      <c r="H243" s="5">
        <v>0</v>
      </c>
      <c r="I243" s="5">
        <v>0</v>
      </c>
      <c r="J243" s="5">
        <f t="shared" si="6"/>
        <v>0</v>
      </c>
      <c r="K243" s="5">
        <f t="shared" si="7"/>
        <v>0</v>
      </c>
      <c r="L243" s="35"/>
      <c r="M243" s="4"/>
      <c r="N243" s="4"/>
      <c r="O243" s="4"/>
      <c r="P243" s="4"/>
      <c r="Q243" s="4"/>
      <c r="R243" s="4"/>
      <c r="S243" s="4"/>
      <c r="T243" s="4"/>
    </row>
    <row r="244" spans="1:20" s="1" customFormat="1" ht="30" x14ac:dyDescent="0.25">
      <c r="A244" s="17">
        <v>239</v>
      </c>
      <c r="B244" s="50" t="s">
        <v>5240</v>
      </c>
      <c r="C244" s="16" t="s">
        <v>5241</v>
      </c>
      <c r="D244" s="17" t="s">
        <v>169</v>
      </c>
      <c r="E244" s="17" t="s">
        <v>5211</v>
      </c>
      <c r="F244" s="17">
        <v>0.5</v>
      </c>
      <c r="G244" s="4">
        <v>1</v>
      </c>
      <c r="H244" s="5">
        <v>0</v>
      </c>
      <c r="I244" s="5">
        <v>0</v>
      </c>
      <c r="J244" s="5">
        <f t="shared" si="6"/>
        <v>0</v>
      </c>
      <c r="K244" s="5">
        <f t="shared" si="7"/>
        <v>0</v>
      </c>
      <c r="L244" s="35"/>
      <c r="M244" s="4"/>
      <c r="N244" s="4"/>
      <c r="O244" s="4"/>
      <c r="P244" s="4"/>
      <c r="Q244" s="4"/>
      <c r="R244" s="4"/>
      <c r="S244" s="4"/>
      <c r="T244" s="4"/>
    </row>
    <row r="245" spans="1:20" s="1" customFormat="1" ht="30" x14ac:dyDescent="0.25">
      <c r="A245" s="17">
        <v>240</v>
      </c>
      <c r="B245" s="50" t="s">
        <v>5242</v>
      </c>
      <c r="C245" s="16" t="s">
        <v>5243</v>
      </c>
      <c r="D245" s="17" t="s">
        <v>169</v>
      </c>
      <c r="E245" s="17" t="s">
        <v>5211</v>
      </c>
      <c r="F245" s="17">
        <v>0.5</v>
      </c>
      <c r="G245" s="4">
        <v>1</v>
      </c>
      <c r="H245" s="5">
        <v>0</v>
      </c>
      <c r="I245" s="5">
        <v>0</v>
      </c>
      <c r="J245" s="5">
        <f t="shared" si="6"/>
        <v>0</v>
      </c>
      <c r="K245" s="5">
        <f t="shared" si="7"/>
        <v>0</v>
      </c>
      <c r="L245" s="35"/>
      <c r="M245" s="4"/>
      <c r="N245" s="4"/>
      <c r="O245" s="4"/>
      <c r="P245" s="4"/>
      <c r="Q245" s="4"/>
      <c r="R245" s="4"/>
      <c r="S245" s="4"/>
      <c r="T245" s="4"/>
    </row>
    <row r="246" spans="1:20" s="1" customFormat="1" ht="45" x14ac:dyDescent="0.25">
      <c r="A246" s="17">
        <v>241</v>
      </c>
      <c r="B246" s="50" t="s">
        <v>5244</v>
      </c>
      <c r="C246" s="16" t="s">
        <v>5245</v>
      </c>
      <c r="D246" s="17" t="s">
        <v>3857</v>
      </c>
      <c r="E246" s="17" t="s">
        <v>5211</v>
      </c>
      <c r="F246" s="17">
        <v>0.5</v>
      </c>
      <c r="G246" s="4">
        <v>1</v>
      </c>
      <c r="H246" s="5">
        <v>0</v>
      </c>
      <c r="I246" s="5">
        <v>0</v>
      </c>
      <c r="J246" s="5">
        <f t="shared" si="6"/>
        <v>0</v>
      </c>
      <c r="K246" s="5">
        <f t="shared" si="7"/>
        <v>0</v>
      </c>
      <c r="L246" s="35"/>
      <c r="M246" s="4"/>
      <c r="N246" s="4"/>
      <c r="O246" s="4"/>
      <c r="P246" s="4"/>
      <c r="Q246" s="4"/>
      <c r="R246" s="4"/>
      <c r="S246" s="4"/>
      <c r="T246" s="4"/>
    </row>
    <row r="247" spans="1:20" s="1" customFormat="1" ht="30" x14ac:dyDescent="0.25">
      <c r="A247" s="17">
        <v>242</v>
      </c>
      <c r="B247" s="50" t="s">
        <v>5246</v>
      </c>
      <c r="C247" s="16" t="s">
        <v>5247</v>
      </c>
      <c r="D247" s="17" t="s">
        <v>5248</v>
      </c>
      <c r="E247" s="17" t="s">
        <v>5211</v>
      </c>
      <c r="F247" s="17">
        <v>0.5</v>
      </c>
      <c r="G247" s="4">
        <v>1</v>
      </c>
      <c r="H247" s="5">
        <v>0</v>
      </c>
      <c r="I247" s="5">
        <v>0</v>
      </c>
      <c r="J247" s="5">
        <f t="shared" si="6"/>
        <v>0</v>
      </c>
      <c r="K247" s="5">
        <f t="shared" si="7"/>
        <v>0</v>
      </c>
      <c r="L247" s="35"/>
      <c r="M247" s="4"/>
      <c r="N247" s="4"/>
      <c r="O247" s="4"/>
      <c r="P247" s="4"/>
      <c r="Q247" s="4"/>
      <c r="R247" s="4"/>
      <c r="S247" s="4"/>
      <c r="T247" s="4"/>
    </row>
    <row r="248" spans="1:20" s="1" customFormat="1" ht="30" x14ac:dyDescent="0.25">
      <c r="A248" s="17">
        <v>243</v>
      </c>
      <c r="B248" s="50" t="s">
        <v>5249</v>
      </c>
      <c r="C248" s="16" t="s">
        <v>5250</v>
      </c>
      <c r="D248" s="17" t="s">
        <v>5248</v>
      </c>
      <c r="E248" s="17" t="s">
        <v>5211</v>
      </c>
      <c r="F248" s="17">
        <v>0.5</v>
      </c>
      <c r="G248" s="4">
        <v>1</v>
      </c>
      <c r="H248" s="5">
        <v>0</v>
      </c>
      <c r="I248" s="5">
        <v>0</v>
      </c>
      <c r="J248" s="5">
        <f t="shared" si="6"/>
        <v>0</v>
      </c>
      <c r="K248" s="5">
        <f t="shared" si="7"/>
        <v>0</v>
      </c>
      <c r="L248" s="35"/>
      <c r="M248" s="4"/>
      <c r="N248" s="4"/>
      <c r="O248" s="4"/>
      <c r="P248" s="4"/>
      <c r="Q248" s="4"/>
      <c r="R248" s="4"/>
      <c r="S248" s="4"/>
      <c r="T248" s="4"/>
    </row>
    <row r="249" spans="1:20" s="1" customFormat="1" ht="30" x14ac:dyDescent="0.25">
      <c r="A249" s="17">
        <v>244</v>
      </c>
      <c r="B249" s="50" t="s">
        <v>5251</v>
      </c>
      <c r="C249" s="16" t="s">
        <v>5252</v>
      </c>
      <c r="D249" s="17" t="s">
        <v>3846</v>
      </c>
      <c r="E249" s="17" t="s">
        <v>5211</v>
      </c>
      <c r="F249" s="17">
        <v>0.5</v>
      </c>
      <c r="G249" s="4">
        <v>1</v>
      </c>
      <c r="H249" s="5">
        <v>0</v>
      </c>
      <c r="I249" s="5">
        <v>0</v>
      </c>
      <c r="J249" s="5">
        <f t="shared" si="6"/>
        <v>0</v>
      </c>
      <c r="K249" s="5">
        <f t="shared" si="7"/>
        <v>0</v>
      </c>
      <c r="L249" s="35"/>
      <c r="M249" s="4"/>
      <c r="N249" s="4"/>
      <c r="O249" s="4"/>
      <c r="P249" s="4"/>
      <c r="Q249" s="4"/>
      <c r="R249" s="4"/>
      <c r="S249" s="4"/>
      <c r="T249" s="4"/>
    </row>
    <row r="250" spans="1:20" s="1" customFormat="1" ht="45" x14ac:dyDescent="0.25">
      <c r="A250" s="17">
        <v>245</v>
      </c>
      <c r="B250" s="50" t="s">
        <v>5253</v>
      </c>
      <c r="C250" s="16" t="s">
        <v>5254</v>
      </c>
      <c r="D250" s="17" t="s">
        <v>5255</v>
      </c>
      <c r="E250" s="17" t="s">
        <v>5211</v>
      </c>
      <c r="F250" s="17">
        <v>0.5</v>
      </c>
      <c r="G250" s="4">
        <v>1</v>
      </c>
      <c r="H250" s="5">
        <v>0</v>
      </c>
      <c r="I250" s="5">
        <v>0</v>
      </c>
      <c r="J250" s="5">
        <f t="shared" si="6"/>
        <v>0</v>
      </c>
      <c r="K250" s="5">
        <f t="shared" si="7"/>
        <v>0</v>
      </c>
      <c r="L250" s="35"/>
      <c r="M250" s="4"/>
      <c r="N250" s="4"/>
      <c r="O250" s="4"/>
      <c r="P250" s="4"/>
      <c r="Q250" s="4"/>
      <c r="R250" s="4"/>
      <c r="S250" s="4"/>
      <c r="T250" s="4"/>
    </row>
    <row r="251" spans="1:20" s="1" customFormat="1" ht="30" x14ac:dyDescent="0.25">
      <c r="A251" s="17">
        <v>246</v>
      </c>
      <c r="B251" s="50" t="s">
        <v>5256</v>
      </c>
      <c r="C251" s="16" t="s">
        <v>5257</v>
      </c>
      <c r="D251" s="17" t="s">
        <v>3846</v>
      </c>
      <c r="E251" s="17" t="s">
        <v>5211</v>
      </c>
      <c r="F251" s="17">
        <v>0.5</v>
      </c>
      <c r="G251" s="4">
        <v>1</v>
      </c>
      <c r="H251" s="5">
        <v>0</v>
      </c>
      <c r="I251" s="5">
        <v>0</v>
      </c>
      <c r="J251" s="5">
        <f t="shared" si="6"/>
        <v>0</v>
      </c>
      <c r="K251" s="5">
        <f t="shared" si="7"/>
        <v>0</v>
      </c>
      <c r="L251" s="35"/>
      <c r="M251" s="4"/>
      <c r="N251" s="4"/>
      <c r="O251" s="4"/>
      <c r="P251" s="4"/>
      <c r="Q251" s="4"/>
      <c r="R251" s="4"/>
      <c r="S251" s="4"/>
      <c r="T251" s="4"/>
    </row>
    <row r="252" spans="1:20" s="1" customFormat="1" ht="30" x14ac:dyDescent="0.25">
      <c r="A252" s="17">
        <v>247</v>
      </c>
      <c r="B252" s="50" t="s">
        <v>5258</v>
      </c>
      <c r="C252" s="16" t="s">
        <v>5259</v>
      </c>
      <c r="D252" s="17" t="s">
        <v>169</v>
      </c>
      <c r="E252" s="17" t="s">
        <v>5211</v>
      </c>
      <c r="F252" s="17">
        <v>0.5</v>
      </c>
      <c r="G252" s="4">
        <v>1</v>
      </c>
      <c r="H252" s="5">
        <v>0</v>
      </c>
      <c r="I252" s="5">
        <v>0</v>
      </c>
      <c r="J252" s="5">
        <f t="shared" si="6"/>
        <v>0</v>
      </c>
      <c r="K252" s="5">
        <f t="shared" si="7"/>
        <v>0</v>
      </c>
      <c r="L252" s="35"/>
      <c r="M252" s="4"/>
      <c r="N252" s="4"/>
      <c r="O252" s="4"/>
      <c r="P252" s="4"/>
      <c r="Q252" s="4"/>
      <c r="R252" s="4"/>
      <c r="S252" s="4"/>
      <c r="T252" s="4"/>
    </row>
    <row r="253" spans="1:20" s="1" customFormat="1" ht="30" x14ac:dyDescent="0.25">
      <c r="A253" s="17">
        <v>248</v>
      </c>
      <c r="B253" s="50" t="s">
        <v>5260</v>
      </c>
      <c r="C253" s="16" t="s">
        <v>5261</v>
      </c>
      <c r="D253" s="17" t="s">
        <v>169</v>
      </c>
      <c r="E253" s="17" t="s">
        <v>5211</v>
      </c>
      <c r="F253" s="17">
        <v>0.5</v>
      </c>
      <c r="G253" s="4">
        <v>1</v>
      </c>
      <c r="H253" s="5">
        <v>0</v>
      </c>
      <c r="I253" s="5">
        <v>0</v>
      </c>
      <c r="J253" s="5">
        <f t="shared" si="6"/>
        <v>0</v>
      </c>
      <c r="K253" s="5">
        <f t="shared" si="7"/>
        <v>0</v>
      </c>
      <c r="L253" s="35"/>
      <c r="M253" s="4"/>
      <c r="N253" s="4"/>
      <c r="O253" s="4"/>
      <c r="P253" s="4"/>
      <c r="Q253" s="4"/>
      <c r="R253" s="4"/>
      <c r="S253" s="4"/>
      <c r="T253" s="4"/>
    </row>
    <row r="254" spans="1:20" s="1" customFormat="1" ht="30" x14ac:dyDescent="0.25">
      <c r="A254" s="17">
        <v>249</v>
      </c>
      <c r="B254" s="50" t="s">
        <v>5262</v>
      </c>
      <c r="C254" s="16" t="s">
        <v>5263</v>
      </c>
      <c r="D254" s="17" t="s">
        <v>169</v>
      </c>
      <c r="E254" s="17" t="s">
        <v>5211</v>
      </c>
      <c r="F254" s="17">
        <v>0.5</v>
      </c>
      <c r="G254" s="4">
        <v>1</v>
      </c>
      <c r="H254" s="5">
        <v>0</v>
      </c>
      <c r="I254" s="5">
        <v>0</v>
      </c>
      <c r="J254" s="5">
        <f t="shared" si="6"/>
        <v>0</v>
      </c>
      <c r="K254" s="5">
        <f t="shared" si="7"/>
        <v>0</v>
      </c>
      <c r="L254" s="35"/>
      <c r="M254" s="4"/>
      <c r="N254" s="4"/>
      <c r="O254" s="4"/>
      <c r="P254" s="4"/>
      <c r="Q254" s="4"/>
      <c r="R254" s="4"/>
      <c r="S254" s="4"/>
      <c r="T254" s="4"/>
    </row>
    <row r="255" spans="1:20" s="1" customFormat="1" ht="30" x14ac:dyDescent="0.25">
      <c r="A255" s="17">
        <v>250</v>
      </c>
      <c r="B255" s="50" t="s">
        <v>5264</v>
      </c>
      <c r="C255" s="16" t="s">
        <v>5265</v>
      </c>
      <c r="D255" s="17" t="s">
        <v>169</v>
      </c>
      <c r="E255" s="17" t="s">
        <v>5211</v>
      </c>
      <c r="F255" s="17">
        <v>0.5</v>
      </c>
      <c r="G255" s="4">
        <v>1</v>
      </c>
      <c r="H255" s="5">
        <v>0</v>
      </c>
      <c r="I255" s="5">
        <v>0</v>
      </c>
      <c r="J255" s="5">
        <f t="shared" si="6"/>
        <v>0</v>
      </c>
      <c r="K255" s="5">
        <f t="shared" si="7"/>
        <v>0</v>
      </c>
      <c r="L255" s="35"/>
      <c r="M255" s="4"/>
      <c r="N255" s="4"/>
      <c r="O255" s="4"/>
      <c r="P255" s="4"/>
      <c r="Q255" s="4"/>
      <c r="R255" s="4"/>
      <c r="S255" s="4"/>
      <c r="T255" s="4"/>
    </row>
    <row r="256" spans="1:20" s="1" customFormat="1" ht="30" x14ac:dyDescent="0.25">
      <c r="A256" s="17">
        <v>251</v>
      </c>
      <c r="B256" s="50" t="s">
        <v>5266</v>
      </c>
      <c r="C256" s="16" t="s">
        <v>5267</v>
      </c>
      <c r="D256" s="17" t="s">
        <v>169</v>
      </c>
      <c r="E256" s="17" t="s">
        <v>5211</v>
      </c>
      <c r="F256" s="17">
        <v>0.5</v>
      </c>
      <c r="G256" s="4">
        <v>1</v>
      </c>
      <c r="H256" s="5">
        <v>0</v>
      </c>
      <c r="I256" s="5">
        <v>0</v>
      </c>
      <c r="J256" s="5">
        <f t="shared" si="6"/>
        <v>0</v>
      </c>
      <c r="K256" s="5">
        <f t="shared" si="7"/>
        <v>0</v>
      </c>
      <c r="L256" s="35"/>
      <c r="M256" s="4"/>
      <c r="N256" s="4"/>
      <c r="O256" s="4"/>
      <c r="P256" s="4"/>
      <c r="Q256" s="4"/>
      <c r="R256" s="4"/>
      <c r="S256" s="4"/>
      <c r="T256" s="4"/>
    </row>
    <row r="257" spans="1:20" s="1" customFormat="1" ht="30" x14ac:dyDescent="0.25">
      <c r="A257" s="17">
        <v>252</v>
      </c>
      <c r="B257" s="50" t="s">
        <v>5268</v>
      </c>
      <c r="C257" s="16" t="s">
        <v>5269</v>
      </c>
      <c r="D257" s="17" t="s">
        <v>169</v>
      </c>
      <c r="E257" s="17" t="s">
        <v>1387</v>
      </c>
      <c r="F257" s="17">
        <v>1425</v>
      </c>
      <c r="G257" s="4">
        <v>1</v>
      </c>
      <c r="H257" s="5">
        <v>0</v>
      </c>
      <c r="I257" s="5">
        <v>0</v>
      </c>
      <c r="J257" s="5">
        <f t="shared" si="6"/>
        <v>0</v>
      </c>
      <c r="K257" s="5">
        <f t="shared" si="7"/>
        <v>0</v>
      </c>
      <c r="L257" s="35"/>
      <c r="M257" s="4"/>
      <c r="N257" s="4"/>
      <c r="O257" s="4"/>
      <c r="P257" s="4"/>
      <c r="Q257" s="4"/>
      <c r="R257" s="4"/>
      <c r="S257" s="4"/>
      <c r="T257" s="4"/>
    </row>
    <row r="258" spans="1:20" s="1" customFormat="1" ht="30" x14ac:dyDescent="0.25">
      <c r="A258" s="17">
        <v>253</v>
      </c>
      <c r="B258" s="50" t="s">
        <v>5270</v>
      </c>
      <c r="C258" s="16" t="s">
        <v>5271</v>
      </c>
      <c r="D258" s="17" t="s">
        <v>169</v>
      </c>
      <c r="E258" s="17" t="s">
        <v>1387</v>
      </c>
      <c r="F258" s="17">
        <v>0.5</v>
      </c>
      <c r="G258" s="4">
        <v>1</v>
      </c>
      <c r="H258" s="5">
        <v>0</v>
      </c>
      <c r="I258" s="5">
        <v>0</v>
      </c>
      <c r="J258" s="5">
        <f t="shared" si="6"/>
        <v>0</v>
      </c>
      <c r="K258" s="5">
        <f t="shared" si="7"/>
        <v>0</v>
      </c>
      <c r="L258" s="35"/>
      <c r="M258" s="4"/>
      <c r="N258" s="4"/>
      <c r="O258" s="4"/>
      <c r="P258" s="4"/>
      <c r="Q258" s="4"/>
      <c r="R258" s="4"/>
      <c r="S258" s="4"/>
      <c r="T258" s="4"/>
    </row>
    <row r="259" spans="1:20" s="1" customFormat="1" ht="75" x14ac:dyDescent="0.25">
      <c r="A259" s="17">
        <v>254</v>
      </c>
      <c r="B259" s="50" t="s">
        <v>5272</v>
      </c>
      <c r="C259" s="16" t="s">
        <v>5273</v>
      </c>
      <c r="D259" s="17" t="s">
        <v>5126</v>
      </c>
      <c r="E259" s="17" t="s">
        <v>5108</v>
      </c>
      <c r="F259" s="17">
        <v>30</v>
      </c>
      <c r="G259" s="4">
        <v>1</v>
      </c>
      <c r="H259" s="5">
        <v>0</v>
      </c>
      <c r="I259" s="5">
        <v>0</v>
      </c>
      <c r="J259" s="5">
        <f t="shared" si="6"/>
        <v>0</v>
      </c>
      <c r="K259" s="5">
        <f t="shared" si="7"/>
        <v>0</v>
      </c>
      <c r="L259" s="35"/>
      <c r="M259" s="4"/>
      <c r="N259" s="4"/>
      <c r="O259" s="4"/>
      <c r="P259" s="4"/>
      <c r="Q259" s="4"/>
      <c r="R259" s="4"/>
      <c r="S259" s="4"/>
      <c r="T259" s="4"/>
    </row>
    <row r="260" spans="1:20" s="1" customFormat="1" ht="60" x14ac:dyDescent="0.25">
      <c r="A260" s="17">
        <v>255</v>
      </c>
      <c r="B260" s="50" t="s">
        <v>5274</v>
      </c>
      <c r="C260" s="16" t="s">
        <v>5275</v>
      </c>
      <c r="D260" s="17" t="s">
        <v>5276</v>
      </c>
      <c r="E260" s="17" t="s">
        <v>5108</v>
      </c>
      <c r="F260" s="17">
        <v>150</v>
      </c>
      <c r="G260" s="4">
        <v>1</v>
      </c>
      <c r="H260" s="5">
        <v>0</v>
      </c>
      <c r="I260" s="5">
        <v>0</v>
      </c>
      <c r="J260" s="5">
        <f t="shared" si="6"/>
        <v>0</v>
      </c>
      <c r="K260" s="5">
        <f t="shared" si="7"/>
        <v>0</v>
      </c>
      <c r="L260" s="35"/>
      <c r="M260" s="4"/>
      <c r="N260" s="4"/>
      <c r="O260" s="4"/>
      <c r="P260" s="4"/>
      <c r="Q260" s="4"/>
      <c r="R260" s="4"/>
      <c r="S260" s="4"/>
      <c r="T260" s="4"/>
    </row>
    <row r="261" spans="1:20" s="1" customFormat="1" ht="60" x14ac:dyDescent="0.25">
      <c r="A261" s="17">
        <v>256</v>
      </c>
      <c r="B261" s="50" t="s">
        <v>5277</v>
      </c>
      <c r="C261" s="16" t="s">
        <v>5278</v>
      </c>
      <c r="D261" s="17" t="s">
        <v>5276</v>
      </c>
      <c r="E261" s="17" t="s">
        <v>5108</v>
      </c>
      <c r="F261" s="17">
        <v>150</v>
      </c>
      <c r="G261" s="4">
        <v>1</v>
      </c>
      <c r="H261" s="5">
        <v>0</v>
      </c>
      <c r="I261" s="5">
        <v>0</v>
      </c>
      <c r="J261" s="5">
        <f t="shared" si="6"/>
        <v>0</v>
      </c>
      <c r="K261" s="5">
        <f t="shared" si="7"/>
        <v>0</v>
      </c>
      <c r="L261" s="35"/>
      <c r="M261" s="4"/>
      <c r="N261" s="4"/>
      <c r="O261" s="4"/>
      <c r="P261" s="4"/>
      <c r="Q261" s="4"/>
      <c r="R261" s="4"/>
      <c r="S261" s="4"/>
      <c r="T261" s="4"/>
    </row>
    <row r="262" spans="1:20" s="1" customFormat="1" ht="60" x14ac:dyDescent="0.25">
      <c r="A262" s="17">
        <v>257</v>
      </c>
      <c r="B262" s="50" t="s">
        <v>5279</v>
      </c>
      <c r="C262" s="16" t="s">
        <v>5280</v>
      </c>
      <c r="D262" s="17" t="s">
        <v>5126</v>
      </c>
      <c r="E262" s="17" t="s">
        <v>5108</v>
      </c>
      <c r="F262" s="17">
        <v>15</v>
      </c>
      <c r="G262" s="4">
        <v>1</v>
      </c>
      <c r="H262" s="5">
        <v>0</v>
      </c>
      <c r="I262" s="5">
        <v>0</v>
      </c>
      <c r="J262" s="5">
        <f t="shared" ref="J262:J307" si="8">I262+H262</f>
        <v>0</v>
      </c>
      <c r="K262" s="5">
        <f t="shared" ref="K262:K307" si="9">J262*F262</f>
        <v>0</v>
      </c>
      <c r="L262" s="35"/>
      <c r="M262" s="4"/>
      <c r="N262" s="4"/>
      <c r="O262" s="4"/>
      <c r="P262" s="4"/>
      <c r="Q262" s="4"/>
      <c r="R262" s="4"/>
      <c r="S262" s="4"/>
      <c r="T262" s="4"/>
    </row>
    <row r="263" spans="1:20" s="1" customFormat="1" ht="60" x14ac:dyDescent="0.25">
      <c r="A263" s="17">
        <v>258</v>
      </c>
      <c r="B263" s="50" t="s">
        <v>5281</v>
      </c>
      <c r="C263" s="16" t="s">
        <v>5282</v>
      </c>
      <c r="D263" s="17" t="s">
        <v>5276</v>
      </c>
      <c r="E263" s="17" t="s">
        <v>5108</v>
      </c>
      <c r="F263" s="17">
        <v>45</v>
      </c>
      <c r="G263" s="4">
        <v>1</v>
      </c>
      <c r="H263" s="5">
        <v>0</v>
      </c>
      <c r="I263" s="5">
        <v>0</v>
      </c>
      <c r="J263" s="5">
        <f t="shared" si="8"/>
        <v>0</v>
      </c>
      <c r="K263" s="5">
        <f t="shared" si="9"/>
        <v>0</v>
      </c>
      <c r="L263" s="35"/>
      <c r="M263" s="4"/>
      <c r="N263" s="4"/>
      <c r="O263" s="4"/>
      <c r="P263" s="4"/>
      <c r="Q263" s="4"/>
      <c r="R263" s="4"/>
      <c r="S263" s="4"/>
      <c r="T263" s="4"/>
    </row>
    <row r="264" spans="1:20" s="1" customFormat="1" x14ac:dyDescent="0.25">
      <c r="A264" s="17">
        <v>259</v>
      </c>
      <c r="B264" s="50" t="s">
        <v>5283</v>
      </c>
      <c r="C264" s="23" t="s">
        <v>5284</v>
      </c>
      <c r="D264" s="24" t="s">
        <v>2319</v>
      </c>
      <c r="E264" s="31" t="s">
        <v>1609</v>
      </c>
      <c r="F264" s="17">
        <v>45</v>
      </c>
      <c r="G264" s="4">
        <v>1</v>
      </c>
      <c r="H264" s="5">
        <v>0</v>
      </c>
      <c r="I264" s="5">
        <v>0</v>
      </c>
      <c r="J264" s="5">
        <f t="shared" si="8"/>
        <v>0</v>
      </c>
      <c r="K264" s="5">
        <f t="shared" si="9"/>
        <v>0</v>
      </c>
      <c r="L264" s="35"/>
      <c r="M264" s="4"/>
      <c r="N264" s="4"/>
      <c r="O264" s="4"/>
      <c r="P264" s="4"/>
      <c r="Q264" s="4"/>
      <c r="R264" s="4"/>
      <c r="S264" s="4"/>
      <c r="T264" s="4"/>
    </row>
    <row r="265" spans="1:20" s="1" customFormat="1" ht="30" x14ac:dyDescent="0.25">
      <c r="A265" s="17">
        <v>260</v>
      </c>
      <c r="B265" s="50" t="s">
        <v>5285</v>
      </c>
      <c r="C265" s="23" t="s">
        <v>5286</v>
      </c>
      <c r="D265" s="24" t="s">
        <v>5287</v>
      </c>
      <c r="E265" s="31" t="s">
        <v>1609</v>
      </c>
      <c r="F265" s="17">
        <v>4</v>
      </c>
      <c r="G265" s="4">
        <v>1</v>
      </c>
      <c r="H265" s="5">
        <v>0</v>
      </c>
      <c r="I265" s="5">
        <v>0</v>
      </c>
      <c r="J265" s="5">
        <f t="shared" si="8"/>
        <v>0</v>
      </c>
      <c r="K265" s="5">
        <f t="shared" si="9"/>
        <v>0</v>
      </c>
      <c r="L265" s="35"/>
      <c r="M265" s="4"/>
      <c r="N265" s="4"/>
      <c r="O265" s="4"/>
      <c r="P265" s="4"/>
      <c r="Q265" s="4"/>
      <c r="R265" s="4"/>
      <c r="S265" s="4"/>
      <c r="T265" s="4"/>
    </row>
    <row r="266" spans="1:20" s="1" customFormat="1" x14ac:dyDescent="0.25">
      <c r="A266" s="17">
        <v>261</v>
      </c>
      <c r="B266" s="50" t="s">
        <v>5288</v>
      </c>
      <c r="C266" s="16" t="s">
        <v>5289</v>
      </c>
      <c r="D266" s="17" t="s">
        <v>169</v>
      </c>
      <c r="E266" s="17" t="s">
        <v>1351</v>
      </c>
      <c r="F266" s="17">
        <v>34</v>
      </c>
      <c r="G266" s="4">
        <v>1</v>
      </c>
      <c r="H266" s="5">
        <v>0</v>
      </c>
      <c r="I266" s="5">
        <v>0</v>
      </c>
      <c r="J266" s="5">
        <f t="shared" si="8"/>
        <v>0</v>
      </c>
      <c r="K266" s="5">
        <f t="shared" si="9"/>
        <v>0</v>
      </c>
      <c r="L266" s="35"/>
      <c r="M266" s="4"/>
      <c r="N266" s="4"/>
      <c r="O266" s="4"/>
      <c r="P266" s="4"/>
      <c r="Q266" s="4"/>
      <c r="R266" s="4"/>
      <c r="S266" s="4"/>
      <c r="T266" s="4"/>
    </row>
    <row r="267" spans="1:20" s="1" customFormat="1" ht="30" x14ac:dyDescent="0.25">
      <c r="A267" s="17">
        <v>262</v>
      </c>
      <c r="B267" s="50" t="s">
        <v>5290</v>
      </c>
      <c r="C267" s="16" t="s">
        <v>5291</v>
      </c>
      <c r="D267" s="17" t="s">
        <v>169</v>
      </c>
      <c r="E267" s="17" t="s">
        <v>1351</v>
      </c>
      <c r="F267" s="17">
        <v>1200</v>
      </c>
      <c r="G267" s="4">
        <v>1</v>
      </c>
      <c r="H267" s="5">
        <v>0</v>
      </c>
      <c r="I267" s="5">
        <v>0</v>
      </c>
      <c r="J267" s="5">
        <f t="shared" si="8"/>
        <v>0</v>
      </c>
      <c r="K267" s="5">
        <f t="shared" si="9"/>
        <v>0</v>
      </c>
      <c r="L267" s="35"/>
      <c r="M267" s="4"/>
      <c r="N267" s="4"/>
      <c r="O267" s="4"/>
      <c r="P267" s="4"/>
      <c r="Q267" s="4"/>
      <c r="R267" s="4"/>
      <c r="S267" s="4"/>
      <c r="T267" s="4"/>
    </row>
    <row r="268" spans="1:20" s="1" customFormat="1" ht="21.75" customHeight="1" x14ac:dyDescent="0.25">
      <c r="A268" s="17">
        <v>263</v>
      </c>
      <c r="B268" s="50" t="s">
        <v>5292</v>
      </c>
      <c r="C268" s="16" t="s">
        <v>5293</v>
      </c>
      <c r="D268" s="17" t="s">
        <v>169</v>
      </c>
      <c r="E268" s="17" t="s">
        <v>1351</v>
      </c>
      <c r="F268" s="17">
        <v>50</v>
      </c>
      <c r="G268" s="4">
        <v>1</v>
      </c>
      <c r="H268" s="5">
        <v>0</v>
      </c>
      <c r="I268" s="5">
        <v>0</v>
      </c>
      <c r="J268" s="5">
        <f t="shared" si="8"/>
        <v>0</v>
      </c>
      <c r="K268" s="5">
        <f t="shared" si="9"/>
        <v>0</v>
      </c>
      <c r="L268" s="35"/>
      <c r="M268" s="4"/>
      <c r="N268" s="4"/>
      <c r="O268" s="4"/>
      <c r="P268" s="4"/>
      <c r="Q268" s="4"/>
      <c r="R268" s="4"/>
      <c r="S268" s="4"/>
      <c r="T268" s="4"/>
    </row>
    <row r="269" spans="1:20" s="1" customFormat="1" x14ac:dyDescent="0.25">
      <c r="A269" s="17">
        <v>264</v>
      </c>
      <c r="B269" s="50" t="s">
        <v>5294</v>
      </c>
      <c r="C269" s="16" t="s">
        <v>5295</v>
      </c>
      <c r="D269" s="17" t="s">
        <v>169</v>
      </c>
      <c r="E269" s="17" t="s">
        <v>5296</v>
      </c>
      <c r="F269" s="17">
        <v>32</v>
      </c>
      <c r="G269" s="4">
        <v>1</v>
      </c>
      <c r="H269" s="5">
        <v>0</v>
      </c>
      <c r="I269" s="5">
        <v>0</v>
      </c>
      <c r="J269" s="5">
        <f t="shared" si="8"/>
        <v>0</v>
      </c>
      <c r="K269" s="5">
        <f t="shared" si="9"/>
        <v>0</v>
      </c>
      <c r="L269" s="35"/>
      <c r="M269" s="4"/>
      <c r="N269" s="4"/>
      <c r="O269" s="4"/>
      <c r="P269" s="4"/>
      <c r="Q269" s="4"/>
      <c r="R269" s="4"/>
      <c r="S269" s="4"/>
      <c r="T269" s="4"/>
    </row>
    <row r="270" spans="1:20" s="1" customFormat="1" x14ac:dyDescent="0.25">
      <c r="A270" s="17">
        <v>265</v>
      </c>
      <c r="B270" s="50" t="s">
        <v>5297</v>
      </c>
      <c r="C270" s="16" t="s">
        <v>5298</v>
      </c>
      <c r="D270" s="17" t="s">
        <v>169</v>
      </c>
      <c r="E270" s="17" t="s">
        <v>5296</v>
      </c>
      <c r="F270" s="17">
        <v>5</v>
      </c>
      <c r="G270" s="4">
        <v>1</v>
      </c>
      <c r="H270" s="5">
        <v>0</v>
      </c>
      <c r="I270" s="5">
        <v>0</v>
      </c>
      <c r="J270" s="5">
        <f t="shared" si="8"/>
        <v>0</v>
      </c>
      <c r="K270" s="5">
        <f t="shared" si="9"/>
        <v>0</v>
      </c>
      <c r="L270" s="35"/>
      <c r="M270" s="4"/>
      <c r="N270" s="4"/>
      <c r="O270" s="4"/>
      <c r="P270" s="4"/>
      <c r="Q270" s="4"/>
      <c r="R270" s="4"/>
      <c r="S270" s="4"/>
      <c r="T270" s="4"/>
    </row>
    <row r="271" spans="1:20" s="1" customFormat="1" x14ac:dyDescent="0.25">
      <c r="A271" s="17">
        <v>266</v>
      </c>
      <c r="B271" s="50" t="s">
        <v>5299</v>
      </c>
      <c r="C271" s="16" t="s">
        <v>5300</v>
      </c>
      <c r="D271" s="17" t="s">
        <v>169</v>
      </c>
      <c r="E271" s="17" t="s">
        <v>5296</v>
      </c>
      <c r="F271" s="17">
        <v>3</v>
      </c>
      <c r="G271" s="4">
        <v>1</v>
      </c>
      <c r="H271" s="5">
        <v>0</v>
      </c>
      <c r="I271" s="5">
        <v>0</v>
      </c>
      <c r="J271" s="5">
        <f t="shared" si="8"/>
        <v>0</v>
      </c>
      <c r="K271" s="5">
        <f t="shared" si="9"/>
        <v>0</v>
      </c>
      <c r="L271" s="35"/>
      <c r="M271" s="4"/>
      <c r="N271" s="4"/>
      <c r="O271" s="4"/>
      <c r="P271" s="4"/>
      <c r="Q271" s="4"/>
      <c r="R271" s="4"/>
      <c r="S271" s="4"/>
      <c r="T271" s="4"/>
    </row>
    <row r="272" spans="1:20" s="1" customFormat="1" x14ac:dyDescent="0.25">
      <c r="A272" s="17">
        <v>267</v>
      </c>
      <c r="B272" s="50" t="s">
        <v>5301</v>
      </c>
      <c r="C272" s="16" t="s">
        <v>5302</v>
      </c>
      <c r="D272" s="17" t="s">
        <v>169</v>
      </c>
      <c r="E272" s="17" t="s">
        <v>5296</v>
      </c>
      <c r="F272" s="17">
        <v>150</v>
      </c>
      <c r="G272" s="4">
        <v>1</v>
      </c>
      <c r="H272" s="5">
        <v>0</v>
      </c>
      <c r="I272" s="5">
        <v>0</v>
      </c>
      <c r="J272" s="5">
        <f t="shared" si="8"/>
        <v>0</v>
      </c>
      <c r="K272" s="5">
        <f t="shared" si="9"/>
        <v>0</v>
      </c>
      <c r="L272" s="35"/>
      <c r="M272" s="4"/>
      <c r="N272" s="4"/>
      <c r="O272" s="4"/>
      <c r="P272" s="4"/>
      <c r="Q272" s="4"/>
      <c r="R272" s="4"/>
      <c r="S272" s="4"/>
      <c r="T272" s="4"/>
    </row>
    <row r="273" spans="1:20" s="1" customFormat="1" x14ac:dyDescent="0.25">
      <c r="A273" s="17">
        <v>268</v>
      </c>
      <c r="B273" s="50" t="s">
        <v>5303</v>
      </c>
      <c r="C273" s="16" t="s">
        <v>5304</v>
      </c>
      <c r="D273" s="17" t="s">
        <v>169</v>
      </c>
      <c r="E273" s="17" t="s">
        <v>5296</v>
      </c>
      <c r="F273" s="17">
        <v>6</v>
      </c>
      <c r="G273" s="4">
        <v>1</v>
      </c>
      <c r="H273" s="5">
        <v>0</v>
      </c>
      <c r="I273" s="5">
        <v>0</v>
      </c>
      <c r="J273" s="5">
        <f t="shared" si="8"/>
        <v>0</v>
      </c>
      <c r="K273" s="5">
        <f t="shared" si="9"/>
        <v>0</v>
      </c>
      <c r="L273" s="35"/>
      <c r="M273" s="4"/>
      <c r="N273" s="4"/>
      <c r="O273" s="4"/>
      <c r="P273" s="4"/>
      <c r="Q273" s="4"/>
      <c r="R273" s="4"/>
      <c r="S273" s="4"/>
      <c r="T273" s="4"/>
    </row>
    <row r="274" spans="1:20" s="1" customFormat="1" x14ac:dyDescent="0.25">
      <c r="A274" s="17">
        <v>269</v>
      </c>
      <c r="B274" s="50" t="s">
        <v>5305</v>
      </c>
      <c r="C274" s="16" t="s">
        <v>5306</v>
      </c>
      <c r="D274" s="17" t="s">
        <v>169</v>
      </c>
      <c r="E274" s="17" t="s">
        <v>5296</v>
      </c>
      <c r="F274" s="17">
        <v>100</v>
      </c>
      <c r="G274" s="4">
        <v>1</v>
      </c>
      <c r="H274" s="5">
        <v>0</v>
      </c>
      <c r="I274" s="5">
        <v>0</v>
      </c>
      <c r="J274" s="5">
        <f t="shared" si="8"/>
        <v>0</v>
      </c>
      <c r="K274" s="5">
        <f t="shared" si="9"/>
        <v>0</v>
      </c>
      <c r="L274" s="35"/>
      <c r="M274" s="4"/>
      <c r="N274" s="4"/>
      <c r="O274" s="4"/>
      <c r="P274" s="4"/>
      <c r="Q274" s="4"/>
      <c r="R274" s="4"/>
      <c r="S274" s="4"/>
      <c r="T274" s="4"/>
    </row>
    <row r="275" spans="1:20" s="1" customFormat="1" x14ac:dyDescent="0.25">
      <c r="A275" s="17">
        <v>270</v>
      </c>
      <c r="B275" s="50" t="s">
        <v>5307</v>
      </c>
      <c r="C275" s="16" t="s">
        <v>5308</v>
      </c>
      <c r="D275" s="17" t="s">
        <v>169</v>
      </c>
      <c r="E275" s="17" t="s">
        <v>5296</v>
      </c>
      <c r="F275" s="17">
        <v>100</v>
      </c>
      <c r="G275" s="4">
        <v>1</v>
      </c>
      <c r="H275" s="5">
        <v>0</v>
      </c>
      <c r="I275" s="5">
        <v>0</v>
      </c>
      <c r="J275" s="5">
        <f t="shared" si="8"/>
        <v>0</v>
      </c>
      <c r="K275" s="5">
        <f t="shared" si="9"/>
        <v>0</v>
      </c>
      <c r="L275" s="35"/>
      <c r="M275" s="4"/>
      <c r="N275" s="4"/>
      <c r="O275" s="4"/>
      <c r="P275" s="4"/>
      <c r="Q275" s="4"/>
      <c r="R275" s="4"/>
      <c r="S275" s="4"/>
      <c r="T275" s="4"/>
    </row>
    <row r="276" spans="1:20" s="1" customFormat="1" x14ac:dyDescent="0.25">
      <c r="A276" s="17">
        <v>271</v>
      </c>
      <c r="B276" s="50" t="s">
        <v>5309</v>
      </c>
      <c r="C276" s="16" t="s">
        <v>5310</v>
      </c>
      <c r="D276" s="17" t="s">
        <v>169</v>
      </c>
      <c r="E276" s="17" t="s">
        <v>5296</v>
      </c>
      <c r="F276" s="17">
        <v>0</v>
      </c>
      <c r="G276" s="4">
        <v>1</v>
      </c>
      <c r="H276" s="5">
        <v>0</v>
      </c>
      <c r="I276" s="5">
        <v>0</v>
      </c>
      <c r="J276" s="5">
        <f t="shared" si="8"/>
        <v>0</v>
      </c>
      <c r="K276" s="5">
        <f t="shared" si="9"/>
        <v>0</v>
      </c>
      <c r="L276" s="35"/>
      <c r="M276" s="4"/>
      <c r="N276" s="4"/>
      <c r="O276" s="4"/>
      <c r="P276" s="4"/>
      <c r="Q276" s="4"/>
      <c r="R276" s="4"/>
      <c r="S276" s="4"/>
      <c r="T276" s="4"/>
    </row>
    <row r="277" spans="1:20" s="1" customFormat="1" x14ac:dyDescent="0.25">
      <c r="A277" s="17">
        <v>272</v>
      </c>
      <c r="B277" s="50" t="s">
        <v>5311</v>
      </c>
      <c r="C277" s="16" t="s">
        <v>5312</v>
      </c>
      <c r="D277" s="17" t="s">
        <v>169</v>
      </c>
      <c r="E277" s="17" t="s">
        <v>5296</v>
      </c>
      <c r="F277" s="17">
        <v>500</v>
      </c>
      <c r="G277" s="4">
        <v>1</v>
      </c>
      <c r="H277" s="5">
        <v>0</v>
      </c>
      <c r="I277" s="5">
        <v>0</v>
      </c>
      <c r="J277" s="5">
        <f t="shared" si="8"/>
        <v>0</v>
      </c>
      <c r="K277" s="5">
        <f t="shared" si="9"/>
        <v>0</v>
      </c>
      <c r="L277" s="35"/>
      <c r="M277" s="4"/>
      <c r="N277" s="4"/>
      <c r="O277" s="4"/>
      <c r="P277" s="4"/>
      <c r="Q277" s="4"/>
      <c r="R277" s="4"/>
      <c r="S277" s="4"/>
      <c r="T277" s="4"/>
    </row>
    <row r="278" spans="1:20" s="1" customFormat="1" x14ac:dyDescent="0.25">
      <c r="A278" s="17">
        <v>273</v>
      </c>
      <c r="B278" s="50" t="s">
        <v>5313</v>
      </c>
      <c r="C278" s="16" t="s">
        <v>5314</v>
      </c>
      <c r="D278" s="17" t="s">
        <v>169</v>
      </c>
      <c r="E278" s="17" t="s">
        <v>5296</v>
      </c>
      <c r="F278" s="17">
        <v>50</v>
      </c>
      <c r="G278" s="4">
        <v>1</v>
      </c>
      <c r="H278" s="5">
        <v>0</v>
      </c>
      <c r="I278" s="5">
        <v>0</v>
      </c>
      <c r="J278" s="5">
        <f t="shared" si="8"/>
        <v>0</v>
      </c>
      <c r="K278" s="5">
        <f t="shared" si="9"/>
        <v>0</v>
      </c>
      <c r="L278" s="35"/>
      <c r="M278" s="4"/>
      <c r="N278" s="4"/>
      <c r="O278" s="4"/>
      <c r="P278" s="4"/>
      <c r="Q278" s="4"/>
      <c r="R278" s="4"/>
      <c r="S278" s="4"/>
      <c r="T278" s="4"/>
    </row>
    <row r="279" spans="1:20" s="1" customFormat="1" x14ac:dyDescent="0.25">
      <c r="A279" s="17">
        <v>274</v>
      </c>
      <c r="B279" s="50" t="s">
        <v>5315</v>
      </c>
      <c r="C279" s="16" t="s">
        <v>5316</v>
      </c>
      <c r="D279" s="17" t="s">
        <v>169</v>
      </c>
      <c r="E279" s="17" t="s">
        <v>5296</v>
      </c>
      <c r="F279" s="17">
        <v>5</v>
      </c>
      <c r="G279" s="4">
        <v>1</v>
      </c>
      <c r="H279" s="5">
        <v>0</v>
      </c>
      <c r="I279" s="5">
        <v>0</v>
      </c>
      <c r="J279" s="5">
        <f t="shared" si="8"/>
        <v>0</v>
      </c>
      <c r="K279" s="5">
        <f t="shared" si="9"/>
        <v>0</v>
      </c>
      <c r="L279" s="35"/>
      <c r="M279" s="4"/>
      <c r="N279" s="4"/>
      <c r="O279" s="4"/>
      <c r="P279" s="4"/>
      <c r="Q279" s="4"/>
      <c r="R279" s="4"/>
      <c r="S279" s="4"/>
      <c r="T279" s="4"/>
    </row>
    <row r="280" spans="1:20" s="1" customFormat="1" x14ac:dyDescent="0.25">
      <c r="A280" s="17">
        <v>275</v>
      </c>
      <c r="B280" s="50" t="s">
        <v>5317</v>
      </c>
      <c r="C280" s="16" t="s">
        <v>5318</v>
      </c>
      <c r="D280" s="17" t="s">
        <v>169</v>
      </c>
      <c r="E280" s="17" t="s">
        <v>5296</v>
      </c>
      <c r="F280" s="17">
        <v>0</v>
      </c>
      <c r="G280" s="4">
        <v>1</v>
      </c>
      <c r="H280" s="5">
        <v>0</v>
      </c>
      <c r="I280" s="5">
        <v>0</v>
      </c>
      <c r="J280" s="5">
        <f t="shared" si="8"/>
        <v>0</v>
      </c>
      <c r="K280" s="5">
        <f t="shared" si="9"/>
        <v>0</v>
      </c>
      <c r="L280" s="35"/>
      <c r="M280" s="4"/>
      <c r="N280" s="4"/>
      <c r="O280" s="4"/>
      <c r="P280" s="4"/>
      <c r="Q280" s="4"/>
      <c r="R280" s="4"/>
      <c r="S280" s="4"/>
      <c r="T280" s="4"/>
    </row>
    <row r="281" spans="1:20" s="1" customFormat="1" ht="30" x14ac:dyDescent="0.25">
      <c r="A281" s="17">
        <v>276</v>
      </c>
      <c r="B281" s="50" t="s">
        <v>5319</v>
      </c>
      <c r="C281" s="16" t="s">
        <v>5320</v>
      </c>
      <c r="D281" s="17" t="s">
        <v>169</v>
      </c>
      <c r="E281" s="17" t="s">
        <v>5296</v>
      </c>
      <c r="F281" s="17">
        <v>200</v>
      </c>
      <c r="G281" s="4">
        <v>1</v>
      </c>
      <c r="H281" s="5">
        <v>0</v>
      </c>
      <c r="I281" s="5">
        <v>0</v>
      </c>
      <c r="J281" s="5">
        <f t="shared" si="8"/>
        <v>0</v>
      </c>
      <c r="K281" s="5">
        <f t="shared" si="9"/>
        <v>0</v>
      </c>
      <c r="L281" s="35"/>
      <c r="M281" s="4"/>
      <c r="N281" s="4"/>
      <c r="O281" s="4"/>
      <c r="P281" s="4"/>
      <c r="Q281" s="4"/>
      <c r="R281" s="4"/>
      <c r="S281" s="4"/>
      <c r="T281" s="4"/>
    </row>
    <row r="282" spans="1:20" s="1" customFormat="1" ht="30" x14ac:dyDescent="0.25">
      <c r="A282" s="17">
        <v>277</v>
      </c>
      <c r="B282" s="50" t="s">
        <v>5321</v>
      </c>
      <c r="C282" s="16" t="s">
        <v>5322</v>
      </c>
      <c r="D282" s="17" t="s">
        <v>169</v>
      </c>
      <c r="E282" s="17" t="s">
        <v>5296</v>
      </c>
      <c r="F282" s="17">
        <v>1</v>
      </c>
      <c r="G282" s="4">
        <v>1</v>
      </c>
      <c r="H282" s="5">
        <v>0</v>
      </c>
      <c r="I282" s="5">
        <v>0</v>
      </c>
      <c r="J282" s="5">
        <f t="shared" si="8"/>
        <v>0</v>
      </c>
      <c r="K282" s="5">
        <f t="shared" si="9"/>
        <v>0</v>
      </c>
      <c r="L282" s="35"/>
      <c r="M282" s="4"/>
      <c r="N282" s="4"/>
      <c r="O282" s="4"/>
      <c r="P282" s="4"/>
      <c r="Q282" s="4"/>
      <c r="R282" s="4"/>
      <c r="S282" s="4"/>
      <c r="T282" s="4"/>
    </row>
    <row r="283" spans="1:20" s="1" customFormat="1" ht="30" x14ac:dyDescent="0.25">
      <c r="A283" s="17">
        <v>278</v>
      </c>
      <c r="B283" s="50" t="s">
        <v>5323</v>
      </c>
      <c r="C283" s="16" t="s">
        <v>5324</v>
      </c>
      <c r="D283" s="17" t="s">
        <v>169</v>
      </c>
      <c r="E283" s="17" t="s">
        <v>5296</v>
      </c>
      <c r="F283" s="17">
        <v>3</v>
      </c>
      <c r="G283" s="4">
        <v>1</v>
      </c>
      <c r="H283" s="5">
        <v>0</v>
      </c>
      <c r="I283" s="5">
        <v>0</v>
      </c>
      <c r="J283" s="5">
        <f t="shared" si="8"/>
        <v>0</v>
      </c>
      <c r="K283" s="5">
        <f t="shared" si="9"/>
        <v>0</v>
      </c>
      <c r="L283" s="35"/>
      <c r="M283" s="4"/>
      <c r="N283" s="4"/>
      <c r="O283" s="4"/>
      <c r="P283" s="4"/>
      <c r="Q283" s="4"/>
      <c r="R283" s="4"/>
      <c r="S283" s="4"/>
      <c r="T283" s="4"/>
    </row>
    <row r="284" spans="1:20" s="1" customFormat="1" x14ac:dyDescent="0.25">
      <c r="A284" s="17">
        <v>279</v>
      </c>
      <c r="B284" s="50" t="s">
        <v>5325</v>
      </c>
      <c r="C284" s="16" t="s">
        <v>5326</v>
      </c>
      <c r="D284" s="17" t="s">
        <v>169</v>
      </c>
      <c r="E284" s="17" t="s">
        <v>5296</v>
      </c>
      <c r="F284" s="17">
        <v>3</v>
      </c>
      <c r="G284" s="4">
        <v>1</v>
      </c>
      <c r="H284" s="5">
        <v>0</v>
      </c>
      <c r="I284" s="5">
        <v>0</v>
      </c>
      <c r="J284" s="5">
        <f t="shared" si="8"/>
        <v>0</v>
      </c>
      <c r="K284" s="5">
        <f t="shared" si="9"/>
        <v>0</v>
      </c>
      <c r="L284" s="35"/>
      <c r="M284" s="4"/>
      <c r="N284" s="4"/>
      <c r="O284" s="4"/>
      <c r="P284" s="4"/>
      <c r="Q284" s="4"/>
      <c r="R284" s="4"/>
      <c r="S284" s="4"/>
      <c r="T284" s="4"/>
    </row>
    <row r="285" spans="1:20" s="1" customFormat="1" x14ac:dyDescent="0.25">
      <c r="A285" s="17">
        <v>280</v>
      </c>
      <c r="B285" s="50" t="s">
        <v>5327</v>
      </c>
      <c r="C285" s="16" t="s">
        <v>5328</v>
      </c>
      <c r="D285" s="17" t="s">
        <v>169</v>
      </c>
      <c r="E285" s="17" t="s">
        <v>5296</v>
      </c>
      <c r="F285" s="17">
        <v>34</v>
      </c>
      <c r="G285" s="4">
        <v>1</v>
      </c>
      <c r="H285" s="5">
        <v>0</v>
      </c>
      <c r="I285" s="5">
        <v>0</v>
      </c>
      <c r="J285" s="5">
        <f t="shared" si="8"/>
        <v>0</v>
      </c>
      <c r="K285" s="5">
        <f t="shared" si="9"/>
        <v>0</v>
      </c>
      <c r="L285" s="35"/>
      <c r="M285" s="4"/>
      <c r="N285" s="4"/>
      <c r="O285" s="4"/>
      <c r="P285" s="4"/>
      <c r="Q285" s="4"/>
      <c r="R285" s="4"/>
      <c r="S285" s="4"/>
      <c r="T285" s="4"/>
    </row>
    <row r="286" spans="1:20" s="1" customFormat="1" x14ac:dyDescent="0.25">
      <c r="A286" s="17">
        <v>281</v>
      </c>
      <c r="B286" s="50" t="s">
        <v>5329</v>
      </c>
      <c r="C286" s="16" t="s">
        <v>5330</v>
      </c>
      <c r="D286" s="17" t="s">
        <v>169</v>
      </c>
      <c r="E286" s="17" t="s">
        <v>5296</v>
      </c>
      <c r="F286" s="17">
        <v>34</v>
      </c>
      <c r="G286" s="4">
        <v>1</v>
      </c>
      <c r="H286" s="5">
        <v>0</v>
      </c>
      <c r="I286" s="5">
        <v>0</v>
      </c>
      <c r="J286" s="5">
        <f t="shared" si="8"/>
        <v>0</v>
      </c>
      <c r="K286" s="5">
        <f t="shared" si="9"/>
        <v>0</v>
      </c>
      <c r="L286" s="35"/>
      <c r="M286" s="4"/>
      <c r="N286" s="4"/>
      <c r="O286" s="4"/>
      <c r="P286" s="4"/>
      <c r="Q286" s="4"/>
      <c r="R286" s="4"/>
      <c r="S286" s="4"/>
      <c r="T286" s="4"/>
    </row>
    <row r="287" spans="1:20" s="1" customFormat="1" x14ac:dyDescent="0.25">
      <c r="A287" s="17">
        <v>282</v>
      </c>
      <c r="B287" s="50" t="s">
        <v>5331</v>
      </c>
      <c r="C287" s="16" t="s">
        <v>5328</v>
      </c>
      <c r="D287" s="17" t="s">
        <v>169</v>
      </c>
      <c r="E287" s="17" t="s">
        <v>5296</v>
      </c>
      <c r="F287" s="17">
        <v>34</v>
      </c>
      <c r="G287" s="4">
        <v>1</v>
      </c>
      <c r="H287" s="5">
        <v>0</v>
      </c>
      <c r="I287" s="5">
        <v>0</v>
      </c>
      <c r="J287" s="5">
        <f t="shared" si="8"/>
        <v>0</v>
      </c>
      <c r="K287" s="5">
        <f t="shared" si="9"/>
        <v>0</v>
      </c>
      <c r="L287" s="35"/>
      <c r="M287" s="4"/>
      <c r="N287" s="4"/>
      <c r="O287" s="4"/>
      <c r="P287" s="4"/>
      <c r="Q287" s="4"/>
      <c r="R287" s="4"/>
      <c r="S287" s="4"/>
      <c r="T287" s="4"/>
    </row>
    <row r="288" spans="1:20" s="1" customFormat="1" x14ac:dyDescent="0.25">
      <c r="A288" s="17">
        <v>283</v>
      </c>
      <c r="B288" s="50" t="s">
        <v>5332</v>
      </c>
      <c r="C288" s="16" t="s">
        <v>5330</v>
      </c>
      <c r="D288" s="17" t="s">
        <v>169</v>
      </c>
      <c r="E288" s="17" t="s">
        <v>5296</v>
      </c>
      <c r="F288" s="17">
        <v>34</v>
      </c>
      <c r="G288" s="4">
        <v>1</v>
      </c>
      <c r="H288" s="5">
        <v>0</v>
      </c>
      <c r="I288" s="5">
        <v>0</v>
      </c>
      <c r="J288" s="5">
        <f t="shared" si="8"/>
        <v>0</v>
      </c>
      <c r="K288" s="5">
        <f t="shared" si="9"/>
        <v>0</v>
      </c>
      <c r="L288" s="35"/>
      <c r="M288" s="4"/>
      <c r="N288" s="4"/>
      <c r="O288" s="4"/>
      <c r="P288" s="4"/>
      <c r="Q288" s="4"/>
      <c r="R288" s="4"/>
      <c r="S288" s="4"/>
      <c r="T288" s="4"/>
    </row>
    <row r="289" spans="1:20" s="1" customFormat="1" x14ac:dyDescent="0.25">
      <c r="A289" s="17">
        <v>284</v>
      </c>
      <c r="B289" s="50" t="s">
        <v>5333</v>
      </c>
      <c r="C289" s="16" t="s">
        <v>5334</v>
      </c>
      <c r="D289" s="17" t="s">
        <v>169</v>
      </c>
      <c r="E289" s="17" t="s">
        <v>5296</v>
      </c>
      <c r="F289" s="17">
        <v>4</v>
      </c>
      <c r="G289" s="4">
        <v>1</v>
      </c>
      <c r="H289" s="5">
        <v>0</v>
      </c>
      <c r="I289" s="5">
        <v>0</v>
      </c>
      <c r="J289" s="5">
        <f t="shared" si="8"/>
        <v>0</v>
      </c>
      <c r="K289" s="5">
        <f t="shared" si="9"/>
        <v>0</v>
      </c>
      <c r="L289" s="35"/>
      <c r="M289" s="4"/>
      <c r="N289" s="4"/>
      <c r="O289" s="4"/>
      <c r="P289" s="4"/>
      <c r="Q289" s="4"/>
      <c r="R289" s="4"/>
      <c r="S289" s="4"/>
      <c r="T289" s="4"/>
    </row>
    <row r="290" spans="1:20" s="1" customFormat="1" ht="30" x14ac:dyDescent="0.25">
      <c r="A290" s="17">
        <v>285</v>
      </c>
      <c r="B290" s="50">
        <v>300302185</v>
      </c>
      <c r="C290" s="23" t="s">
        <v>5335</v>
      </c>
      <c r="D290" s="24" t="s">
        <v>5189</v>
      </c>
      <c r="E290" s="17" t="s">
        <v>5336</v>
      </c>
      <c r="F290" s="17">
        <v>20</v>
      </c>
      <c r="G290" s="4">
        <v>1</v>
      </c>
      <c r="H290" s="5">
        <v>0</v>
      </c>
      <c r="I290" s="5">
        <v>0</v>
      </c>
      <c r="J290" s="5">
        <f t="shared" si="8"/>
        <v>0</v>
      </c>
      <c r="K290" s="5">
        <f t="shared" si="9"/>
        <v>0</v>
      </c>
      <c r="L290" s="35"/>
      <c r="M290" s="4"/>
      <c r="N290" s="4"/>
      <c r="O290" s="4"/>
      <c r="P290" s="4"/>
      <c r="Q290" s="4"/>
      <c r="R290" s="4"/>
      <c r="S290" s="4"/>
      <c r="T290" s="4"/>
    </row>
    <row r="291" spans="1:20" s="1" customFormat="1" ht="30" x14ac:dyDescent="0.25">
      <c r="A291" s="17">
        <v>286</v>
      </c>
      <c r="B291" s="50">
        <v>300302186</v>
      </c>
      <c r="C291" s="23" t="s">
        <v>5337</v>
      </c>
      <c r="D291" s="24" t="s">
        <v>169</v>
      </c>
      <c r="E291" s="17" t="s">
        <v>5336</v>
      </c>
      <c r="F291" s="17">
        <v>1</v>
      </c>
      <c r="G291" s="4">
        <v>1</v>
      </c>
      <c r="H291" s="5">
        <v>0</v>
      </c>
      <c r="I291" s="5">
        <v>0</v>
      </c>
      <c r="J291" s="5">
        <f t="shared" si="8"/>
        <v>0</v>
      </c>
      <c r="K291" s="5">
        <f t="shared" si="9"/>
        <v>0</v>
      </c>
      <c r="L291" s="35"/>
      <c r="M291" s="4"/>
      <c r="N291" s="4"/>
      <c r="O291" s="4"/>
      <c r="P291" s="4"/>
      <c r="Q291" s="4"/>
      <c r="R291" s="4"/>
      <c r="S291" s="4"/>
      <c r="T291" s="4"/>
    </row>
    <row r="292" spans="1:20" s="1" customFormat="1" ht="30" x14ac:dyDescent="0.25">
      <c r="A292" s="17">
        <v>287</v>
      </c>
      <c r="B292" s="50">
        <v>300302187</v>
      </c>
      <c r="C292" s="23" t="s">
        <v>5338</v>
      </c>
      <c r="D292" s="24" t="s">
        <v>169</v>
      </c>
      <c r="E292" s="17" t="s">
        <v>5336</v>
      </c>
      <c r="F292" s="17">
        <v>1</v>
      </c>
      <c r="G292" s="4">
        <v>1</v>
      </c>
      <c r="H292" s="5">
        <v>0</v>
      </c>
      <c r="I292" s="5">
        <v>0</v>
      </c>
      <c r="J292" s="5">
        <f t="shared" si="8"/>
        <v>0</v>
      </c>
      <c r="K292" s="5">
        <f t="shared" si="9"/>
        <v>0</v>
      </c>
      <c r="L292" s="35"/>
      <c r="M292" s="4"/>
      <c r="N292" s="4"/>
      <c r="O292" s="4"/>
      <c r="P292" s="4"/>
      <c r="Q292" s="4"/>
      <c r="R292" s="4"/>
      <c r="S292" s="4"/>
      <c r="T292" s="4"/>
    </row>
    <row r="293" spans="1:20" s="1" customFormat="1" x14ac:dyDescent="0.25">
      <c r="A293" s="17">
        <v>288</v>
      </c>
      <c r="B293" s="42">
        <v>450204583</v>
      </c>
      <c r="C293" s="54" t="s">
        <v>5339</v>
      </c>
      <c r="D293" s="17" t="s">
        <v>169</v>
      </c>
      <c r="E293" s="17" t="s">
        <v>5296</v>
      </c>
      <c r="F293" s="17">
        <v>1</v>
      </c>
      <c r="G293" s="4">
        <v>1</v>
      </c>
      <c r="H293" s="5">
        <v>0</v>
      </c>
      <c r="I293" s="5">
        <v>0</v>
      </c>
      <c r="J293" s="5">
        <f t="shared" si="8"/>
        <v>0</v>
      </c>
      <c r="K293" s="5">
        <f t="shared" si="9"/>
        <v>0</v>
      </c>
      <c r="L293" s="35"/>
      <c r="M293" s="4"/>
      <c r="N293" s="4"/>
      <c r="O293" s="4"/>
      <c r="P293" s="4"/>
      <c r="Q293" s="4"/>
      <c r="R293" s="4"/>
      <c r="S293" s="4"/>
      <c r="T293" s="4"/>
    </row>
    <row r="294" spans="1:20" s="1" customFormat="1" ht="30" x14ac:dyDescent="0.25">
      <c r="A294" s="17">
        <v>289</v>
      </c>
      <c r="B294" s="50" t="s">
        <v>2314</v>
      </c>
      <c r="C294" s="23" t="s">
        <v>5340</v>
      </c>
      <c r="D294" s="17" t="s">
        <v>169</v>
      </c>
      <c r="E294" s="17" t="s">
        <v>5296</v>
      </c>
      <c r="F294" s="17">
        <v>1</v>
      </c>
      <c r="G294" s="4">
        <v>1</v>
      </c>
      <c r="H294" s="5">
        <v>0</v>
      </c>
      <c r="I294" s="5">
        <v>0</v>
      </c>
      <c r="J294" s="5">
        <f t="shared" si="8"/>
        <v>0</v>
      </c>
      <c r="K294" s="5">
        <f t="shared" si="9"/>
        <v>0</v>
      </c>
      <c r="L294" s="35"/>
      <c r="M294" s="4"/>
      <c r="N294" s="4"/>
      <c r="O294" s="4"/>
      <c r="P294" s="4"/>
      <c r="Q294" s="4"/>
      <c r="R294" s="4"/>
      <c r="S294" s="4"/>
      <c r="T294" s="4"/>
    </row>
    <row r="295" spans="1:20" s="1" customFormat="1" ht="30" x14ac:dyDescent="0.25">
      <c r="A295" s="17">
        <v>290</v>
      </c>
      <c r="B295" s="50" t="s">
        <v>5341</v>
      </c>
      <c r="C295" s="23" t="s">
        <v>5342</v>
      </c>
      <c r="D295" s="17" t="s">
        <v>169</v>
      </c>
      <c r="E295" s="17" t="s">
        <v>5296</v>
      </c>
      <c r="F295" s="17">
        <v>1</v>
      </c>
      <c r="G295" s="4">
        <v>1</v>
      </c>
      <c r="H295" s="5">
        <v>0</v>
      </c>
      <c r="I295" s="5">
        <v>0</v>
      </c>
      <c r="J295" s="5">
        <f t="shared" si="8"/>
        <v>0</v>
      </c>
      <c r="K295" s="5">
        <f t="shared" si="9"/>
        <v>0</v>
      </c>
      <c r="L295" s="35"/>
      <c r="M295" s="4"/>
      <c r="N295" s="4"/>
      <c r="O295" s="4"/>
      <c r="P295" s="4"/>
      <c r="Q295" s="4"/>
      <c r="R295" s="4"/>
      <c r="S295" s="4"/>
      <c r="T295" s="4"/>
    </row>
    <row r="296" spans="1:20" s="1" customFormat="1" x14ac:dyDescent="0.25">
      <c r="A296" s="17">
        <v>291</v>
      </c>
      <c r="B296" s="42">
        <v>300302200</v>
      </c>
      <c r="C296" s="23" t="s">
        <v>5343</v>
      </c>
      <c r="D296" s="17" t="s">
        <v>169</v>
      </c>
      <c r="E296" s="17" t="s">
        <v>5296</v>
      </c>
      <c r="F296" s="17">
        <v>1</v>
      </c>
      <c r="G296" s="4">
        <v>1</v>
      </c>
      <c r="H296" s="5">
        <v>0</v>
      </c>
      <c r="I296" s="5">
        <v>0</v>
      </c>
      <c r="J296" s="5">
        <f t="shared" si="8"/>
        <v>0</v>
      </c>
      <c r="K296" s="5">
        <f t="shared" si="9"/>
        <v>0</v>
      </c>
      <c r="L296" s="35"/>
      <c r="M296" s="4"/>
      <c r="N296" s="4"/>
      <c r="O296" s="4"/>
      <c r="P296" s="4"/>
      <c r="Q296" s="4"/>
      <c r="R296" s="4"/>
      <c r="S296" s="4"/>
      <c r="T296" s="4"/>
    </row>
    <row r="297" spans="1:20" s="1" customFormat="1" x14ac:dyDescent="0.25">
      <c r="A297" s="17">
        <v>292</v>
      </c>
      <c r="B297" s="42">
        <v>300302201</v>
      </c>
      <c r="C297" s="23" t="s">
        <v>5344</v>
      </c>
      <c r="D297" s="17" t="s">
        <v>169</v>
      </c>
      <c r="E297" s="17" t="s">
        <v>5296</v>
      </c>
      <c r="F297" s="17">
        <v>1</v>
      </c>
      <c r="G297" s="4">
        <v>1</v>
      </c>
      <c r="H297" s="5">
        <v>0</v>
      </c>
      <c r="I297" s="5">
        <v>0</v>
      </c>
      <c r="J297" s="5">
        <f t="shared" si="8"/>
        <v>0</v>
      </c>
      <c r="K297" s="5">
        <f t="shared" si="9"/>
        <v>0</v>
      </c>
      <c r="L297" s="35"/>
      <c r="M297" s="4"/>
      <c r="N297" s="4"/>
      <c r="O297" s="4"/>
      <c r="P297" s="4"/>
      <c r="Q297" s="4"/>
      <c r="R297" s="4"/>
      <c r="S297" s="4"/>
      <c r="T297" s="4"/>
    </row>
    <row r="298" spans="1:20" s="1" customFormat="1" x14ac:dyDescent="0.25">
      <c r="A298" s="17">
        <v>293</v>
      </c>
      <c r="B298" s="42">
        <v>300302202</v>
      </c>
      <c r="C298" s="23" t="s">
        <v>5345</v>
      </c>
      <c r="D298" s="17" t="s">
        <v>169</v>
      </c>
      <c r="E298" s="17" t="s">
        <v>5296</v>
      </c>
      <c r="F298" s="17">
        <v>1</v>
      </c>
      <c r="G298" s="4">
        <v>1</v>
      </c>
      <c r="H298" s="5">
        <v>0</v>
      </c>
      <c r="I298" s="5">
        <v>0</v>
      </c>
      <c r="J298" s="5">
        <f t="shared" si="8"/>
        <v>0</v>
      </c>
      <c r="K298" s="5">
        <f t="shared" si="9"/>
        <v>0</v>
      </c>
      <c r="L298" s="35"/>
      <c r="M298" s="4"/>
      <c r="N298" s="4"/>
      <c r="O298" s="4"/>
      <c r="P298" s="4"/>
      <c r="Q298" s="4"/>
      <c r="R298" s="4"/>
      <c r="S298" s="4"/>
      <c r="T298" s="4"/>
    </row>
    <row r="299" spans="1:20" s="1" customFormat="1" x14ac:dyDescent="0.25">
      <c r="A299" s="17">
        <v>294</v>
      </c>
      <c r="B299" s="42">
        <v>300302203</v>
      </c>
      <c r="C299" s="23" t="s">
        <v>5346</v>
      </c>
      <c r="D299" s="17" t="s">
        <v>169</v>
      </c>
      <c r="E299" s="17" t="s">
        <v>5296</v>
      </c>
      <c r="F299" s="17">
        <v>1</v>
      </c>
      <c r="G299" s="4">
        <v>1</v>
      </c>
      <c r="H299" s="5">
        <v>0</v>
      </c>
      <c r="I299" s="5">
        <v>0</v>
      </c>
      <c r="J299" s="5">
        <f t="shared" si="8"/>
        <v>0</v>
      </c>
      <c r="K299" s="5">
        <f t="shared" si="9"/>
        <v>0</v>
      </c>
      <c r="L299" s="35"/>
      <c r="M299" s="4"/>
      <c r="N299" s="4"/>
      <c r="O299" s="4"/>
      <c r="P299" s="4"/>
      <c r="Q299" s="4"/>
      <c r="R299" s="4"/>
      <c r="S299" s="4"/>
      <c r="T299" s="4"/>
    </row>
    <row r="300" spans="1:20" s="1" customFormat="1" x14ac:dyDescent="0.25">
      <c r="A300" s="17">
        <v>295</v>
      </c>
      <c r="B300" s="42">
        <v>300302204</v>
      </c>
      <c r="C300" s="23" t="s">
        <v>5347</v>
      </c>
      <c r="D300" s="17" t="s">
        <v>169</v>
      </c>
      <c r="E300" s="17" t="s">
        <v>5296</v>
      </c>
      <c r="F300" s="17">
        <v>1</v>
      </c>
      <c r="G300" s="4">
        <v>1</v>
      </c>
      <c r="H300" s="5">
        <v>0</v>
      </c>
      <c r="I300" s="5">
        <v>0</v>
      </c>
      <c r="J300" s="5">
        <f t="shared" si="8"/>
        <v>0</v>
      </c>
      <c r="K300" s="5">
        <f t="shared" si="9"/>
        <v>0</v>
      </c>
      <c r="L300" s="35"/>
      <c r="M300" s="4"/>
      <c r="N300" s="4"/>
      <c r="O300" s="4"/>
      <c r="P300" s="4"/>
      <c r="Q300" s="4"/>
      <c r="R300" s="4"/>
      <c r="S300" s="4"/>
      <c r="T300" s="4"/>
    </row>
    <row r="301" spans="1:20" s="1" customFormat="1" x14ac:dyDescent="0.25">
      <c r="A301" s="17">
        <v>296</v>
      </c>
      <c r="B301" s="42">
        <v>300302206</v>
      </c>
      <c r="C301" s="55" t="s">
        <v>5348</v>
      </c>
      <c r="D301" s="17" t="s">
        <v>169</v>
      </c>
      <c r="E301" s="17" t="s">
        <v>1609</v>
      </c>
      <c r="F301" s="17">
        <v>1</v>
      </c>
      <c r="G301" s="4">
        <v>1</v>
      </c>
      <c r="H301" s="5">
        <v>0</v>
      </c>
      <c r="I301" s="5">
        <v>0</v>
      </c>
      <c r="J301" s="5">
        <f t="shared" si="8"/>
        <v>0</v>
      </c>
      <c r="K301" s="5">
        <f t="shared" si="9"/>
        <v>0</v>
      </c>
      <c r="L301" s="35"/>
      <c r="M301" s="4"/>
      <c r="N301" s="4"/>
      <c r="O301" s="4"/>
      <c r="P301" s="4"/>
      <c r="Q301" s="4"/>
      <c r="R301" s="4"/>
      <c r="S301" s="4"/>
      <c r="T301" s="4"/>
    </row>
    <row r="302" spans="1:20" s="1" customFormat="1" ht="30" x14ac:dyDescent="0.25">
      <c r="A302" s="17">
        <v>297</v>
      </c>
      <c r="B302" s="33">
        <v>300302052</v>
      </c>
      <c r="C302" s="31" t="s">
        <v>5349</v>
      </c>
      <c r="D302" s="31" t="s">
        <v>169</v>
      </c>
      <c r="E302" s="17" t="s">
        <v>5296</v>
      </c>
      <c r="F302" s="17">
        <v>1</v>
      </c>
      <c r="G302" s="4">
        <v>1</v>
      </c>
      <c r="H302" s="5">
        <v>0</v>
      </c>
      <c r="I302" s="5">
        <v>0</v>
      </c>
      <c r="J302" s="5">
        <f t="shared" si="8"/>
        <v>0</v>
      </c>
      <c r="K302" s="5">
        <f t="shared" si="9"/>
        <v>0</v>
      </c>
      <c r="L302" s="35"/>
      <c r="M302" s="4"/>
      <c r="N302" s="4"/>
      <c r="O302" s="4"/>
      <c r="P302" s="4"/>
      <c r="Q302" s="4"/>
      <c r="R302" s="4"/>
      <c r="S302" s="4"/>
      <c r="T302" s="4"/>
    </row>
    <row r="303" spans="1:20" s="1" customFormat="1" ht="30" x14ac:dyDescent="0.25">
      <c r="A303" s="17">
        <v>298</v>
      </c>
      <c r="B303" s="50" t="s">
        <v>5350</v>
      </c>
      <c r="C303" s="31" t="s">
        <v>5351</v>
      </c>
      <c r="D303" s="31" t="s">
        <v>169</v>
      </c>
      <c r="E303" s="17" t="s">
        <v>5296</v>
      </c>
      <c r="F303" s="17">
        <v>1</v>
      </c>
      <c r="G303" s="4">
        <v>1</v>
      </c>
      <c r="H303" s="5">
        <v>0</v>
      </c>
      <c r="I303" s="5">
        <v>0</v>
      </c>
      <c r="J303" s="5">
        <f t="shared" si="8"/>
        <v>0</v>
      </c>
      <c r="K303" s="5">
        <f t="shared" si="9"/>
        <v>0</v>
      </c>
      <c r="L303" s="35"/>
      <c r="M303" s="4"/>
      <c r="N303" s="4"/>
      <c r="O303" s="4"/>
      <c r="P303" s="4"/>
      <c r="Q303" s="4"/>
      <c r="R303" s="4"/>
      <c r="S303" s="4"/>
      <c r="T303" s="4"/>
    </row>
    <row r="304" spans="1:20" s="1" customFormat="1" ht="30" x14ac:dyDescent="0.25">
      <c r="A304" s="17">
        <v>299</v>
      </c>
      <c r="B304" s="50">
        <v>300302051</v>
      </c>
      <c r="C304" s="16" t="s">
        <v>5352</v>
      </c>
      <c r="D304" s="31" t="s">
        <v>169</v>
      </c>
      <c r="E304" s="17" t="s">
        <v>5296</v>
      </c>
      <c r="F304" s="17">
        <v>1</v>
      </c>
      <c r="G304" s="4">
        <v>1</v>
      </c>
      <c r="H304" s="5">
        <v>0</v>
      </c>
      <c r="I304" s="5">
        <v>0</v>
      </c>
      <c r="J304" s="5">
        <f t="shared" si="8"/>
        <v>0</v>
      </c>
      <c r="K304" s="5">
        <f t="shared" si="9"/>
        <v>0</v>
      </c>
      <c r="L304" s="35"/>
      <c r="M304" s="4"/>
      <c r="N304" s="4"/>
      <c r="O304" s="4"/>
      <c r="P304" s="4"/>
      <c r="Q304" s="4"/>
      <c r="R304" s="4"/>
      <c r="S304" s="4"/>
      <c r="T304" s="4"/>
    </row>
    <row r="305" spans="1:20" s="1" customFormat="1" x14ac:dyDescent="0.25">
      <c r="A305" s="17">
        <v>300</v>
      </c>
      <c r="B305" s="42">
        <v>450209722</v>
      </c>
      <c r="C305" s="55" t="s">
        <v>5353</v>
      </c>
      <c r="D305" s="31" t="s">
        <v>169</v>
      </c>
      <c r="E305" s="17" t="s">
        <v>1609</v>
      </c>
      <c r="F305" s="17">
        <v>1</v>
      </c>
      <c r="G305" s="4">
        <v>1</v>
      </c>
      <c r="H305" s="5">
        <v>0</v>
      </c>
      <c r="I305" s="5">
        <v>0</v>
      </c>
      <c r="J305" s="5">
        <f t="shared" si="8"/>
        <v>0</v>
      </c>
      <c r="K305" s="5">
        <f t="shared" si="9"/>
        <v>0</v>
      </c>
      <c r="L305" s="35"/>
      <c r="M305" s="4"/>
      <c r="N305" s="4"/>
      <c r="O305" s="4"/>
      <c r="P305" s="4"/>
      <c r="Q305" s="4"/>
      <c r="R305" s="4"/>
      <c r="S305" s="4"/>
      <c r="T305" s="4"/>
    </row>
    <row r="306" spans="1:20" s="1" customFormat="1" x14ac:dyDescent="0.25">
      <c r="A306" s="17">
        <v>301</v>
      </c>
      <c r="B306" s="42">
        <v>450207660</v>
      </c>
      <c r="C306" s="55" t="s">
        <v>5353</v>
      </c>
      <c r="D306" s="31" t="s">
        <v>169</v>
      </c>
      <c r="E306" s="17" t="s">
        <v>1609</v>
      </c>
      <c r="F306" s="17">
        <v>1</v>
      </c>
      <c r="G306" s="4">
        <v>1</v>
      </c>
      <c r="H306" s="5">
        <v>0</v>
      </c>
      <c r="I306" s="5">
        <v>0</v>
      </c>
      <c r="J306" s="5">
        <f t="shared" si="8"/>
        <v>0</v>
      </c>
      <c r="K306" s="5">
        <f t="shared" si="9"/>
        <v>0</v>
      </c>
      <c r="L306" s="35"/>
      <c r="M306" s="4"/>
      <c r="N306" s="4"/>
      <c r="O306" s="4"/>
      <c r="P306" s="4"/>
      <c r="Q306" s="4"/>
      <c r="R306" s="4"/>
      <c r="S306" s="4"/>
      <c r="T306" s="4"/>
    </row>
    <row r="307" spans="1:20" s="1" customFormat="1" x14ac:dyDescent="0.25">
      <c r="A307" s="17">
        <v>302</v>
      </c>
      <c r="B307" s="33">
        <v>360402070</v>
      </c>
      <c r="C307" s="16" t="s">
        <v>5354</v>
      </c>
      <c r="D307" s="31" t="s">
        <v>169</v>
      </c>
      <c r="E307" s="17" t="s">
        <v>1609</v>
      </c>
      <c r="F307" s="17">
        <v>1</v>
      </c>
      <c r="G307" s="4">
        <v>1</v>
      </c>
      <c r="H307" s="5">
        <v>0</v>
      </c>
      <c r="I307" s="5">
        <v>0</v>
      </c>
      <c r="J307" s="5">
        <f t="shared" si="8"/>
        <v>0</v>
      </c>
      <c r="K307" s="5">
        <f t="shared" si="9"/>
        <v>0</v>
      </c>
      <c r="L307" s="35"/>
      <c r="M307" s="4"/>
      <c r="N307" s="4"/>
      <c r="O307" s="4"/>
      <c r="P307" s="4"/>
      <c r="Q307" s="4"/>
      <c r="R307" s="4"/>
      <c r="S307" s="4"/>
      <c r="T307" s="4"/>
    </row>
    <row r="308" spans="1:20" s="1" customFormat="1" x14ac:dyDescent="0.25">
      <c r="A308" s="17"/>
      <c r="B308" s="50"/>
      <c r="C308" s="16"/>
      <c r="D308" s="17"/>
      <c r="E308" s="17"/>
      <c r="F308" s="17"/>
      <c r="G308" s="4"/>
      <c r="H308" s="5"/>
      <c r="I308" s="5"/>
      <c r="J308" s="5"/>
      <c r="K308" s="5"/>
      <c r="L308" s="35"/>
      <c r="M308" s="31"/>
      <c r="N308" s="31"/>
      <c r="O308" s="31"/>
      <c r="P308" s="31"/>
      <c r="Q308" s="31"/>
      <c r="R308" s="31"/>
      <c r="S308" s="31"/>
      <c r="T308" s="31"/>
    </row>
    <row r="309" spans="1:20" s="1" customFormat="1" x14ac:dyDescent="0.25">
      <c r="A309" s="101" t="s">
        <v>8</v>
      </c>
      <c r="B309" s="102"/>
      <c r="C309" s="102"/>
      <c r="D309" s="102"/>
      <c r="E309" s="102"/>
      <c r="F309" s="102"/>
      <c r="G309" s="102"/>
      <c r="H309" s="102"/>
      <c r="I309" s="102"/>
      <c r="J309" s="103"/>
      <c r="K309" s="39">
        <f>SUM(K6:K308)</f>
        <v>0</v>
      </c>
      <c r="L309" s="39"/>
      <c r="M309" s="31"/>
      <c r="N309" s="31"/>
      <c r="O309" s="31"/>
      <c r="P309" s="31"/>
      <c r="Q309" s="31"/>
      <c r="R309" s="31"/>
      <c r="S309" s="31"/>
      <c r="T309" s="31"/>
    </row>
    <row r="310" spans="1:20" x14ac:dyDescent="0.25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1:20" ht="75" customHeight="1" x14ac:dyDescent="0.25">
      <c r="A311" s="91" t="s">
        <v>2317</v>
      </c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</row>
    <row r="312" spans="1:20" x14ac:dyDescent="0.25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1:20" ht="61.5" customHeight="1" x14ac:dyDescent="0.25">
      <c r="A313" s="92" t="s">
        <v>2318</v>
      </c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</row>
  </sheetData>
  <autoFilter ref="A5:T289"/>
  <mergeCells count="10">
    <mergeCell ref="A310:T310"/>
    <mergeCell ref="A311:T311"/>
    <mergeCell ref="A312:T312"/>
    <mergeCell ref="A313:T313"/>
    <mergeCell ref="A1:F3"/>
    <mergeCell ref="G1:T1"/>
    <mergeCell ref="G2:T2"/>
    <mergeCell ref="G3:T3"/>
    <mergeCell ref="A4:T4"/>
    <mergeCell ref="A309:J30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MED FACATATIVA</vt:lpstr>
      <vt:lpstr>DM FACATATIVA</vt:lpstr>
      <vt:lpstr>DOSIS UNITARIA FACATATIVA</vt:lpstr>
      <vt:lpstr>MED SOACHA FINAL</vt:lpstr>
      <vt:lpstr>DM SOACHA FINAL</vt:lpstr>
      <vt:lpstr>CONSUMIBLES FACATATIVA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Coordinador Farmacia</dc:creator>
  <cp:lastModifiedBy>Coordinación Farmacia</cp:lastModifiedBy>
  <dcterms:created xsi:type="dcterms:W3CDTF">2018-11-23T00:13:57Z</dcterms:created>
  <dcterms:modified xsi:type="dcterms:W3CDTF">2023-01-04T23:08:06Z</dcterms:modified>
</cp:coreProperties>
</file>