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fplaneacion\Downloads\"/>
    </mc:Choice>
  </mc:AlternateContent>
  <bookViews>
    <workbookView xWindow="0" yWindow="0" windowWidth="19200" windowHeight="10890"/>
  </bookViews>
  <sheets>
    <sheet name="PLAN DE CAPACITACIÓN ANUAL " sheetId="1" r:id="rId1"/>
    <sheet name="ENFERMERIA" sheetId="4" state="hidden" r:id="rId2"/>
    <sheet name="SUBGERENCIA COMUNITARIA" sheetId="3" state="hidden" r:id="rId3"/>
    <sheet name="CRONOGRAMA" sheetId="2" state="hidden" r:id="rId4"/>
  </sheets>
  <definedNames>
    <definedName name="_xlnm.Print_Area" localSheetId="0">'PLAN DE CAPACITACIÓN ANUAL '!$A$1:$AE$32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1" i="1" l="1"/>
  <c r="AC21" i="1" s="1"/>
  <c r="AD21" i="1" s="1"/>
  <c r="AB20" i="1"/>
  <c r="AC20" i="1" s="1"/>
  <c r="AD20" i="1" s="1"/>
  <c r="AB15" i="1"/>
  <c r="AC15" i="1" s="1"/>
  <c r="AD15" i="1" s="1"/>
  <c r="AB16" i="1"/>
  <c r="AC16" i="1" s="1"/>
  <c r="AD16" i="1" s="1"/>
  <c r="AB17" i="1"/>
  <c r="AC17" i="1" s="1"/>
  <c r="AD17" i="1" s="1"/>
  <c r="AB19" i="1"/>
  <c r="AC19" i="1" s="1"/>
  <c r="AB14" i="1"/>
  <c r="AC14" i="1" s="1"/>
  <c r="AD14" i="1" s="1"/>
  <c r="AD19" i="1" l="1"/>
  <c r="T25" i="1"/>
  <c r="R25" i="1"/>
  <c r="P25" i="1"/>
  <c r="T24" i="1"/>
  <c r="R24" i="1"/>
  <c r="P24" i="1"/>
  <c r="D24" i="1" l="1"/>
  <c r="F24" i="1"/>
  <c r="H24" i="1"/>
  <c r="J24" i="1"/>
  <c r="L24" i="1"/>
  <c r="N24" i="1"/>
  <c r="V24" i="1"/>
  <c r="X24" i="1"/>
  <c r="Z24" i="1"/>
  <c r="D25" i="1"/>
  <c r="F25" i="1"/>
  <c r="H25" i="1"/>
  <c r="J25" i="1"/>
  <c r="L25" i="1"/>
  <c r="N25" i="1"/>
  <c r="V25" i="1"/>
  <c r="X25" i="1"/>
  <c r="Z25" i="1"/>
  <c r="AB25" i="1" l="1"/>
  <c r="AB24" i="1"/>
  <c r="R27" i="1"/>
  <c r="T27" i="1"/>
  <c r="L27" i="1"/>
  <c r="D27" i="1"/>
  <c r="N27" i="1"/>
  <c r="H27" i="1"/>
  <c r="V27" i="1"/>
  <c r="P27" i="1"/>
  <c r="X27" i="1"/>
  <c r="Z27" i="1"/>
  <c r="J27" i="1"/>
  <c r="F27" i="1"/>
  <c r="AB27" i="1" l="1"/>
  <c r="J28" i="1"/>
  <c r="AE24" i="1"/>
  <c r="AB13" i="1" l="1"/>
  <c r="AC13" i="1" s="1"/>
  <c r="AD13" i="1" l="1"/>
  <c r="AB22" i="1"/>
  <c r="AC22" i="1" s="1"/>
  <c r="AD22" i="1" s="1"/>
  <c r="A23" i="2" l="1"/>
  <c r="A24" i="2"/>
  <c r="A25" i="2"/>
  <c r="A26" i="2"/>
  <c r="A27" i="2"/>
  <c r="A28" i="2"/>
  <c r="A29" i="2"/>
  <c r="AB18" i="1"/>
  <c r="AC18" i="1" s="1"/>
  <c r="AD18" i="1" s="1"/>
  <c r="B16" i="2"/>
  <c r="B17" i="2"/>
  <c r="B18" i="2"/>
  <c r="B19" i="2"/>
  <c r="B20" i="2"/>
  <c r="B23" i="2"/>
  <c r="B25" i="2"/>
  <c r="B26" i="2"/>
  <c r="B27" i="2"/>
  <c r="B28" i="2"/>
  <c r="B32" i="2"/>
  <c r="B33" i="2"/>
  <c r="B34" i="2"/>
  <c r="B35" i="2"/>
  <c r="B36" i="2"/>
  <c r="B3" i="2"/>
  <c r="A17" i="2"/>
  <c r="A18" i="2"/>
  <c r="A19" i="2"/>
  <c r="A20" i="2"/>
  <c r="A21" i="2"/>
  <c r="A22" i="2"/>
  <c r="A30" i="2"/>
  <c r="A31" i="2"/>
  <c r="A32" i="2"/>
  <c r="A33" i="2"/>
  <c r="A34" i="2"/>
  <c r="A35" i="2"/>
  <c r="A36" i="2"/>
  <c r="A16" i="2"/>
  <c r="A3" i="2"/>
  <c r="A15" i="2"/>
  <c r="AB12" i="1"/>
  <c r="AC12" i="1" s="1"/>
  <c r="AD12" i="1" s="1"/>
  <c r="B29" i="2"/>
  <c r="B15" i="2"/>
  <c r="B22" i="2"/>
  <c r="B31" i="2"/>
  <c r="B24" i="2"/>
  <c r="B30" i="2"/>
  <c r="B21" i="2"/>
  <c r="P28" i="1" l="1"/>
  <c r="D28" i="1"/>
  <c r="V28" i="1"/>
  <c r="AF23" i="1"/>
</calcChain>
</file>

<file path=xl/sharedStrings.xml><?xml version="1.0" encoding="utf-8"?>
<sst xmlns="http://schemas.openxmlformats.org/spreadsheetml/2006/main" count="225" uniqueCount="117">
  <si>
    <t>VERSIÓN</t>
  </si>
  <si>
    <t>TRIMESTRE I</t>
  </si>
  <si>
    <t>TRIMESTRE II</t>
  </si>
  <si>
    <t>TRIMESTRE III</t>
  </si>
  <si>
    <t>TRIMESTRE IV</t>
  </si>
  <si>
    <t>Consolidado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</si>
  <si>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</si>
  <si>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</si>
  <si>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</si>
  <si>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</si>
  <si>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</si>
  <si>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</si>
  <si>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</si>
  <si>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</si>
  <si>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</si>
  <si>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</si>
  <si>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</si>
  <si>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</si>
  <si>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</si>
  <si>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</si>
  <si>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</si>
  <si>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</si>
  <si>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Control de avance</t>
  </si>
  <si>
    <t>Programado</t>
  </si>
  <si>
    <t>N° act Programadas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</si>
  <si>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</si>
  <si>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</si>
  <si>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</si>
  <si>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</si>
  <si>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</si>
  <si>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</si>
  <si>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Responsable </t>
  </si>
  <si>
    <t>ACTIVIDAD</t>
  </si>
  <si>
    <t xml:space="preserve">ACTIVIDAD </t>
  </si>
  <si>
    <t xml:space="preserve">LUGAR </t>
  </si>
  <si>
    <t xml:space="preserve">HORARIO </t>
  </si>
  <si>
    <t xml:space="preserve">ÁREA </t>
  </si>
  <si>
    <t xml:space="preserve">AUDITORIO 3 PISO HOSPITAL </t>
  </si>
  <si>
    <t xml:space="preserve">8:00 AM- 12:30 M </t>
  </si>
  <si>
    <t xml:space="preserve">MES </t>
  </si>
  <si>
    <t xml:space="preserve">DIA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</si>
  <si>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</si>
  <si>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</si>
  <si>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</si>
  <si>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</si>
  <si>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</si>
  <si>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</si>
  <si>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</si>
  <si>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</si>
  <si>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</si>
  <si>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</si>
  <si>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</si>
  <si>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</si>
  <si>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</si>
  <si>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</si>
  <si>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</si>
  <si>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</si>
  <si>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</si>
  <si>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</si>
  <si>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>IAMI-CRONICOS-CYD</t>
  </si>
  <si>
    <t>CAPACITACIONES A AUXILIARES DE ENFERMERIA CENTROS Y PUESTOS DE SALUD VIGENCIA 2018</t>
  </si>
  <si>
    <t>PERFIL</t>
  </si>
  <si>
    <t xml:space="preserve">FECHA </t>
  </si>
  <si>
    <t>HORA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</si>
  <si>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</si>
  <si>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</si>
  <si>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</si>
  <si>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</si>
  <si>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</si>
  <si>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</si>
  <si>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</si>
  <si>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</si>
  <si>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</si>
  <si>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</si>
  <si>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</si>
  <si>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</si>
  <si>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</si>
  <si>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</si>
  <si>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>PROTOCOLO DE ENTREGA Y RECIBO DE TURNO</t>
  </si>
  <si>
    <t xml:space="preserve">PROTOCOLO PARA VENOPUNCIÓN </t>
  </si>
  <si>
    <t>PROTOCOLO TOMA DE SIGNOS VITALES</t>
  </si>
  <si>
    <t>PROTOCOLO DE PASO DE SONDA VESICAL Y NASOGASTRICA</t>
  </si>
  <si>
    <t>PROTOCOLO DE ADMINISTRACION DE MEDICAMENTOS</t>
  </si>
  <si>
    <t>PROTOCOLO PARA INMOVILIZACIONES Y PREPARACION PAR LA TOMA DE AYUDAS DIAGNOSTICAS</t>
  </si>
  <si>
    <t>PROTOCOLO PARA CONTROL DE LIQUIDOS  ADMINISTRADOS Y ELIMINADOS</t>
  </si>
  <si>
    <t>PROTOCOLO DE MANEJO DEL CARRO DE PARO</t>
  </si>
  <si>
    <t>CONSENTIMIENTOS INFORMADOS Y RECOMENDACIONES DE ENFERMERIA</t>
  </si>
  <si>
    <t>PROTOCOLO DE PLANES DE CUIDADOS</t>
  </si>
  <si>
    <t>PROCEDIMIENTO DE CUSTODIA DE PERTENENCIAS DE LOS PACIENTES</t>
  </si>
  <si>
    <t>PROGRAMACION DE CAPACITACION PERSONAL DE ENFERMERIA 2018</t>
  </si>
  <si>
    <t>CÓDIGO</t>
  </si>
  <si>
    <t>VIGENCIA</t>
  </si>
  <si>
    <t xml:space="preserve"> </t>
  </si>
  <si>
    <t>COMITÉ DE BIENESTAR Y TALENTO HUMANO</t>
  </si>
  <si>
    <t xml:space="preserve">1. RECONOCIMIENTO DIA DE CUMPLEAÑOS
</t>
  </si>
  <si>
    <t>2. AUXILIO FUNERARIO</t>
  </si>
  <si>
    <t>A DEMANDA</t>
  </si>
  <si>
    <t>3. CELEBRACION DEL DIA DEL FUNCIONARIO PUBLICO</t>
  </si>
  <si>
    <t>4. REUNION FIN DE AÑO</t>
  </si>
  <si>
    <t>5. PAQUETE RECREATIVO VACACIONAL Y CULTURAL</t>
  </si>
  <si>
    <t>6. BONO NAVIDEÑO RECREACIONAL Y DE MERCADEO SOCIAL</t>
  </si>
  <si>
    <t>7. PROMOCIÓN Y PREVENCIÓN DE LA SALUD</t>
  </si>
  <si>
    <t>8. CAPACITACION Y CERTIFICACION BRIGADISTAS DE EMERGENCIA</t>
  </si>
  <si>
    <t>9. CAMPAÑA DE SALUD ANTI-ESTRÉS Y TERAPEUTICA</t>
  </si>
  <si>
    <t>10. PAUSAS ACTIVAS</t>
  </si>
  <si>
    <t xml:space="preserve">11. MURO DEL RECONOCIMIENTO </t>
  </si>
  <si>
    <t>12. SEMANA DE LA SEGURIDAD Y SALUD EN EL TRABAJO</t>
  </si>
  <si>
    <t xml:space="preserve">Ejecutado </t>
  </si>
  <si>
    <t xml:space="preserve">Observación </t>
  </si>
  <si>
    <t>13. DIA DE LA FAMILIA</t>
  </si>
  <si>
    <t>COMITÉ DE BIENESTAR, HUMANIZACIÓN  Y TALENTO HUMANO</t>
  </si>
  <si>
    <t>COMITÉ DE BIENESTAR, HUMANIZACIÓN Y TALENTO HUMANO</t>
  </si>
  <si>
    <t>Referente de Talento Humano. QUELY GARCIA</t>
  </si>
  <si>
    <t>SE SESIONO EN COMITÉ DE BIENESTAR Y SE DETERMINARON LAS ACTIVIDADES A IMPLEMENTAR</t>
  </si>
  <si>
    <t xml:space="preserve">PROCESO: GESTIÓN DEL TALENTO HUMANO 
</t>
  </si>
  <si>
    <t>CRONOGRAMA PLAN INSTITUCIONAL DE BIENESTAR SOCIAL DE LA E.S.E. HOSPITAL MARIO GAITAN YANGUAS DE SOACHA</t>
  </si>
  <si>
    <t>TH-FTO-43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</si>
</sst>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800]dddd\,\ mmmm\ dd\,\ yyyy"/>
    <numFmt numFmtId="165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GE Inspir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15">
    <xf numFmtId="0" fontId="0" fillId="0" borderId="0" xfId="0"/>
    <xf numFmtId="0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0" fontId="3" fillId="7" borderId="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9" fontId="4" fillId="6" borderId="1" xfId="2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NumberFormat="1"/>
    <xf numFmtId="0" fontId="1" fillId="9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9" fontId="2" fillId="0" borderId="15" xfId="3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5" borderId="31" xfId="0" applyFont="1" applyFill="1" applyBorder="1" applyAlignment="1">
      <alignment vertical="center"/>
    </xf>
    <xf numFmtId="0" fontId="12" fillId="5" borderId="32" xfId="0" applyFont="1" applyFill="1" applyBorder="1" applyAlignment="1">
      <alignment vertical="center"/>
    </xf>
    <xf numFmtId="0" fontId="12" fillId="5" borderId="42" xfId="0" applyFont="1" applyFill="1" applyBorder="1" applyAlignment="1">
      <alignment vertical="center"/>
    </xf>
    <xf numFmtId="0" fontId="12" fillId="5" borderId="43" xfId="0" applyFont="1" applyFill="1" applyBorder="1" applyAlignment="1">
      <alignment vertical="center"/>
    </xf>
    <xf numFmtId="0" fontId="1" fillId="5" borderId="45" xfId="0" applyFont="1" applyFill="1" applyBorder="1" applyAlignment="1">
      <alignment horizontal="center" vertical="center"/>
    </xf>
    <xf numFmtId="18" fontId="0" fillId="5" borderId="41" xfId="0" applyNumberForma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vertical="center"/>
    </xf>
    <xf numFmtId="0" fontId="12" fillId="11" borderId="32" xfId="0" applyFont="1" applyFill="1" applyBorder="1" applyAlignment="1">
      <alignment vertical="center"/>
    </xf>
    <xf numFmtId="0" fontId="12" fillId="11" borderId="42" xfId="0" applyFont="1" applyFill="1" applyBorder="1" applyAlignment="1">
      <alignment vertical="center"/>
    </xf>
    <xf numFmtId="0" fontId="12" fillId="11" borderId="43" xfId="0" applyFont="1" applyFill="1" applyBorder="1" applyAlignment="1">
      <alignment vertical="center"/>
    </xf>
    <xf numFmtId="0" fontId="1" fillId="5" borderId="41" xfId="0" applyFont="1" applyFill="1" applyBorder="1" applyAlignment="1">
      <alignment horizontal="center"/>
    </xf>
    <xf numFmtId="18" fontId="11" fillId="5" borderId="41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46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7" borderId="3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14" fontId="15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4" fillId="12" borderId="37" xfId="1" applyFont="1" applyFill="1" applyBorder="1" applyAlignment="1">
      <alignment horizontal="center" vertical="center"/>
    </xf>
    <xf numFmtId="0" fontId="4" fillId="12" borderId="3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9" fontId="2" fillId="0" borderId="2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9" fontId="2" fillId="3" borderId="2" xfId="1" applyNumberFormat="1" applyFont="1" applyFill="1" applyBorder="1" applyAlignment="1">
      <alignment horizontal="center" vertical="center"/>
    </xf>
    <xf numFmtId="9" fontId="2" fillId="3" borderId="4" xfId="1" applyNumberFormat="1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0" fontId="4" fillId="11" borderId="16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4" fillId="11" borderId="2" xfId="1" applyFont="1" applyFill="1" applyBorder="1" applyAlignment="1">
      <alignment horizontal="center" vertical="center"/>
    </xf>
    <xf numFmtId="0" fontId="4" fillId="11" borderId="28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50" xfId="1" applyFont="1" applyFill="1" applyBorder="1" applyAlignment="1">
      <alignment horizontal="center" vertical="center"/>
    </xf>
    <xf numFmtId="0" fontId="4" fillId="11" borderId="23" xfId="1" applyFont="1" applyFill="1" applyBorder="1" applyAlignment="1">
      <alignment horizontal="center" vertical="center"/>
    </xf>
    <xf numFmtId="0" fontId="4" fillId="11" borderId="4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4" fillId="11" borderId="20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22" xfId="1" applyFont="1" applyFill="1" applyBorder="1" applyAlignment="1">
      <alignment horizontal="center" vertical="center"/>
    </xf>
    <xf numFmtId="0" fontId="4" fillId="11" borderId="25" xfId="1" applyFont="1" applyFill="1" applyBorder="1" applyAlignment="1">
      <alignment horizontal="center" vertical="center"/>
    </xf>
    <xf numFmtId="0" fontId="4" fillId="11" borderId="26" xfId="1" applyFont="1" applyFill="1" applyBorder="1" applyAlignment="1">
      <alignment horizontal="center" vertical="center"/>
    </xf>
    <xf numFmtId="0" fontId="4" fillId="11" borderId="27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32" xfId="1" applyFont="1" applyFill="1" applyBorder="1" applyAlignment="1">
      <alignment horizontal="center" vertical="center"/>
    </xf>
    <xf numFmtId="0" fontId="4" fillId="11" borderId="33" xfId="1" applyFont="1" applyFill="1" applyBorder="1" applyAlignment="1">
      <alignment horizontal="center" vertical="center"/>
    </xf>
    <xf numFmtId="0" fontId="4" fillId="11" borderId="34" xfId="1" applyFont="1" applyFill="1" applyBorder="1" applyAlignment="1">
      <alignment horizontal="center" vertical="center"/>
    </xf>
    <xf numFmtId="0" fontId="4" fillId="11" borderId="13" xfId="1" applyFont="1" applyFill="1" applyBorder="1" applyAlignment="1">
      <alignment horizontal="center" vertical="center"/>
    </xf>
    <xf numFmtId="0" fontId="4" fillId="11" borderId="35" xfId="1" applyFont="1" applyFill="1" applyBorder="1" applyAlignment="1">
      <alignment horizontal="center" vertical="center"/>
    </xf>
    <xf numFmtId="9" fontId="4" fillId="4" borderId="8" xfId="2" applyFont="1" applyFill="1" applyBorder="1" applyAlignment="1">
      <alignment horizontal="center" vertical="center"/>
    </xf>
    <xf numFmtId="9" fontId="4" fillId="4" borderId="15" xfId="2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9" fontId="4" fillId="8" borderId="2" xfId="2" applyFont="1" applyFill="1" applyBorder="1" applyAlignment="1">
      <alignment horizontal="center" vertical="center"/>
    </xf>
    <xf numFmtId="9" fontId="4" fillId="8" borderId="3" xfId="2" applyFont="1" applyFill="1" applyBorder="1" applyAlignment="1">
      <alignment horizontal="center" vertical="center"/>
    </xf>
    <xf numFmtId="9" fontId="4" fillId="8" borderId="4" xfId="2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 wrapText="1"/>
    </xf>
    <xf numFmtId="0" fontId="4" fillId="11" borderId="30" xfId="1" applyFont="1" applyFill="1" applyBorder="1" applyAlignment="1">
      <alignment horizontal="center" vertical="center" wrapText="1"/>
    </xf>
    <xf numFmtId="0" fontId="4" fillId="11" borderId="36" xfId="1" applyFont="1" applyFill="1" applyBorder="1" applyAlignment="1">
      <alignment horizontal="center" vertical="center"/>
    </xf>
    <xf numFmtId="0" fontId="4" fillId="11" borderId="17" xfId="1" applyFont="1" applyFill="1" applyBorder="1" applyAlignment="1">
      <alignment horizontal="center" vertical="center"/>
    </xf>
    <xf numFmtId="0" fontId="4" fillId="11" borderId="18" xfId="1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top" wrapText="1"/>
    </xf>
    <xf numFmtId="1" fontId="4" fillId="4" borderId="2" xfId="2" applyNumberFormat="1" applyFont="1" applyFill="1" applyBorder="1" applyAlignment="1">
      <alignment horizontal="center" vertical="center"/>
    </xf>
    <xf numFmtId="1" fontId="4" fillId="4" borderId="3" xfId="2" applyNumberFormat="1" applyFont="1" applyFill="1" applyBorder="1" applyAlignment="1">
      <alignment horizontal="center" vertical="center"/>
    </xf>
    <xf numFmtId="1" fontId="4" fillId="4" borderId="4" xfId="2" applyNumberFormat="1" applyFont="1" applyFill="1" applyBorder="1" applyAlignment="1">
      <alignment horizontal="center" vertical="center"/>
    </xf>
    <xf numFmtId="9" fontId="8" fillId="0" borderId="2" xfId="2" applyFont="1" applyFill="1" applyBorder="1" applyAlignment="1">
      <alignment horizontal="center" vertical="center" wrapText="1"/>
    </xf>
    <xf numFmtId="9" fontId="8" fillId="0" borderId="4" xfId="2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left" vertical="center" wrapText="1"/>
    </xf>
    <xf numFmtId="1" fontId="8" fillId="0" borderId="3" xfId="2" applyNumberFormat="1" applyFont="1" applyFill="1" applyBorder="1" applyAlignment="1">
      <alignment horizontal="left" vertical="center" wrapText="1"/>
    </xf>
    <xf numFmtId="1" fontId="8" fillId="0" borderId="4" xfId="2" applyNumberFormat="1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14" fontId="11" fillId="5" borderId="39" xfId="0" applyNumberFormat="1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14" fontId="11" fillId="5" borderId="39" xfId="0" applyNumberFormat="1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1" fillId="5" borderId="39" xfId="0" applyNumberFormat="1" applyFont="1" applyFill="1" applyBorder="1" applyAlignment="1">
      <alignment horizontal="center" vertical="center"/>
    </xf>
    <xf numFmtId="0" fontId="11" fillId="5" borderId="40" xfId="0" applyNumberFormat="1" applyFont="1" applyFill="1" applyBorder="1" applyAlignment="1">
      <alignment horizontal="center" vertical="center"/>
    </xf>
    <xf numFmtId="0" fontId="11" fillId="5" borderId="41" xfId="0" applyNumberFormat="1" applyFont="1" applyFill="1" applyBorder="1" applyAlignment="1">
      <alignment horizontal="center" vertical="center"/>
    </xf>
    <xf numFmtId="0" fontId="12" fillId="11" borderId="32" xfId="0" applyFont="1" applyFill="1" applyBorder="1" applyAlignment="1">
      <alignment horizontal="center" vertical="center"/>
    </xf>
    <xf numFmtId="0" fontId="12" fillId="11" borderId="43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42" xfId="0" applyFont="1" applyFill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12" fillId="10" borderId="31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0" fontId="12" fillId="10" borderId="42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7">
    <cellStyle name="Euro" xfId="4"/>
    <cellStyle name="Millares 2" xfId="5"/>
    <cellStyle name="Normal" xfId="0" builtinId="0"/>
    <cellStyle name="Normal 2" xfId="1"/>
    <cellStyle name="Normal 2 2" xfId="6"/>
    <cellStyle name="Percent 2" xfId="2"/>
    <cellStyle name="Porcentaje" xfId="3" builtinId="5"/>
  </cellStyles>
  <dxfs count="5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CAPACITACIÓN ANUAL '!$C$24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'PLAN DE CAPACITACIÓN ANUAL '!$D$23:$AA$23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'!$D$24:$AA$24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1</c:v>
                </c:pt>
                <c:pt idx="6">
                  <c:v>2</c:v>
                </c:pt>
                <c:pt idx="8">
                  <c:v>0</c:v>
                </c:pt>
                <c:pt idx="10">
                  <c:v>3</c:v>
                </c:pt>
                <c:pt idx="12">
                  <c:v>1</c:v>
                </c:pt>
                <c:pt idx="14">
                  <c:v>1</c:v>
                </c:pt>
                <c:pt idx="16">
                  <c:v>2</c:v>
                </c:pt>
                <c:pt idx="18">
                  <c:v>1</c:v>
                </c:pt>
                <c:pt idx="20">
                  <c:v>0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0D9-94E1-7D388855F5AB}"/>
            </c:ext>
          </c:extLst>
        </c:ser>
        <c:ser>
          <c:idx val="1"/>
          <c:order val="1"/>
          <c:tx>
            <c:strRef>
              <c:f>'PLAN DE CAPACITACIÓN ANUAL '!$C$25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'PLAN DE CAPACITACIÓN ANUAL '!$D$23:$AA$23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'!$D$25:$AA$25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0D9-94E1-7D388855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996784"/>
        <c:axId val="1915997328"/>
      </c:barChart>
      <c:catAx>
        <c:axId val="191599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15997328"/>
        <c:crosses val="autoZero"/>
        <c:auto val="1"/>
        <c:lblAlgn val="ctr"/>
        <c:lblOffset val="100"/>
        <c:noMultiLvlLbl val="0"/>
      </c:catAx>
      <c:valAx>
        <c:axId val="1915997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15996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309561</xdr:rowOff>
    </xdr:from>
    <xdr:to>
      <xdr:col>2</xdr:col>
      <xdr:colOff>1174750</xdr:colOff>
      <xdr:row>30</xdr:row>
      <xdr:rowOff>425051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627528</xdr:colOff>
      <xdr:row>0</xdr:row>
      <xdr:rowOff>67233</xdr:rowOff>
    </xdr:from>
    <xdr:to>
      <xdr:col>1</xdr:col>
      <xdr:colOff>627530</xdr:colOff>
      <xdr:row>3</xdr:row>
      <xdr:rowOff>168087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8" y="67233"/>
          <a:ext cx="1120590" cy="9861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118473</xdr:colOff>
      <xdr:row>1</xdr:row>
      <xdr:rowOff>38100</xdr:rowOff>
    </xdr:from>
    <xdr:to>
      <xdr:col>3</xdr:col>
      <xdr:colOff>751906</xdr:colOff>
      <xdr:row>2</xdr:row>
      <xdr:rowOff>238125</xdr:rowOff>
    </xdr:to>
    <xdr:pic>
      <xdr:nvPicPr>
        <xdr:cNvPr id="2" name="Imagen 1" descr="defin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73" y="238125"/>
          <a:ext cx="13954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</xdr:colOff>
      <xdr:row>12</xdr:row>
      <xdr:rowOff>198296</xdr:rowOff>
    </xdr:from>
    <xdr:to>
      <xdr:col>4</xdr:col>
      <xdr:colOff>760640</xdr:colOff>
      <xdr:row>14</xdr:row>
      <xdr:rowOff>245264</xdr:rowOff>
    </xdr:to>
    <xdr:pic>
      <xdr:nvPicPr>
        <xdr:cNvPr id="3" name="Imagen 2" descr="defini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342" y="3808271"/>
          <a:ext cx="2275298" cy="4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G40"/>
  <sheetViews>
    <sheetView showGridLines="0" tabSelected="1" view="pageBreakPreview" zoomScale="40" zoomScaleNormal="85" zoomScaleSheetLayoutView="40" workbookViewId="0">
      <pane ySplit="9" topLeftCell="A10" activePane="bottomLeft" state="frozen"/>
      <selection pane="bottomLeft" activeCell="AD30" sqref="AD30:AE30"/>
    </sheetView>
  </sheetViews>
  <sheetFormatPr baseColWidth="10" defaultColWidth="11.42578125" defaultRowHeight="24" customHeight="1" x14ac:dyDescent="0.25"/>
  <cols>
    <col min="1" max="2" width="16.85546875" style="1" customWidth="1"/>
    <col min="3" max="3" width="41.7109375" style="1" customWidth="1"/>
    <col min="4" max="4" width="4.85546875" style="1" customWidth="1"/>
    <col min="5" max="5" width="4.5703125" style="1" customWidth="1"/>
    <col min="6" max="6" width="4.140625" style="1" customWidth="1"/>
    <col min="7" max="7" width="4.7109375" style="1" customWidth="1"/>
    <col min="8" max="9" width="5" style="1" customWidth="1"/>
    <col min="10" max="10" width="4.7109375" style="1" customWidth="1"/>
    <col min="11" max="12" width="4.5703125" style="1" customWidth="1"/>
    <col min="13" max="14" width="4.28515625" style="1" customWidth="1"/>
    <col min="15" max="15" width="4.85546875" style="1" customWidth="1"/>
    <col min="16" max="17" width="4.5703125" style="1" customWidth="1"/>
    <col min="18" max="19" width="4.42578125" style="1" customWidth="1"/>
    <col min="20" max="20" width="4.28515625" style="1" customWidth="1"/>
    <col min="21" max="21" width="5" style="1" customWidth="1"/>
    <col min="22" max="22" width="5.5703125" style="1" customWidth="1"/>
    <col min="23" max="23" width="6" style="1" customWidth="1"/>
    <col min="24" max="24" width="4.85546875" style="1" customWidth="1"/>
    <col min="25" max="25" width="6" style="1" customWidth="1"/>
    <col min="26" max="27" width="5" style="1" customWidth="1"/>
    <col min="28" max="28" width="5.140625" style="1" customWidth="1"/>
    <col min="29" max="29" width="5" style="1" customWidth="1"/>
    <col min="30" max="30" width="14.85546875" style="15" customWidth="1"/>
    <col min="31" max="31" width="27.140625" style="1" customWidth="1"/>
    <col min="32" max="32" width="11.42578125" style="1" customWidth="1"/>
    <col min="33" max="254" width="11.42578125" style="1"/>
    <col min="255" max="255" width="16.85546875" style="1" customWidth="1"/>
    <col min="256" max="256" width="10.7109375" style="1" customWidth="1"/>
    <col min="257" max="257" width="22.7109375" style="1" customWidth="1"/>
    <col min="258" max="258" width="14.28515625" style="1" customWidth="1"/>
    <col min="259" max="284" width="3.7109375" style="1" customWidth="1"/>
    <col min="285" max="285" width="13" style="1" customWidth="1"/>
    <col min="286" max="286" width="13.42578125" style="1" customWidth="1"/>
    <col min="287" max="287" width="16.7109375" style="1" customWidth="1"/>
    <col min="288" max="510" width="11.42578125" style="1"/>
    <col min="511" max="511" width="16.85546875" style="1" customWidth="1"/>
    <col min="512" max="512" width="10.7109375" style="1" customWidth="1"/>
    <col min="513" max="513" width="22.7109375" style="1" customWidth="1"/>
    <col min="514" max="514" width="14.28515625" style="1" customWidth="1"/>
    <col min="515" max="540" width="3.7109375" style="1" customWidth="1"/>
    <col min="541" max="541" width="13" style="1" customWidth="1"/>
    <col min="542" max="542" width="13.42578125" style="1" customWidth="1"/>
    <col min="543" max="543" width="16.7109375" style="1" customWidth="1"/>
    <col min="544" max="766" width="11.42578125" style="1"/>
    <col min="767" max="767" width="16.85546875" style="1" customWidth="1"/>
    <col min="768" max="768" width="10.7109375" style="1" customWidth="1"/>
    <col min="769" max="769" width="22.7109375" style="1" customWidth="1"/>
    <col min="770" max="770" width="14.28515625" style="1" customWidth="1"/>
    <col min="771" max="796" width="3.7109375" style="1" customWidth="1"/>
    <col min="797" max="797" width="13" style="1" customWidth="1"/>
    <col min="798" max="798" width="13.42578125" style="1" customWidth="1"/>
    <col min="799" max="799" width="16.7109375" style="1" customWidth="1"/>
    <col min="800" max="1022" width="11.42578125" style="1"/>
    <col min="1023" max="1023" width="16.85546875" style="1" customWidth="1"/>
    <col min="1024" max="1024" width="10.7109375" style="1" customWidth="1"/>
    <col min="1025" max="1025" width="22.7109375" style="1" customWidth="1"/>
    <col min="1026" max="1026" width="14.28515625" style="1" customWidth="1"/>
    <col min="1027" max="1052" width="3.7109375" style="1" customWidth="1"/>
    <col min="1053" max="1053" width="13" style="1" customWidth="1"/>
    <col min="1054" max="1054" width="13.42578125" style="1" customWidth="1"/>
    <col min="1055" max="1055" width="16.7109375" style="1" customWidth="1"/>
    <col min="1056" max="1278" width="11.42578125" style="1"/>
    <col min="1279" max="1279" width="16.85546875" style="1" customWidth="1"/>
    <col min="1280" max="1280" width="10.7109375" style="1" customWidth="1"/>
    <col min="1281" max="1281" width="22.7109375" style="1" customWidth="1"/>
    <col min="1282" max="1282" width="14.28515625" style="1" customWidth="1"/>
    <col min="1283" max="1308" width="3.7109375" style="1" customWidth="1"/>
    <col min="1309" max="1309" width="13" style="1" customWidth="1"/>
    <col min="1310" max="1310" width="13.42578125" style="1" customWidth="1"/>
    <col min="1311" max="1311" width="16.7109375" style="1" customWidth="1"/>
    <col min="1312" max="1534" width="11.42578125" style="1"/>
    <col min="1535" max="1535" width="16.85546875" style="1" customWidth="1"/>
    <col min="1536" max="1536" width="10.7109375" style="1" customWidth="1"/>
    <col min="1537" max="1537" width="22.7109375" style="1" customWidth="1"/>
    <col min="1538" max="1538" width="14.28515625" style="1" customWidth="1"/>
    <col min="1539" max="1564" width="3.7109375" style="1" customWidth="1"/>
    <col min="1565" max="1565" width="13" style="1" customWidth="1"/>
    <col min="1566" max="1566" width="13.42578125" style="1" customWidth="1"/>
    <col min="1567" max="1567" width="16.7109375" style="1" customWidth="1"/>
    <col min="1568" max="1790" width="11.42578125" style="1"/>
    <col min="1791" max="1791" width="16.85546875" style="1" customWidth="1"/>
    <col min="1792" max="1792" width="10.7109375" style="1" customWidth="1"/>
    <col min="1793" max="1793" width="22.7109375" style="1" customWidth="1"/>
    <col min="1794" max="1794" width="14.28515625" style="1" customWidth="1"/>
    <col min="1795" max="1820" width="3.7109375" style="1" customWidth="1"/>
    <col min="1821" max="1821" width="13" style="1" customWidth="1"/>
    <col min="1822" max="1822" width="13.42578125" style="1" customWidth="1"/>
    <col min="1823" max="1823" width="16.7109375" style="1" customWidth="1"/>
    <col min="1824" max="2046" width="11.42578125" style="1"/>
    <col min="2047" max="2047" width="16.85546875" style="1" customWidth="1"/>
    <col min="2048" max="2048" width="10.7109375" style="1" customWidth="1"/>
    <col min="2049" max="2049" width="22.7109375" style="1" customWidth="1"/>
    <col min="2050" max="2050" width="14.28515625" style="1" customWidth="1"/>
    <col min="2051" max="2076" width="3.7109375" style="1" customWidth="1"/>
    <col min="2077" max="2077" width="13" style="1" customWidth="1"/>
    <col min="2078" max="2078" width="13.42578125" style="1" customWidth="1"/>
    <col min="2079" max="2079" width="16.7109375" style="1" customWidth="1"/>
    <col min="2080" max="2302" width="11.42578125" style="1"/>
    <col min="2303" max="2303" width="16.85546875" style="1" customWidth="1"/>
    <col min="2304" max="2304" width="10.7109375" style="1" customWidth="1"/>
    <col min="2305" max="2305" width="22.7109375" style="1" customWidth="1"/>
    <col min="2306" max="2306" width="14.28515625" style="1" customWidth="1"/>
    <col min="2307" max="2332" width="3.7109375" style="1" customWidth="1"/>
    <col min="2333" max="2333" width="13" style="1" customWidth="1"/>
    <col min="2334" max="2334" width="13.42578125" style="1" customWidth="1"/>
    <col min="2335" max="2335" width="16.7109375" style="1" customWidth="1"/>
    <col min="2336" max="2558" width="11.42578125" style="1"/>
    <col min="2559" max="2559" width="16.85546875" style="1" customWidth="1"/>
    <col min="2560" max="2560" width="10.7109375" style="1" customWidth="1"/>
    <col min="2561" max="2561" width="22.7109375" style="1" customWidth="1"/>
    <col min="2562" max="2562" width="14.28515625" style="1" customWidth="1"/>
    <col min="2563" max="2588" width="3.7109375" style="1" customWidth="1"/>
    <col min="2589" max="2589" width="13" style="1" customWidth="1"/>
    <col min="2590" max="2590" width="13.42578125" style="1" customWidth="1"/>
    <col min="2591" max="2591" width="16.7109375" style="1" customWidth="1"/>
    <col min="2592" max="2814" width="11.42578125" style="1"/>
    <col min="2815" max="2815" width="16.85546875" style="1" customWidth="1"/>
    <col min="2816" max="2816" width="10.7109375" style="1" customWidth="1"/>
    <col min="2817" max="2817" width="22.7109375" style="1" customWidth="1"/>
    <col min="2818" max="2818" width="14.28515625" style="1" customWidth="1"/>
    <col min="2819" max="2844" width="3.7109375" style="1" customWidth="1"/>
    <col min="2845" max="2845" width="13" style="1" customWidth="1"/>
    <col min="2846" max="2846" width="13.42578125" style="1" customWidth="1"/>
    <col min="2847" max="2847" width="16.7109375" style="1" customWidth="1"/>
    <col min="2848" max="3070" width="11.42578125" style="1"/>
    <col min="3071" max="3071" width="16.85546875" style="1" customWidth="1"/>
    <col min="3072" max="3072" width="10.7109375" style="1" customWidth="1"/>
    <col min="3073" max="3073" width="22.7109375" style="1" customWidth="1"/>
    <col min="3074" max="3074" width="14.28515625" style="1" customWidth="1"/>
    <col min="3075" max="3100" width="3.7109375" style="1" customWidth="1"/>
    <col min="3101" max="3101" width="13" style="1" customWidth="1"/>
    <col min="3102" max="3102" width="13.42578125" style="1" customWidth="1"/>
    <col min="3103" max="3103" width="16.7109375" style="1" customWidth="1"/>
    <col min="3104" max="3326" width="11.42578125" style="1"/>
    <col min="3327" max="3327" width="16.85546875" style="1" customWidth="1"/>
    <col min="3328" max="3328" width="10.7109375" style="1" customWidth="1"/>
    <col min="3329" max="3329" width="22.7109375" style="1" customWidth="1"/>
    <col min="3330" max="3330" width="14.28515625" style="1" customWidth="1"/>
    <col min="3331" max="3356" width="3.7109375" style="1" customWidth="1"/>
    <col min="3357" max="3357" width="13" style="1" customWidth="1"/>
    <col min="3358" max="3358" width="13.42578125" style="1" customWidth="1"/>
    <col min="3359" max="3359" width="16.7109375" style="1" customWidth="1"/>
    <col min="3360" max="3582" width="11.42578125" style="1"/>
    <col min="3583" max="3583" width="16.85546875" style="1" customWidth="1"/>
    <col min="3584" max="3584" width="10.7109375" style="1" customWidth="1"/>
    <col min="3585" max="3585" width="22.7109375" style="1" customWidth="1"/>
    <col min="3586" max="3586" width="14.28515625" style="1" customWidth="1"/>
    <col min="3587" max="3612" width="3.7109375" style="1" customWidth="1"/>
    <col min="3613" max="3613" width="13" style="1" customWidth="1"/>
    <col min="3614" max="3614" width="13.42578125" style="1" customWidth="1"/>
    <col min="3615" max="3615" width="16.7109375" style="1" customWidth="1"/>
    <col min="3616" max="3838" width="11.42578125" style="1"/>
    <col min="3839" max="3839" width="16.85546875" style="1" customWidth="1"/>
    <col min="3840" max="3840" width="10.7109375" style="1" customWidth="1"/>
    <col min="3841" max="3841" width="22.7109375" style="1" customWidth="1"/>
    <col min="3842" max="3842" width="14.28515625" style="1" customWidth="1"/>
    <col min="3843" max="3868" width="3.7109375" style="1" customWidth="1"/>
    <col min="3869" max="3869" width="13" style="1" customWidth="1"/>
    <col min="3870" max="3870" width="13.42578125" style="1" customWidth="1"/>
    <col min="3871" max="3871" width="16.7109375" style="1" customWidth="1"/>
    <col min="3872" max="4094" width="11.42578125" style="1"/>
    <col min="4095" max="4095" width="16.85546875" style="1" customWidth="1"/>
    <col min="4096" max="4096" width="10.7109375" style="1" customWidth="1"/>
    <col min="4097" max="4097" width="22.7109375" style="1" customWidth="1"/>
    <col min="4098" max="4098" width="14.28515625" style="1" customWidth="1"/>
    <col min="4099" max="4124" width="3.7109375" style="1" customWidth="1"/>
    <col min="4125" max="4125" width="13" style="1" customWidth="1"/>
    <col min="4126" max="4126" width="13.42578125" style="1" customWidth="1"/>
    <col min="4127" max="4127" width="16.7109375" style="1" customWidth="1"/>
    <col min="4128" max="4350" width="11.42578125" style="1"/>
    <col min="4351" max="4351" width="16.85546875" style="1" customWidth="1"/>
    <col min="4352" max="4352" width="10.7109375" style="1" customWidth="1"/>
    <col min="4353" max="4353" width="22.7109375" style="1" customWidth="1"/>
    <col min="4354" max="4354" width="14.28515625" style="1" customWidth="1"/>
    <col min="4355" max="4380" width="3.7109375" style="1" customWidth="1"/>
    <col min="4381" max="4381" width="13" style="1" customWidth="1"/>
    <col min="4382" max="4382" width="13.42578125" style="1" customWidth="1"/>
    <col min="4383" max="4383" width="16.7109375" style="1" customWidth="1"/>
    <col min="4384" max="4606" width="11.42578125" style="1"/>
    <col min="4607" max="4607" width="16.85546875" style="1" customWidth="1"/>
    <col min="4608" max="4608" width="10.7109375" style="1" customWidth="1"/>
    <col min="4609" max="4609" width="22.7109375" style="1" customWidth="1"/>
    <col min="4610" max="4610" width="14.28515625" style="1" customWidth="1"/>
    <col min="4611" max="4636" width="3.7109375" style="1" customWidth="1"/>
    <col min="4637" max="4637" width="13" style="1" customWidth="1"/>
    <col min="4638" max="4638" width="13.42578125" style="1" customWidth="1"/>
    <col min="4639" max="4639" width="16.7109375" style="1" customWidth="1"/>
    <col min="4640" max="4862" width="11.42578125" style="1"/>
    <col min="4863" max="4863" width="16.85546875" style="1" customWidth="1"/>
    <col min="4864" max="4864" width="10.7109375" style="1" customWidth="1"/>
    <col min="4865" max="4865" width="22.7109375" style="1" customWidth="1"/>
    <col min="4866" max="4866" width="14.28515625" style="1" customWidth="1"/>
    <col min="4867" max="4892" width="3.7109375" style="1" customWidth="1"/>
    <col min="4893" max="4893" width="13" style="1" customWidth="1"/>
    <col min="4894" max="4894" width="13.42578125" style="1" customWidth="1"/>
    <col min="4895" max="4895" width="16.7109375" style="1" customWidth="1"/>
    <col min="4896" max="5118" width="11.42578125" style="1"/>
    <col min="5119" max="5119" width="16.85546875" style="1" customWidth="1"/>
    <col min="5120" max="5120" width="10.7109375" style="1" customWidth="1"/>
    <col min="5121" max="5121" width="22.7109375" style="1" customWidth="1"/>
    <col min="5122" max="5122" width="14.28515625" style="1" customWidth="1"/>
    <col min="5123" max="5148" width="3.7109375" style="1" customWidth="1"/>
    <col min="5149" max="5149" width="13" style="1" customWidth="1"/>
    <col min="5150" max="5150" width="13.42578125" style="1" customWidth="1"/>
    <col min="5151" max="5151" width="16.7109375" style="1" customWidth="1"/>
    <col min="5152" max="5374" width="11.42578125" style="1"/>
    <col min="5375" max="5375" width="16.85546875" style="1" customWidth="1"/>
    <col min="5376" max="5376" width="10.7109375" style="1" customWidth="1"/>
    <col min="5377" max="5377" width="22.7109375" style="1" customWidth="1"/>
    <col min="5378" max="5378" width="14.28515625" style="1" customWidth="1"/>
    <col min="5379" max="5404" width="3.7109375" style="1" customWidth="1"/>
    <col min="5405" max="5405" width="13" style="1" customWidth="1"/>
    <col min="5406" max="5406" width="13.42578125" style="1" customWidth="1"/>
    <col min="5407" max="5407" width="16.7109375" style="1" customWidth="1"/>
    <col min="5408" max="5630" width="11.42578125" style="1"/>
    <col min="5631" max="5631" width="16.85546875" style="1" customWidth="1"/>
    <col min="5632" max="5632" width="10.7109375" style="1" customWidth="1"/>
    <col min="5633" max="5633" width="22.7109375" style="1" customWidth="1"/>
    <col min="5634" max="5634" width="14.28515625" style="1" customWidth="1"/>
    <col min="5635" max="5660" width="3.7109375" style="1" customWidth="1"/>
    <col min="5661" max="5661" width="13" style="1" customWidth="1"/>
    <col min="5662" max="5662" width="13.42578125" style="1" customWidth="1"/>
    <col min="5663" max="5663" width="16.7109375" style="1" customWidth="1"/>
    <col min="5664" max="5886" width="11.42578125" style="1"/>
    <col min="5887" max="5887" width="16.85546875" style="1" customWidth="1"/>
    <col min="5888" max="5888" width="10.7109375" style="1" customWidth="1"/>
    <col min="5889" max="5889" width="22.7109375" style="1" customWidth="1"/>
    <col min="5890" max="5890" width="14.28515625" style="1" customWidth="1"/>
    <col min="5891" max="5916" width="3.7109375" style="1" customWidth="1"/>
    <col min="5917" max="5917" width="13" style="1" customWidth="1"/>
    <col min="5918" max="5918" width="13.42578125" style="1" customWidth="1"/>
    <col min="5919" max="5919" width="16.7109375" style="1" customWidth="1"/>
    <col min="5920" max="6142" width="11.42578125" style="1"/>
    <col min="6143" max="6143" width="16.85546875" style="1" customWidth="1"/>
    <col min="6144" max="6144" width="10.7109375" style="1" customWidth="1"/>
    <col min="6145" max="6145" width="22.7109375" style="1" customWidth="1"/>
    <col min="6146" max="6146" width="14.28515625" style="1" customWidth="1"/>
    <col min="6147" max="6172" width="3.7109375" style="1" customWidth="1"/>
    <col min="6173" max="6173" width="13" style="1" customWidth="1"/>
    <col min="6174" max="6174" width="13.42578125" style="1" customWidth="1"/>
    <col min="6175" max="6175" width="16.7109375" style="1" customWidth="1"/>
    <col min="6176" max="6398" width="11.42578125" style="1"/>
    <col min="6399" max="6399" width="16.85546875" style="1" customWidth="1"/>
    <col min="6400" max="6400" width="10.7109375" style="1" customWidth="1"/>
    <col min="6401" max="6401" width="22.7109375" style="1" customWidth="1"/>
    <col min="6402" max="6402" width="14.28515625" style="1" customWidth="1"/>
    <col min="6403" max="6428" width="3.7109375" style="1" customWidth="1"/>
    <col min="6429" max="6429" width="13" style="1" customWidth="1"/>
    <col min="6430" max="6430" width="13.42578125" style="1" customWidth="1"/>
    <col min="6431" max="6431" width="16.7109375" style="1" customWidth="1"/>
    <col min="6432" max="6654" width="11.42578125" style="1"/>
    <col min="6655" max="6655" width="16.85546875" style="1" customWidth="1"/>
    <col min="6656" max="6656" width="10.7109375" style="1" customWidth="1"/>
    <col min="6657" max="6657" width="22.7109375" style="1" customWidth="1"/>
    <col min="6658" max="6658" width="14.28515625" style="1" customWidth="1"/>
    <col min="6659" max="6684" width="3.7109375" style="1" customWidth="1"/>
    <col min="6685" max="6685" width="13" style="1" customWidth="1"/>
    <col min="6686" max="6686" width="13.42578125" style="1" customWidth="1"/>
    <col min="6687" max="6687" width="16.7109375" style="1" customWidth="1"/>
    <col min="6688" max="6910" width="11.42578125" style="1"/>
    <col min="6911" max="6911" width="16.85546875" style="1" customWidth="1"/>
    <col min="6912" max="6912" width="10.7109375" style="1" customWidth="1"/>
    <col min="6913" max="6913" width="22.7109375" style="1" customWidth="1"/>
    <col min="6914" max="6914" width="14.28515625" style="1" customWidth="1"/>
    <col min="6915" max="6940" width="3.7109375" style="1" customWidth="1"/>
    <col min="6941" max="6941" width="13" style="1" customWidth="1"/>
    <col min="6942" max="6942" width="13.42578125" style="1" customWidth="1"/>
    <col min="6943" max="6943" width="16.7109375" style="1" customWidth="1"/>
    <col min="6944" max="7166" width="11.42578125" style="1"/>
    <col min="7167" max="7167" width="16.85546875" style="1" customWidth="1"/>
    <col min="7168" max="7168" width="10.7109375" style="1" customWidth="1"/>
    <col min="7169" max="7169" width="22.7109375" style="1" customWidth="1"/>
    <col min="7170" max="7170" width="14.28515625" style="1" customWidth="1"/>
    <col min="7171" max="7196" width="3.7109375" style="1" customWidth="1"/>
    <col min="7197" max="7197" width="13" style="1" customWidth="1"/>
    <col min="7198" max="7198" width="13.42578125" style="1" customWidth="1"/>
    <col min="7199" max="7199" width="16.7109375" style="1" customWidth="1"/>
    <col min="7200" max="7422" width="11.42578125" style="1"/>
    <col min="7423" max="7423" width="16.85546875" style="1" customWidth="1"/>
    <col min="7424" max="7424" width="10.7109375" style="1" customWidth="1"/>
    <col min="7425" max="7425" width="22.7109375" style="1" customWidth="1"/>
    <col min="7426" max="7426" width="14.28515625" style="1" customWidth="1"/>
    <col min="7427" max="7452" width="3.7109375" style="1" customWidth="1"/>
    <col min="7453" max="7453" width="13" style="1" customWidth="1"/>
    <col min="7454" max="7454" width="13.42578125" style="1" customWidth="1"/>
    <col min="7455" max="7455" width="16.7109375" style="1" customWidth="1"/>
    <col min="7456" max="7678" width="11.42578125" style="1"/>
    <col min="7679" max="7679" width="16.85546875" style="1" customWidth="1"/>
    <col min="7680" max="7680" width="10.7109375" style="1" customWidth="1"/>
    <col min="7681" max="7681" width="22.7109375" style="1" customWidth="1"/>
    <col min="7682" max="7682" width="14.28515625" style="1" customWidth="1"/>
    <col min="7683" max="7708" width="3.7109375" style="1" customWidth="1"/>
    <col min="7709" max="7709" width="13" style="1" customWidth="1"/>
    <col min="7710" max="7710" width="13.42578125" style="1" customWidth="1"/>
    <col min="7711" max="7711" width="16.7109375" style="1" customWidth="1"/>
    <col min="7712" max="7934" width="11.42578125" style="1"/>
    <col min="7935" max="7935" width="16.85546875" style="1" customWidth="1"/>
    <col min="7936" max="7936" width="10.7109375" style="1" customWidth="1"/>
    <col min="7937" max="7937" width="22.7109375" style="1" customWidth="1"/>
    <col min="7938" max="7938" width="14.28515625" style="1" customWidth="1"/>
    <col min="7939" max="7964" width="3.7109375" style="1" customWidth="1"/>
    <col min="7965" max="7965" width="13" style="1" customWidth="1"/>
    <col min="7966" max="7966" width="13.42578125" style="1" customWidth="1"/>
    <col min="7967" max="7967" width="16.7109375" style="1" customWidth="1"/>
    <col min="7968" max="8190" width="11.42578125" style="1"/>
    <col min="8191" max="8191" width="16.85546875" style="1" customWidth="1"/>
    <col min="8192" max="8192" width="10.7109375" style="1" customWidth="1"/>
    <col min="8193" max="8193" width="22.7109375" style="1" customWidth="1"/>
    <col min="8194" max="8194" width="14.28515625" style="1" customWidth="1"/>
    <col min="8195" max="8220" width="3.7109375" style="1" customWidth="1"/>
    <col min="8221" max="8221" width="13" style="1" customWidth="1"/>
    <col min="8222" max="8222" width="13.42578125" style="1" customWidth="1"/>
    <col min="8223" max="8223" width="16.7109375" style="1" customWidth="1"/>
    <col min="8224" max="8446" width="11.42578125" style="1"/>
    <col min="8447" max="8447" width="16.85546875" style="1" customWidth="1"/>
    <col min="8448" max="8448" width="10.7109375" style="1" customWidth="1"/>
    <col min="8449" max="8449" width="22.7109375" style="1" customWidth="1"/>
    <col min="8450" max="8450" width="14.28515625" style="1" customWidth="1"/>
    <col min="8451" max="8476" width="3.7109375" style="1" customWidth="1"/>
    <col min="8477" max="8477" width="13" style="1" customWidth="1"/>
    <col min="8478" max="8478" width="13.42578125" style="1" customWidth="1"/>
    <col min="8479" max="8479" width="16.7109375" style="1" customWidth="1"/>
    <col min="8480" max="8702" width="11.42578125" style="1"/>
    <col min="8703" max="8703" width="16.85546875" style="1" customWidth="1"/>
    <col min="8704" max="8704" width="10.7109375" style="1" customWidth="1"/>
    <col min="8705" max="8705" width="22.7109375" style="1" customWidth="1"/>
    <col min="8706" max="8706" width="14.28515625" style="1" customWidth="1"/>
    <col min="8707" max="8732" width="3.7109375" style="1" customWidth="1"/>
    <col min="8733" max="8733" width="13" style="1" customWidth="1"/>
    <col min="8734" max="8734" width="13.42578125" style="1" customWidth="1"/>
    <col min="8735" max="8735" width="16.7109375" style="1" customWidth="1"/>
    <col min="8736" max="8958" width="11.42578125" style="1"/>
    <col min="8959" max="8959" width="16.85546875" style="1" customWidth="1"/>
    <col min="8960" max="8960" width="10.7109375" style="1" customWidth="1"/>
    <col min="8961" max="8961" width="22.7109375" style="1" customWidth="1"/>
    <col min="8962" max="8962" width="14.28515625" style="1" customWidth="1"/>
    <col min="8963" max="8988" width="3.7109375" style="1" customWidth="1"/>
    <col min="8989" max="8989" width="13" style="1" customWidth="1"/>
    <col min="8990" max="8990" width="13.42578125" style="1" customWidth="1"/>
    <col min="8991" max="8991" width="16.7109375" style="1" customWidth="1"/>
    <col min="8992" max="9214" width="11.42578125" style="1"/>
    <col min="9215" max="9215" width="16.85546875" style="1" customWidth="1"/>
    <col min="9216" max="9216" width="10.7109375" style="1" customWidth="1"/>
    <col min="9217" max="9217" width="22.7109375" style="1" customWidth="1"/>
    <col min="9218" max="9218" width="14.28515625" style="1" customWidth="1"/>
    <col min="9219" max="9244" width="3.7109375" style="1" customWidth="1"/>
    <col min="9245" max="9245" width="13" style="1" customWidth="1"/>
    <col min="9246" max="9246" width="13.42578125" style="1" customWidth="1"/>
    <col min="9247" max="9247" width="16.7109375" style="1" customWidth="1"/>
    <col min="9248" max="9470" width="11.42578125" style="1"/>
    <col min="9471" max="9471" width="16.85546875" style="1" customWidth="1"/>
    <col min="9472" max="9472" width="10.7109375" style="1" customWidth="1"/>
    <col min="9473" max="9473" width="22.7109375" style="1" customWidth="1"/>
    <col min="9474" max="9474" width="14.28515625" style="1" customWidth="1"/>
    <col min="9475" max="9500" width="3.7109375" style="1" customWidth="1"/>
    <col min="9501" max="9501" width="13" style="1" customWidth="1"/>
    <col min="9502" max="9502" width="13.42578125" style="1" customWidth="1"/>
    <col min="9503" max="9503" width="16.7109375" style="1" customWidth="1"/>
    <col min="9504" max="9726" width="11.42578125" style="1"/>
    <col min="9727" max="9727" width="16.85546875" style="1" customWidth="1"/>
    <col min="9728" max="9728" width="10.7109375" style="1" customWidth="1"/>
    <col min="9729" max="9729" width="22.7109375" style="1" customWidth="1"/>
    <col min="9730" max="9730" width="14.28515625" style="1" customWidth="1"/>
    <col min="9731" max="9756" width="3.7109375" style="1" customWidth="1"/>
    <col min="9757" max="9757" width="13" style="1" customWidth="1"/>
    <col min="9758" max="9758" width="13.42578125" style="1" customWidth="1"/>
    <col min="9759" max="9759" width="16.7109375" style="1" customWidth="1"/>
    <col min="9760" max="9982" width="11.42578125" style="1"/>
    <col min="9983" max="9983" width="16.85546875" style="1" customWidth="1"/>
    <col min="9984" max="9984" width="10.7109375" style="1" customWidth="1"/>
    <col min="9985" max="9985" width="22.7109375" style="1" customWidth="1"/>
    <col min="9986" max="9986" width="14.28515625" style="1" customWidth="1"/>
    <col min="9987" max="10012" width="3.7109375" style="1" customWidth="1"/>
    <col min="10013" max="10013" width="13" style="1" customWidth="1"/>
    <col min="10014" max="10014" width="13.42578125" style="1" customWidth="1"/>
    <col min="10015" max="10015" width="16.7109375" style="1" customWidth="1"/>
    <col min="10016" max="10238" width="11.42578125" style="1"/>
    <col min="10239" max="10239" width="16.85546875" style="1" customWidth="1"/>
    <col min="10240" max="10240" width="10.7109375" style="1" customWidth="1"/>
    <col min="10241" max="10241" width="22.7109375" style="1" customWidth="1"/>
    <col min="10242" max="10242" width="14.28515625" style="1" customWidth="1"/>
    <col min="10243" max="10268" width="3.7109375" style="1" customWidth="1"/>
    <col min="10269" max="10269" width="13" style="1" customWidth="1"/>
    <col min="10270" max="10270" width="13.42578125" style="1" customWidth="1"/>
    <col min="10271" max="10271" width="16.7109375" style="1" customWidth="1"/>
    <col min="10272" max="10494" width="11.42578125" style="1"/>
    <col min="10495" max="10495" width="16.85546875" style="1" customWidth="1"/>
    <col min="10496" max="10496" width="10.7109375" style="1" customWidth="1"/>
    <col min="10497" max="10497" width="22.7109375" style="1" customWidth="1"/>
    <col min="10498" max="10498" width="14.28515625" style="1" customWidth="1"/>
    <col min="10499" max="10524" width="3.7109375" style="1" customWidth="1"/>
    <col min="10525" max="10525" width="13" style="1" customWidth="1"/>
    <col min="10526" max="10526" width="13.42578125" style="1" customWidth="1"/>
    <col min="10527" max="10527" width="16.7109375" style="1" customWidth="1"/>
    <col min="10528" max="10750" width="11.42578125" style="1"/>
    <col min="10751" max="10751" width="16.85546875" style="1" customWidth="1"/>
    <col min="10752" max="10752" width="10.7109375" style="1" customWidth="1"/>
    <col min="10753" max="10753" width="22.7109375" style="1" customWidth="1"/>
    <col min="10754" max="10754" width="14.28515625" style="1" customWidth="1"/>
    <col min="10755" max="10780" width="3.7109375" style="1" customWidth="1"/>
    <col min="10781" max="10781" width="13" style="1" customWidth="1"/>
    <col min="10782" max="10782" width="13.42578125" style="1" customWidth="1"/>
    <col min="10783" max="10783" width="16.7109375" style="1" customWidth="1"/>
    <col min="10784" max="11006" width="11.42578125" style="1"/>
    <col min="11007" max="11007" width="16.85546875" style="1" customWidth="1"/>
    <col min="11008" max="11008" width="10.7109375" style="1" customWidth="1"/>
    <col min="11009" max="11009" width="22.7109375" style="1" customWidth="1"/>
    <col min="11010" max="11010" width="14.28515625" style="1" customWidth="1"/>
    <col min="11011" max="11036" width="3.7109375" style="1" customWidth="1"/>
    <col min="11037" max="11037" width="13" style="1" customWidth="1"/>
    <col min="11038" max="11038" width="13.42578125" style="1" customWidth="1"/>
    <col min="11039" max="11039" width="16.7109375" style="1" customWidth="1"/>
    <col min="11040" max="11262" width="11.42578125" style="1"/>
    <col min="11263" max="11263" width="16.85546875" style="1" customWidth="1"/>
    <col min="11264" max="11264" width="10.7109375" style="1" customWidth="1"/>
    <col min="11265" max="11265" width="22.7109375" style="1" customWidth="1"/>
    <col min="11266" max="11266" width="14.28515625" style="1" customWidth="1"/>
    <col min="11267" max="11292" width="3.7109375" style="1" customWidth="1"/>
    <col min="11293" max="11293" width="13" style="1" customWidth="1"/>
    <col min="11294" max="11294" width="13.42578125" style="1" customWidth="1"/>
    <col min="11295" max="11295" width="16.7109375" style="1" customWidth="1"/>
    <col min="11296" max="11518" width="11.42578125" style="1"/>
    <col min="11519" max="11519" width="16.85546875" style="1" customWidth="1"/>
    <col min="11520" max="11520" width="10.7109375" style="1" customWidth="1"/>
    <col min="11521" max="11521" width="22.7109375" style="1" customWidth="1"/>
    <col min="11522" max="11522" width="14.28515625" style="1" customWidth="1"/>
    <col min="11523" max="11548" width="3.7109375" style="1" customWidth="1"/>
    <col min="11549" max="11549" width="13" style="1" customWidth="1"/>
    <col min="11550" max="11550" width="13.42578125" style="1" customWidth="1"/>
    <col min="11551" max="11551" width="16.7109375" style="1" customWidth="1"/>
    <col min="11552" max="11774" width="11.42578125" style="1"/>
    <col min="11775" max="11775" width="16.85546875" style="1" customWidth="1"/>
    <col min="11776" max="11776" width="10.7109375" style="1" customWidth="1"/>
    <col min="11777" max="11777" width="22.7109375" style="1" customWidth="1"/>
    <col min="11778" max="11778" width="14.28515625" style="1" customWidth="1"/>
    <col min="11779" max="11804" width="3.7109375" style="1" customWidth="1"/>
    <col min="11805" max="11805" width="13" style="1" customWidth="1"/>
    <col min="11806" max="11806" width="13.42578125" style="1" customWidth="1"/>
    <col min="11807" max="11807" width="16.7109375" style="1" customWidth="1"/>
    <col min="11808" max="12030" width="11.42578125" style="1"/>
    <col min="12031" max="12031" width="16.85546875" style="1" customWidth="1"/>
    <col min="12032" max="12032" width="10.7109375" style="1" customWidth="1"/>
    <col min="12033" max="12033" width="22.7109375" style="1" customWidth="1"/>
    <col min="12034" max="12034" width="14.28515625" style="1" customWidth="1"/>
    <col min="12035" max="12060" width="3.7109375" style="1" customWidth="1"/>
    <col min="12061" max="12061" width="13" style="1" customWidth="1"/>
    <col min="12062" max="12062" width="13.42578125" style="1" customWidth="1"/>
    <col min="12063" max="12063" width="16.7109375" style="1" customWidth="1"/>
    <col min="12064" max="12286" width="11.42578125" style="1"/>
    <col min="12287" max="12287" width="16.85546875" style="1" customWidth="1"/>
    <col min="12288" max="12288" width="10.7109375" style="1" customWidth="1"/>
    <col min="12289" max="12289" width="22.7109375" style="1" customWidth="1"/>
    <col min="12290" max="12290" width="14.28515625" style="1" customWidth="1"/>
    <col min="12291" max="12316" width="3.7109375" style="1" customWidth="1"/>
    <col min="12317" max="12317" width="13" style="1" customWidth="1"/>
    <col min="12318" max="12318" width="13.42578125" style="1" customWidth="1"/>
    <col min="12319" max="12319" width="16.7109375" style="1" customWidth="1"/>
    <col min="12320" max="12542" width="11.42578125" style="1"/>
    <col min="12543" max="12543" width="16.85546875" style="1" customWidth="1"/>
    <col min="12544" max="12544" width="10.7109375" style="1" customWidth="1"/>
    <col min="12545" max="12545" width="22.7109375" style="1" customWidth="1"/>
    <col min="12546" max="12546" width="14.28515625" style="1" customWidth="1"/>
    <col min="12547" max="12572" width="3.7109375" style="1" customWidth="1"/>
    <col min="12573" max="12573" width="13" style="1" customWidth="1"/>
    <col min="12574" max="12574" width="13.42578125" style="1" customWidth="1"/>
    <col min="12575" max="12575" width="16.7109375" style="1" customWidth="1"/>
    <col min="12576" max="12798" width="11.42578125" style="1"/>
    <col min="12799" max="12799" width="16.85546875" style="1" customWidth="1"/>
    <col min="12800" max="12800" width="10.7109375" style="1" customWidth="1"/>
    <col min="12801" max="12801" width="22.7109375" style="1" customWidth="1"/>
    <col min="12802" max="12802" width="14.28515625" style="1" customWidth="1"/>
    <col min="12803" max="12828" width="3.7109375" style="1" customWidth="1"/>
    <col min="12829" max="12829" width="13" style="1" customWidth="1"/>
    <col min="12830" max="12830" width="13.42578125" style="1" customWidth="1"/>
    <col min="12831" max="12831" width="16.7109375" style="1" customWidth="1"/>
    <col min="12832" max="13054" width="11.42578125" style="1"/>
    <col min="13055" max="13055" width="16.85546875" style="1" customWidth="1"/>
    <col min="13056" max="13056" width="10.7109375" style="1" customWidth="1"/>
    <col min="13057" max="13057" width="22.7109375" style="1" customWidth="1"/>
    <col min="13058" max="13058" width="14.28515625" style="1" customWidth="1"/>
    <col min="13059" max="13084" width="3.7109375" style="1" customWidth="1"/>
    <col min="13085" max="13085" width="13" style="1" customWidth="1"/>
    <col min="13086" max="13086" width="13.42578125" style="1" customWidth="1"/>
    <col min="13087" max="13087" width="16.7109375" style="1" customWidth="1"/>
    <col min="13088" max="13310" width="11.42578125" style="1"/>
    <col min="13311" max="13311" width="16.85546875" style="1" customWidth="1"/>
    <col min="13312" max="13312" width="10.7109375" style="1" customWidth="1"/>
    <col min="13313" max="13313" width="22.7109375" style="1" customWidth="1"/>
    <col min="13314" max="13314" width="14.28515625" style="1" customWidth="1"/>
    <col min="13315" max="13340" width="3.7109375" style="1" customWidth="1"/>
    <col min="13341" max="13341" width="13" style="1" customWidth="1"/>
    <col min="13342" max="13342" width="13.42578125" style="1" customWidth="1"/>
    <col min="13343" max="13343" width="16.7109375" style="1" customWidth="1"/>
    <col min="13344" max="13566" width="11.42578125" style="1"/>
    <col min="13567" max="13567" width="16.85546875" style="1" customWidth="1"/>
    <col min="13568" max="13568" width="10.7109375" style="1" customWidth="1"/>
    <col min="13569" max="13569" width="22.7109375" style="1" customWidth="1"/>
    <col min="13570" max="13570" width="14.28515625" style="1" customWidth="1"/>
    <col min="13571" max="13596" width="3.7109375" style="1" customWidth="1"/>
    <col min="13597" max="13597" width="13" style="1" customWidth="1"/>
    <col min="13598" max="13598" width="13.42578125" style="1" customWidth="1"/>
    <col min="13599" max="13599" width="16.7109375" style="1" customWidth="1"/>
    <col min="13600" max="13822" width="11.42578125" style="1"/>
    <col min="13823" max="13823" width="16.85546875" style="1" customWidth="1"/>
    <col min="13824" max="13824" width="10.7109375" style="1" customWidth="1"/>
    <col min="13825" max="13825" width="22.7109375" style="1" customWidth="1"/>
    <col min="13826" max="13826" width="14.28515625" style="1" customWidth="1"/>
    <col min="13827" max="13852" width="3.7109375" style="1" customWidth="1"/>
    <col min="13853" max="13853" width="13" style="1" customWidth="1"/>
    <col min="13854" max="13854" width="13.42578125" style="1" customWidth="1"/>
    <col min="13855" max="13855" width="16.7109375" style="1" customWidth="1"/>
    <col min="13856" max="14078" width="11.42578125" style="1"/>
    <col min="14079" max="14079" width="16.85546875" style="1" customWidth="1"/>
    <col min="14080" max="14080" width="10.7109375" style="1" customWidth="1"/>
    <col min="14081" max="14081" width="22.7109375" style="1" customWidth="1"/>
    <col min="14082" max="14082" width="14.28515625" style="1" customWidth="1"/>
    <col min="14083" max="14108" width="3.7109375" style="1" customWidth="1"/>
    <col min="14109" max="14109" width="13" style="1" customWidth="1"/>
    <col min="14110" max="14110" width="13.42578125" style="1" customWidth="1"/>
    <col min="14111" max="14111" width="16.7109375" style="1" customWidth="1"/>
    <col min="14112" max="14334" width="11.42578125" style="1"/>
    <col min="14335" max="14335" width="16.85546875" style="1" customWidth="1"/>
    <col min="14336" max="14336" width="10.7109375" style="1" customWidth="1"/>
    <col min="14337" max="14337" width="22.7109375" style="1" customWidth="1"/>
    <col min="14338" max="14338" width="14.28515625" style="1" customWidth="1"/>
    <col min="14339" max="14364" width="3.7109375" style="1" customWidth="1"/>
    <col min="14365" max="14365" width="13" style="1" customWidth="1"/>
    <col min="14366" max="14366" width="13.42578125" style="1" customWidth="1"/>
    <col min="14367" max="14367" width="16.7109375" style="1" customWidth="1"/>
    <col min="14368" max="14590" width="11.42578125" style="1"/>
    <col min="14591" max="14591" width="16.85546875" style="1" customWidth="1"/>
    <col min="14592" max="14592" width="10.7109375" style="1" customWidth="1"/>
    <col min="14593" max="14593" width="22.7109375" style="1" customWidth="1"/>
    <col min="14594" max="14594" width="14.28515625" style="1" customWidth="1"/>
    <col min="14595" max="14620" width="3.7109375" style="1" customWidth="1"/>
    <col min="14621" max="14621" width="13" style="1" customWidth="1"/>
    <col min="14622" max="14622" width="13.42578125" style="1" customWidth="1"/>
    <col min="14623" max="14623" width="16.7109375" style="1" customWidth="1"/>
    <col min="14624" max="14846" width="11.42578125" style="1"/>
    <col min="14847" max="14847" width="16.85546875" style="1" customWidth="1"/>
    <col min="14848" max="14848" width="10.7109375" style="1" customWidth="1"/>
    <col min="14849" max="14849" width="22.7109375" style="1" customWidth="1"/>
    <col min="14850" max="14850" width="14.28515625" style="1" customWidth="1"/>
    <col min="14851" max="14876" width="3.7109375" style="1" customWidth="1"/>
    <col min="14877" max="14877" width="13" style="1" customWidth="1"/>
    <col min="14878" max="14878" width="13.42578125" style="1" customWidth="1"/>
    <col min="14879" max="14879" width="16.7109375" style="1" customWidth="1"/>
    <col min="14880" max="15102" width="11.42578125" style="1"/>
    <col min="15103" max="15103" width="16.85546875" style="1" customWidth="1"/>
    <col min="15104" max="15104" width="10.7109375" style="1" customWidth="1"/>
    <col min="15105" max="15105" width="22.7109375" style="1" customWidth="1"/>
    <col min="15106" max="15106" width="14.28515625" style="1" customWidth="1"/>
    <col min="15107" max="15132" width="3.7109375" style="1" customWidth="1"/>
    <col min="15133" max="15133" width="13" style="1" customWidth="1"/>
    <col min="15134" max="15134" width="13.42578125" style="1" customWidth="1"/>
    <col min="15135" max="15135" width="16.7109375" style="1" customWidth="1"/>
    <col min="15136" max="15358" width="11.42578125" style="1"/>
    <col min="15359" max="15359" width="16.85546875" style="1" customWidth="1"/>
    <col min="15360" max="15360" width="10.7109375" style="1" customWidth="1"/>
    <col min="15361" max="15361" width="22.7109375" style="1" customWidth="1"/>
    <col min="15362" max="15362" width="14.28515625" style="1" customWidth="1"/>
    <col min="15363" max="15388" width="3.7109375" style="1" customWidth="1"/>
    <col min="15389" max="15389" width="13" style="1" customWidth="1"/>
    <col min="15390" max="15390" width="13.42578125" style="1" customWidth="1"/>
    <col min="15391" max="15391" width="16.7109375" style="1" customWidth="1"/>
    <col min="15392" max="15614" width="11.42578125" style="1"/>
    <col min="15615" max="15615" width="16.85546875" style="1" customWidth="1"/>
    <col min="15616" max="15616" width="10.7109375" style="1" customWidth="1"/>
    <col min="15617" max="15617" width="22.7109375" style="1" customWidth="1"/>
    <col min="15618" max="15618" width="14.28515625" style="1" customWidth="1"/>
    <col min="15619" max="15644" width="3.7109375" style="1" customWidth="1"/>
    <col min="15645" max="15645" width="13" style="1" customWidth="1"/>
    <col min="15646" max="15646" width="13.42578125" style="1" customWidth="1"/>
    <col min="15647" max="15647" width="16.7109375" style="1" customWidth="1"/>
    <col min="15648" max="15870" width="11.42578125" style="1"/>
    <col min="15871" max="15871" width="16.85546875" style="1" customWidth="1"/>
    <col min="15872" max="15872" width="10.7109375" style="1" customWidth="1"/>
    <col min="15873" max="15873" width="22.7109375" style="1" customWidth="1"/>
    <col min="15874" max="15874" width="14.28515625" style="1" customWidth="1"/>
    <col min="15875" max="15900" width="3.7109375" style="1" customWidth="1"/>
    <col min="15901" max="15901" width="13" style="1" customWidth="1"/>
    <col min="15902" max="15902" width="13.42578125" style="1" customWidth="1"/>
    <col min="15903" max="15903" width="16.7109375" style="1" customWidth="1"/>
    <col min="15904" max="16126" width="11.42578125" style="1"/>
    <col min="16127" max="16127" width="16.85546875" style="1" customWidth="1"/>
    <col min="16128" max="16128" width="10.7109375" style="1" customWidth="1"/>
    <col min="16129" max="16129" width="22.7109375" style="1" customWidth="1"/>
    <col min="16130" max="16130" width="14.28515625" style="1" customWidth="1"/>
    <col min="16131" max="16156" width="3.7109375" style="1" customWidth="1"/>
    <col min="16157" max="16157" width="13" style="1" customWidth="1"/>
    <col min="16158" max="16158" width="13.42578125" style="1" customWidth="1"/>
    <col min="16159" max="16159" width="16.7109375" style="1" customWidth="1"/>
    <col min="16160" max="16384" width="11.42578125" style="1"/>
  </cols>
  <sheetData>
    <row r="1" spans="1:33" ht="32.25" customHeight="1" x14ac:dyDescent="0.25">
      <c r="A1" s="66"/>
      <c r="B1" s="66"/>
      <c r="C1" s="67" t="s">
        <v>115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3" ht="18.75" customHeight="1" x14ac:dyDescent="0.25">
      <c r="A2" s="66"/>
      <c r="B2" s="66"/>
      <c r="C2" s="69" t="s">
        <v>114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  <c r="AD2" s="62" t="s">
        <v>90</v>
      </c>
      <c r="AE2" s="63" t="s">
        <v>116</v>
      </c>
    </row>
    <row r="3" spans="1:33" ht="18.75" customHeight="1" x14ac:dyDescent="0.25">
      <c r="A3" s="66"/>
      <c r="B3" s="66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4"/>
      <c r="AD3" s="64" t="s">
        <v>0</v>
      </c>
      <c r="AE3" s="63">
        <v>1</v>
      </c>
    </row>
    <row r="4" spans="1:33" ht="18.75" customHeight="1" x14ac:dyDescent="0.25">
      <c r="A4" s="66"/>
      <c r="B4" s="66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64" t="s">
        <v>91</v>
      </c>
      <c r="AE4" s="65">
        <v>44595</v>
      </c>
    </row>
    <row r="5" spans="1:33" ht="24" customHeight="1" thickBot="1" x14ac:dyDescent="0.3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G5" s="2"/>
    </row>
    <row r="6" spans="1:33" ht="24" customHeight="1" x14ac:dyDescent="0.25">
      <c r="A6" s="113"/>
      <c r="B6" s="113"/>
      <c r="C6" s="114"/>
      <c r="D6" s="117" t="s">
        <v>1</v>
      </c>
      <c r="E6" s="118"/>
      <c r="F6" s="118"/>
      <c r="G6" s="118"/>
      <c r="H6" s="118"/>
      <c r="I6" s="119"/>
      <c r="J6" s="117" t="s">
        <v>2</v>
      </c>
      <c r="K6" s="118"/>
      <c r="L6" s="118"/>
      <c r="M6" s="118"/>
      <c r="N6" s="118"/>
      <c r="O6" s="119"/>
      <c r="P6" s="117" t="s">
        <v>3</v>
      </c>
      <c r="Q6" s="118"/>
      <c r="R6" s="118"/>
      <c r="S6" s="118"/>
      <c r="T6" s="118"/>
      <c r="U6" s="119"/>
      <c r="V6" s="117" t="s">
        <v>4</v>
      </c>
      <c r="W6" s="118"/>
      <c r="X6" s="118"/>
      <c r="Y6" s="118"/>
      <c r="Z6" s="118"/>
      <c r="AA6" s="119"/>
      <c r="AB6" s="120" t="s">
        <v>5</v>
      </c>
      <c r="AC6" s="121"/>
      <c r="AD6" s="122"/>
      <c r="AE6" s="139" t="s">
        <v>6</v>
      </c>
    </row>
    <row r="7" spans="1:33" ht="24" customHeight="1" x14ac:dyDescent="0.25">
      <c r="A7" s="115"/>
      <c r="B7" s="115"/>
      <c r="C7" s="116"/>
      <c r="D7" s="102" t="s">
        <v>7</v>
      </c>
      <c r="E7" s="103"/>
      <c r="F7" s="104" t="s">
        <v>8</v>
      </c>
      <c r="G7" s="103"/>
      <c r="H7" s="104" t="s">
        <v>9</v>
      </c>
      <c r="I7" s="105"/>
      <c r="J7" s="102" t="s">
        <v>10</v>
      </c>
      <c r="K7" s="103"/>
      <c r="L7" s="104" t="s">
        <v>11</v>
      </c>
      <c r="M7" s="103"/>
      <c r="N7" s="104" t="s">
        <v>12</v>
      </c>
      <c r="O7" s="105"/>
      <c r="P7" s="102" t="s">
        <v>13</v>
      </c>
      <c r="Q7" s="103"/>
      <c r="R7" s="104" t="s">
        <v>14</v>
      </c>
      <c r="S7" s="103"/>
      <c r="T7" s="104" t="s">
        <v>15</v>
      </c>
      <c r="U7" s="105"/>
      <c r="V7" s="102" t="s">
        <v>16</v>
      </c>
      <c r="W7" s="103"/>
      <c r="X7" s="104" t="s">
        <v>17</v>
      </c>
      <c r="Y7" s="103"/>
      <c r="Z7" s="104" t="s">
        <v>18</v>
      </c>
      <c r="AA7" s="105"/>
      <c r="AB7" s="123"/>
      <c r="AC7" s="124"/>
      <c r="AD7" s="125"/>
      <c r="AE7" s="140"/>
    </row>
    <row r="8" spans="1:33" ht="24" customHeight="1" thickBot="1" x14ac:dyDescent="0.3">
      <c r="A8" s="106"/>
      <c r="B8" s="106"/>
      <c r="C8" s="108"/>
      <c r="D8" s="110" t="s">
        <v>19</v>
      </c>
      <c r="E8" s="106" t="s">
        <v>20</v>
      </c>
      <c r="F8" s="106" t="s">
        <v>19</v>
      </c>
      <c r="G8" s="106" t="s">
        <v>20</v>
      </c>
      <c r="H8" s="106" t="s">
        <v>19</v>
      </c>
      <c r="I8" s="108" t="s">
        <v>20</v>
      </c>
      <c r="J8" s="110" t="s">
        <v>19</v>
      </c>
      <c r="K8" s="106" t="s">
        <v>20</v>
      </c>
      <c r="L8" s="106" t="s">
        <v>19</v>
      </c>
      <c r="M8" s="106" t="s">
        <v>20</v>
      </c>
      <c r="N8" s="106" t="s">
        <v>19</v>
      </c>
      <c r="O8" s="108" t="s">
        <v>20</v>
      </c>
      <c r="P8" s="110" t="s">
        <v>19</v>
      </c>
      <c r="Q8" s="106" t="s">
        <v>20</v>
      </c>
      <c r="R8" s="106" t="s">
        <v>19</v>
      </c>
      <c r="S8" s="106" t="s">
        <v>20</v>
      </c>
      <c r="T8" s="106" t="s">
        <v>19</v>
      </c>
      <c r="U8" s="108" t="s">
        <v>20</v>
      </c>
      <c r="V8" s="110" t="s">
        <v>19</v>
      </c>
      <c r="W8" s="106" t="s">
        <v>20</v>
      </c>
      <c r="X8" s="106" t="s">
        <v>19</v>
      </c>
      <c r="Y8" s="106" t="s">
        <v>20</v>
      </c>
      <c r="Z8" s="106" t="s">
        <v>19</v>
      </c>
      <c r="AA8" s="108" t="s">
        <v>20</v>
      </c>
      <c r="AB8" s="110" t="s">
        <v>19</v>
      </c>
      <c r="AC8" s="106" t="s">
        <v>20</v>
      </c>
      <c r="AD8" s="137" t="s">
        <v>21</v>
      </c>
      <c r="AE8" s="140"/>
    </row>
    <row r="9" spans="1:33" ht="24" customHeight="1" thickBot="1" x14ac:dyDescent="0.3">
      <c r="A9" s="78" t="s">
        <v>32</v>
      </c>
      <c r="B9" s="78"/>
      <c r="C9" s="79"/>
      <c r="D9" s="111"/>
      <c r="E9" s="107"/>
      <c r="F9" s="107"/>
      <c r="G9" s="107"/>
      <c r="H9" s="107"/>
      <c r="I9" s="109"/>
      <c r="J9" s="111"/>
      <c r="K9" s="107"/>
      <c r="L9" s="107"/>
      <c r="M9" s="107"/>
      <c r="N9" s="107"/>
      <c r="O9" s="109"/>
      <c r="P9" s="111"/>
      <c r="Q9" s="107"/>
      <c r="R9" s="107"/>
      <c r="S9" s="107"/>
      <c r="T9" s="107"/>
      <c r="U9" s="109"/>
      <c r="V9" s="111"/>
      <c r="W9" s="107"/>
      <c r="X9" s="107"/>
      <c r="Y9" s="107"/>
      <c r="Z9" s="107"/>
      <c r="AA9" s="109"/>
      <c r="AB9" s="111"/>
      <c r="AC9" s="107"/>
      <c r="AD9" s="138"/>
      <c r="AE9" s="141"/>
    </row>
    <row r="10" spans="1:33" ht="25.5" x14ac:dyDescent="0.25">
      <c r="A10" s="145" t="s">
        <v>94</v>
      </c>
      <c r="B10" s="145"/>
      <c r="C10" s="145"/>
      <c r="D10" s="80" t="s">
        <v>96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22"/>
      <c r="AE10" s="16" t="s">
        <v>93</v>
      </c>
    </row>
    <row r="11" spans="1:33" s="23" customFormat="1" ht="25.5" x14ac:dyDescent="0.25">
      <c r="A11" s="144" t="s">
        <v>95</v>
      </c>
      <c r="B11" s="144"/>
      <c r="C11" s="144"/>
      <c r="D11" s="81" t="s">
        <v>96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22"/>
      <c r="AE11" s="59" t="s">
        <v>93</v>
      </c>
    </row>
    <row r="12" spans="1:33" s="23" customFormat="1" ht="28.5" customHeight="1" x14ac:dyDescent="0.25">
      <c r="A12" s="84" t="s">
        <v>97</v>
      </c>
      <c r="B12" s="85"/>
      <c r="C12" s="8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 t="s">
        <v>19</v>
      </c>
      <c r="O12" s="25"/>
      <c r="P12" s="25"/>
      <c r="Q12" s="25"/>
      <c r="R12" s="25"/>
      <c r="S12" s="25"/>
      <c r="T12" s="25"/>
      <c r="U12" s="25" t="s">
        <v>92</v>
      </c>
      <c r="V12" s="25"/>
      <c r="W12" s="25"/>
      <c r="X12" s="25"/>
      <c r="Y12" s="25"/>
      <c r="Z12" s="25"/>
      <c r="AA12" s="25"/>
      <c r="AB12" s="24">
        <f t="shared" ref="AB12:AB13" si="0">COUNTIF(D12:AA12,"P")</f>
        <v>1</v>
      </c>
      <c r="AC12" s="26">
        <f t="shared" ref="AC12:AC13" si="1">+COUNTIF(D12:AB12,"E")</f>
        <v>0</v>
      </c>
      <c r="AD12" s="22">
        <f t="shared" ref="AD12:AD22" si="2">+AC12/AB12</f>
        <v>0</v>
      </c>
      <c r="AE12" s="59" t="s">
        <v>93</v>
      </c>
    </row>
    <row r="13" spans="1:33" s="23" customFormat="1" ht="28.5" customHeight="1" x14ac:dyDescent="0.25">
      <c r="A13" s="84" t="s">
        <v>98</v>
      </c>
      <c r="B13" s="85"/>
      <c r="C13" s="86"/>
      <c r="D13" s="25"/>
      <c r="E13" s="25"/>
      <c r="F13" s="25"/>
      <c r="G13" s="25"/>
      <c r="H13" s="59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 t="s">
        <v>19</v>
      </c>
      <c r="AA13" s="25"/>
      <c r="AB13" s="24">
        <f t="shared" si="0"/>
        <v>1</v>
      </c>
      <c r="AC13" s="26">
        <f t="shared" si="1"/>
        <v>0</v>
      </c>
      <c r="AD13" s="22">
        <f t="shared" si="2"/>
        <v>0</v>
      </c>
      <c r="AE13" s="59" t="s">
        <v>93</v>
      </c>
    </row>
    <row r="14" spans="1:33" s="23" customFormat="1" ht="28.5" customHeight="1" x14ac:dyDescent="0.25">
      <c r="A14" s="84" t="s">
        <v>99</v>
      </c>
      <c r="B14" s="85"/>
      <c r="C14" s="8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 t="s">
        <v>19</v>
      </c>
      <c r="S14" s="25"/>
      <c r="T14" s="25"/>
      <c r="U14" s="25"/>
      <c r="V14" s="25"/>
      <c r="W14" s="25"/>
      <c r="X14" s="25"/>
      <c r="Y14" s="25"/>
      <c r="Z14" s="25"/>
      <c r="AA14" s="25"/>
      <c r="AB14" s="24">
        <f t="shared" ref="AB14" si="3">COUNTIF(D14:AA14,"P")</f>
        <v>1</v>
      </c>
      <c r="AC14" s="26">
        <f t="shared" ref="AC14" si="4">+COUNTIF(D14:AB14,"E")</f>
        <v>0</v>
      </c>
      <c r="AD14" s="22">
        <f t="shared" si="2"/>
        <v>0</v>
      </c>
      <c r="AE14" s="59" t="s">
        <v>93</v>
      </c>
    </row>
    <row r="15" spans="1:33" s="23" customFormat="1" ht="28.5" customHeight="1" x14ac:dyDescent="0.25">
      <c r="A15" s="92" t="s">
        <v>100</v>
      </c>
      <c r="B15" s="93"/>
      <c r="C15" s="9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 t="s">
        <v>19</v>
      </c>
      <c r="AA15" s="25"/>
      <c r="AB15" s="24">
        <f t="shared" ref="AB15:AB17" si="5">COUNTIF(D15:AA15,"P")</f>
        <v>1</v>
      </c>
      <c r="AC15" s="26">
        <f t="shared" ref="AC15:AC17" si="6">+COUNTIF(D15:AB15,"E")</f>
        <v>0</v>
      </c>
      <c r="AD15" s="22">
        <f t="shared" ref="AD15:AD17" si="7">+AC15/AB15</f>
        <v>0</v>
      </c>
      <c r="AE15" s="59" t="s">
        <v>93</v>
      </c>
    </row>
    <row r="16" spans="1:33" s="23" customFormat="1" ht="28.5" customHeight="1" x14ac:dyDescent="0.25">
      <c r="A16" s="92" t="s">
        <v>101</v>
      </c>
      <c r="B16" s="93"/>
      <c r="C16" s="9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 t="s">
        <v>19</v>
      </c>
      <c r="W16" s="25"/>
      <c r="X16" s="25"/>
      <c r="Y16" s="25"/>
      <c r="Z16" s="25"/>
      <c r="AA16" s="25"/>
      <c r="AB16" s="24">
        <f t="shared" si="5"/>
        <v>1</v>
      </c>
      <c r="AC16" s="26">
        <f t="shared" si="6"/>
        <v>0</v>
      </c>
      <c r="AD16" s="22">
        <f t="shared" si="7"/>
        <v>0</v>
      </c>
      <c r="AE16" s="59" t="s">
        <v>93</v>
      </c>
    </row>
    <row r="17" spans="1:32" s="23" customFormat="1" ht="25.5" x14ac:dyDescent="0.25">
      <c r="A17" s="92" t="s">
        <v>102</v>
      </c>
      <c r="B17" s="93"/>
      <c r="C17" s="94"/>
      <c r="D17" s="25"/>
      <c r="E17" s="25"/>
      <c r="F17" s="25"/>
      <c r="G17" s="25"/>
      <c r="H17" s="25"/>
      <c r="I17" s="25"/>
      <c r="J17" s="25" t="s">
        <v>19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4">
        <f t="shared" si="5"/>
        <v>1</v>
      </c>
      <c r="AC17" s="26">
        <f t="shared" si="6"/>
        <v>0</v>
      </c>
      <c r="AD17" s="22">
        <f t="shared" si="7"/>
        <v>0</v>
      </c>
      <c r="AE17" s="59" t="s">
        <v>93</v>
      </c>
    </row>
    <row r="18" spans="1:32" s="23" customFormat="1" ht="38.25" x14ac:dyDescent="0.25">
      <c r="A18" s="144" t="s">
        <v>103</v>
      </c>
      <c r="B18" s="144"/>
      <c r="C18" s="14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 t="s">
        <v>19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4">
        <f t="shared" ref="AB18:AB19" si="8">COUNTIF(D18:AA18,"P")</f>
        <v>1</v>
      </c>
      <c r="AC18" s="26">
        <f t="shared" ref="AC18:AC19" si="9">+COUNTIF(D18:AB18,"E")</f>
        <v>0</v>
      </c>
      <c r="AD18" s="22">
        <f t="shared" si="2"/>
        <v>0</v>
      </c>
      <c r="AE18" s="59" t="s">
        <v>110</v>
      </c>
    </row>
    <row r="19" spans="1:32" s="23" customFormat="1" ht="38.25" x14ac:dyDescent="0.25">
      <c r="A19" s="144" t="s">
        <v>104</v>
      </c>
      <c r="B19" s="144"/>
      <c r="C19" s="14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 t="s">
        <v>19</v>
      </c>
      <c r="U19" s="25"/>
      <c r="V19" s="25"/>
      <c r="W19" s="25"/>
      <c r="X19" s="25"/>
      <c r="Y19" s="25"/>
      <c r="Z19" s="25"/>
      <c r="AA19" s="25"/>
      <c r="AB19" s="24">
        <f t="shared" si="8"/>
        <v>1</v>
      </c>
      <c r="AC19" s="26">
        <f t="shared" si="9"/>
        <v>0</v>
      </c>
      <c r="AD19" s="22">
        <f t="shared" si="2"/>
        <v>0</v>
      </c>
      <c r="AE19" s="59" t="s">
        <v>111</v>
      </c>
    </row>
    <row r="20" spans="1:32" s="23" customFormat="1" ht="38.25" x14ac:dyDescent="0.25">
      <c r="A20" s="84" t="s">
        <v>105</v>
      </c>
      <c r="B20" s="85"/>
      <c r="C20" s="86"/>
      <c r="D20" s="25"/>
      <c r="E20" s="25"/>
      <c r="F20" s="25"/>
      <c r="G20" s="25"/>
      <c r="H20" s="25" t="s">
        <v>19</v>
      </c>
      <c r="I20" s="25"/>
      <c r="J20" s="25"/>
      <c r="K20" s="25"/>
      <c r="L20" s="25"/>
      <c r="M20" s="25"/>
      <c r="N20" s="25" t="s">
        <v>19</v>
      </c>
      <c r="O20" s="25"/>
      <c r="P20" s="25"/>
      <c r="Q20" s="25"/>
      <c r="R20" s="25"/>
      <c r="S20" s="25"/>
      <c r="T20" s="25" t="s">
        <v>19</v>
      </c>
      <c r="U20" s="25"/>
      <c r="V20" s="25"/>
      <c r="W20" s="25"/>
      <c r="X20" s="25"/>
      <c r="Y20" s="25"/>
      <c r="Z20" s="25" t="s">
        <v>19</v>
      </c>
      <c r="AA20" s="25"/>
      <c r="AB20" s="60">
        <f t="shared" ref="AB20:AB21" si="10">COUNTIF(D20:AA20,"P")</f>
        <v>4</v>
      </c>
      <c r="AC20" s="26">
        <f t="shared" ref="AC20:AC21" si="11">+COUNTIF(D20:AB20,"E")</f>
        <v>0</v>
      </c>
      <c r="AD20" s="22">
        <f t="shared" ref="AD20:AD21" si="12">+AC20/AB20</f>
        <v>0</v>
      </c>
      <c r="AE20" s="59" t="s">
        <v>111</v>
      </c>
    </row>
    <row r="21" spans="1:32" s="23" customFormat="1" ht="27.75" customHeight="1" x14ac:dyDescent="0.25">
      <c r="A21" s="84" t="s">
        <v>106</v>
      </c>
      <c r="B21" s="85"/>
      <c r="C21" s="86"/>
      <c r="D21" s="25"/>
      <c r="E21" s="25"/>
      <c r="F21" s="25"/>
      <c r="G21" s="25"/>
      <c r="H21" s="25"/>
      <c r="I21" s="25"/>
      <c r="J21" s="25" t="s">
        <v>19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61">
        <f t="shared" si="10"/>
        <v>1</v>
      </c>
      <c r="AC21" s="26">
        <f t="shared" si="11"/>
        <v>0</v>
      </c>
      <c r="AD21" s="22">
        <f t="shared" si="12"/>
        <v>0</v>
      </c>
      <c r="AE21" s="59" t="s">
        <v>93</v>
      </c>
    </row>
    <row r="22" spans="1:32" s="23" customFormat="1" ht="38.25" x14ac:dyDescent="0.25">
      <c r="A22" s="84" t="s">
        <v>109</v>
      </c>
      <c r="B22" s="85"/>
      <c r="C22" s="8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 t="s">
        <v>19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4">
        <f t="shared" ref="AB22" si="13">COUNTIF(D22:AA22,"P")</f>
        <v>1</v>
      </c>
      <c r="AC22" s="26">
        <f t="shared" ref="AC22" si="14">+COUNTIF(D22:AB22,"E")</f>
        <v>0</v>
      </c>
      <c r="AD22" s="22">
        <f t="shared" si="2"/>
        <v>0</v>
      </c>
      <c r="AE22" s="59" t="s">
        <v>111</v>
      </c>
    </row>
    <row r="23" spans="1:32" s="23" customFormat="1" ht="24" customHeight="1" x14ac:dyDescent="0.25">
      <c r="A23" s="3"/>
      <c r="B23" s="3"/>
      <c r="C23" s="52"/>
      <c r="D23" s="128" t="s">
        <v>7</v>
      </c>
      <c r="E23" s="129"/>
      <c r="F23" s="128" t="s">
        <v>8</v>
      </c>
      <c r="G23" s="129"/>
      <c r="H23" s="128" t="s">
        <v>9</v>
      </c>
      <c r="I23" s="129"/>
      <c r="J23" s="128" t="s">
        <v>10</v>
      </c>
      <c r="K23" s="129"/>
      <c r="L23" s="128" t="s">
        <v>11</v>
      </c>
      <c r="M23" s="129"/>
      <c r="N23" s="128" t="s">
        <v>12</v>
      </c>
      <c r="O23" s="129"/>
      <c r="P23" s="128" t="s">
        <v>13</v>
      </c>
      <c r="Q23" s="129"/>
      <c r="R23" s="128" t="s">
        <v>14</v>
      </c>
      <c r="S23" s="129"/>
      <c r="T23" s="128" t="s">
        <v>15</v>
      </c>
      <c r="U23" s="129"/>
      <c r="V23" s="128" t="s">
        <v>16</v>
      </c>
      <c r="W23" s="129"/>
      <c r="X23" s="128" t="s">
        <v>17</v>
      </c>
      <c r="Y23" s="129"/>
      <c r="Z23" s="128" t="s">
        <v>18</v>
      </c>
      <c r="AA23" s="129"/>
      <c r="AB23" s="130" t="s">
        <v>22</v>
      </c>
      <c r="AC23" s="131"/>
      <c r="AD23" s="131"/>
      <c r="AE23" s="131"/>
      <c r="AF23" s="2">
        <f>+AB27</f>
        <v>0</v>
      </c>
    </row>
    <row r="24" spans="1:32" s="23" customFormat="1" ht="24" customHeight="1" x14ac:dyDescent="0.25">
      <c r="A24" s="53"/>
      <c r="B24" s="54"/>
      <c r="C24" s="4" t="s">
        <v>23</v>
      </c>
      <c r="D24" s="90">
        <f>COUNTIF(D10:D22,"P")</f>
        <v>0</v>
      </c>
      <c r="E24" s="91"/>
      <c r="F24" s="90">
        <f>COUNTIF(F10:F22,"P")</f>
        <v>0</v>
      </c>
      <c r="G24" s="91"/>
      <c r="H24" s="90">
        <f>COUNTIF(H10:H22,"P")</f>
        <v>1</v>
      </c>
      <c r="I24" s="91"/>
      <c r="J24" s="90">
        <f>COUNTIF(J10:J22,"P")</f>
        <v>2</v>
      </c>
      <c r="K24" s="91"/>
      <c r="L24" s="90">
        <f>COUNTIF(L10:L22,"P")</f>
        <v>0</v>
      </c>
      <c r="M24" s="91"/>
      <c r="N24" s="90">
        <f>COUNTIF(N10:N22,"P")</f>
        <v>3</v>
      </c>
      <c r="O24" s="91"/>
      <c r="P24" s="90">
        <f>COUNTIF(P10:P22,"P")</f>
        <v>1</v>
      </c>
      <c r="Q24" s="91"/>
      <c r="R24" s="90">
        <f>COUNTIF(R10:R22,"P")</f>
        <v>1</v>
      </c>
      <c r="S24" s="91"/>
      <c r="T24" s="90">
        <f>COUNTIF(T10:T22,"P")</f>
        <v>2</v>
      </c>
      <c r="U24" s="91"/>
      <c r="V24" s="90">
        <f>COUNTIF(V10:V22,"P")</f>
        <v>1</v>
      </c>
      <c r="W24" s="91"/>
      <c r="X24" s="90">
        <f>COUNTIF(X10:X22,"P")</f>
        <v>0</v>
      </c>
      <c r="Y24" s="91"/>
      <c r="Z24" s="90">
        <f>COUNTIF(Z10:Z22,"P")</f>
        <v>3</v>
      </c>
      <c r="AA24" s="91"/>
      <c r="AB24" s="157">
        <f>SUM(D24:AA24)</f>
        <v>14</v>
      </c>
      <c r="AC24" s="158"/>
      <c r="AD24" s="5" t="s">
        <v>24</v>
      </c>
      <c r="AE24" s="126">
        <f>AB25/AB24</f>
        <v>0</v>
      </c>
      <c r="AF24" s="2"/>
    </row>
    <row r="25" spans="1:32" s="23" customFormat="1" ht="24" customHeight="1" x14ac:dyDescent="0.25">
      <c r="A25" s="55"/>
      <c r="B25" s="56"/>
      <c r="C25" s="4" t="s">
        <v>25</v>
      </c>
      <c r="D25" s="90">
        <f>COUNTIF(E10:E22,"E")</f>
        <v>0</v>
      </c>
      <c r="E25" s="91"/>
      <c r="F25" s="90">
        <f>COUNTIF(G10:G22,"E")</f>
        <v>0</v>
      </c>
      <c r="G25" s="91"/>
      <c r="H25" s="90">
        <f>COUNTIF(I10:I22,"E")</f>
        <v>0</v>
      </c>
      <c r="I25" s="91"/>
      <c r="J25" s="90">
        <f>COUNTIF(K10:K22,"E")</f>
        <v>0</v>
      </c>
      <c r="K25" s="91"/>
      <c r="L25" s="90">
        <f>COUNTIF(M10:M22,"E")</f>
        <v>0</v>
      </c>
      <c r="M25" s="91"/>
      <c r="N25" s="90">
        <f>COUNTIF(O10:O22,"E")</f>
        <v>0</v>
      </c>
      <c r="O25" s="91"/>
      <c r="P25" s="90">
        <f>COUNTIF(Q10:Q22,"E")</f>
        <v>0</v>
      </c>
      <c r="Q25" s="91"/>
      <c r="R25" s="90">
        <f>COUNTIF(S10:S22,"E")</f>
        <v>0</v>
      </c>
      <c r="S25" s="91"/>
      <c r="T25" s="90">
        <f>COUNTIF(U10:U22,"E")</f>
        <v>0</v>
      </c>
      <c r="U25" s="91"/>
      <c r="V25" s="90">
        <f>COUNTIF(W10:W22,"E")</f>
        <v>0</v>
      </c>
      <c r="W25" s="91"/>
      <c r="X25" s="90">
        <f>COUNTIF(Y10:Y22,"E")</f>
        <v>0</v>
      </c>
      <c r="Y25" s="91"/>
      <c r="Z25" s="90">
        <f>COUNTIF(AA10:AA22,"E")</f>
        <v>0</v>
      </c>
      <c r="AA25" s="91"/>
      <c r="AB25" s="157">
        <f>SUM(D25:AA25)</f>
        <v>0</v>
      </c>
      <c r="AC25" s="158"/>
      <c r="AD25" s="5" t="s">
        <v>26</v>
      </c>
      <c r="AE25" s="127"/>
    </row>
    <row r="26" spans="1:32" ht="24" customHeight="1" x14ac:dyDescent="0.25">
      <c r="A26" s="55"/>
      <c r="B26" s="56"/>
      <c r="C26" s="4" t="s">
        <v>27</v>
      </c>
      <c r="D26" s="90"/>
      <c r="E26" s="91"/>
      <c r="F26" s="90"/>
      <c r="G26" s="91"/>
      <c r="H26" s="98">
        <v>0.25</v>
      </c>
      <c r="I26" s="99"/>
      <c r="J26" s="90"/>
      <c r="K26" s="91"/>
      <c r="L26" s="90"/>
      <c r="M26" s="91"/>
      <c r="N26" s="98">
        <v>0.25</v>
      </c>
      <c r="O26" s="99"/>
      <c r="P26" s="90"/>
      <c r="Q26" s="91"/>
      <c r="R26" s="90"/>
      <c r="S26" s="91"/>
      <c r="T26" s="98">
        <v>0.25</v>
      </c>
      <c r="U26" s="99"/>
      <c r="V26" s="90"/>
      <c r="W26" s="91"/>
      <c r="X26" s="90"/>
      <c r="Y26" s="91"/>
      <c r="Z26" s="98">
        <v>0.25</v>
      </c>
      <c r="AA26" s="99"/>
      <c r="AB26" s="90"/>
      <c r="AC26" s="91"/>
      <c r="AD26" s="5"/>
      <c r="AE26" s="6">
        <v>1</v>
      </c>
    </row>
    <row r="27" spans="1:32" ht="24" customHeight="1" x14ac:dyDescent="0.25">
      <c r="A27" s="57"/>
      <c r="B27" s="58"/>
      <c r="C27" s="4" t="s">
        <v>28</v>
      </c>
      <c r="D27" s="100" t="e">
        <f>D25/D24</f>
        <v>#DIV/0!</v>
      </c>
      <c r="E27" s="101"/>
      <c r="F27" s="100" t="e">
        <f t="shared" ref="F27" si="15">F25/F24</f>
        <v>#DIV/0!</v>
      </c>
      <c r="G27" s="101"/>
      <c r="H27" s="100">
        <f>H25/H24</f>
        <v>0</v>
      </c>
      <c r="I27" s="101"/>
      <c r="J27" s="100">
        <f t="shared" ref="J27" si="16">J25/J24</f>
        <v>0</v>
      </c>
      <c r="K27" s="101"/>
      <c r="L27" s="100" t="e">
        <f t="shared" ref="L27" si="17">L25/L24</f>
        <v>#DIV/0!</v>
      </c>
      <c r="M27" s="101"/>
      <c r="N27" s="100">
        <f t="shared" ref="N27" si="18">N25/N24</f>
        <v>0</v>
      </c>
      <c r="O27" s="101"/>
      <c r="P27" s="100">
        <f t="shared" ref="P27" si="19">P25/P24</f>
        <v>0</v>
      </c>
      <c r="Q27" s="101"/>
      <c r="R27" s="100">
        <f t="shared" ref="R27" si="20">R25/R24</f>
        <v>0</v>
      </c>
      <c r="S27" s="101"/>
      <c r="T27" s="100">
        <f t="shared" ref="T27" si="21">T25/T24</f>
        <v>0</v>
      </c>
      <c r="U27" s="101"/>
      <c r="V27" s="100">
        <f t="shared" ref="V27" si="22">V25/V24</f>
        <v>0</v>
      </c>
      <c r="W27" s="101"/>
      <c r="X27" s="100" t="e">
        <f t="shared" ref="X27" si="23">X25/X24</f>
        <v>#DIV/0!</v>
      </c>
      <c r="Y27" s="101"/>
      <c r="Z27" s="100">
        <f t="shared" ref="Z27" si="24">Z25/Z24</f>
        <v>0</v>
      </c>
      <c r="AA27" s="101"/>
      <c r="AB27" s="132">
        <f>AB25/AB24</f>
        <v>0</v>
      </c>
      <c r="AC27" s="132"/>
      <c r="AD27" s="132"/>
      <c r="AE27" s="133" t="s">
        <v>29</v>
      </c>
    </row>
    <row r="28" spans="1:32" ht="61.5" customHeight="1" x14ac:dyDescent="0.25">
      <c r="A28" s="7"/>
      <c r="B28" s="7"/>
      <c r="C28" s="8"/>
      <c r="D28" s="134" t="e">
        <f>+(D27+F27+H27)/3</f>
        <v>#DIV/0!</v>
      </c>
      <c r="E28" s="135"/>
      <c r="F28" s="135"/>
      <c r="G28" s="135"/>
      <c r="H28" s="135"/>
      <c r="I28" s="136"/>
      <c r="J28" s="134" t="e">
        <f>+(J27+L27+N27)/3</f>
        <v>#DIV/0!</v>
      </c>
      <c r="K28" s="135"/>
      <c r="L28" s="135"/>
      <c r="M28" s="135"/>
      <c r="N28" s="135"/>
      <c r="O28" s="136"/>
      <c r="P28" s="134">
        <f>+(P27+R27+T27)/3</f>
        <v>0</v>
      </c>
      <c r="Q28" s="135"/>
      <c r="R28" s="135"/>
      <c r="S28" s="135"/>
      <c r="T28" s="135"/>
      <c r="U28" s="136"/>
      <c r="V28" s="134" t="e">
        <f>+(V27+X27+Z27)/3</f>
        <v>#DIV/0!</v>
      </c>
      <c r="W28" s="135"/>
      <c r="X28" s="135"/>
      <c r="Y28" s="135"/>
      <c r="Z28" s="135"/>
      <c r="AA28" s="136"/>
      <c r="AB28" s="132"/>
      <c r="AC28" s="132"/>
      <c r="AD28" s="132"/>
      <c r="AE28" s="133"/>
    </row>
    <row r="29" spans="1:32" ht="75.75" customHeight="1" x14ac:dyDescent="0.25">
      <c r="A29" s="9"/>
      <c r="B29" s="9"/>
      <c r="C29" s="10"/>
      <c r="D29" s="146" t="s">
        <v>30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6" t="s">
        <v>108</v>
      </c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8"/>
      <c r="AD29" s="142" t="s">
        <v>31</v>
      </c>
      <c r="AE29" s="143"/>
    </row>
    <row r="30" spans="1:32" ht="110.25" customHeight="1" x14ac:dyDescent="0.25">
      <c r="A30" s="9"/>
      <c r="B30" s="9"/>
      <c r="C30" s="10"/>
      <c r="D30" s="151" t="s">
        <v>92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51" t="s">
        <v>113</v>
      </c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  <c r="AD30" s="149" t="s">
        <v>112</v>
      </c>
      <c r="AE30" s="150"/>
    </row>
    <row r="31" spans="1:32" ht="24" customHeight="1" x14ac:dyDescent="0.25">
      <c r="A31" s="9"/>
      <c r="B31" s="9"/>
      <c r="C31" s="10"/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  <c r="R31" s="154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6"/>
      <c r="AD31" s="149"/>
      <c r="AE31" s="150"/>
      <c r="AF31" s="23"/>
    </row>
    <row r="32" spans="1:32" ht="24" customHeight="1" x14ac:dyDescent="0.25">
      <c r="A32" s="9"/>
      <c r="B32" s="9"/>
      <c r="C32" s="10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54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49"/>
      <c r="AE32" s="150"/>
    </row>
    <row r="33" spans="1:31" ht="24" customHeight="1" x14ac:dyDescent="0.25">
      <c r="A33" s="9"/>
      <c r="B33" s="9"/>
      <c r="C33" s="10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  <c r="R33" s="8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  <c r="AD33" s="87"/>
      <c r="AE33" s="89"/>
    </row>
    <row r="34" spans="1:31" ht="24" customHeight="1" x14ac:dyDescent="0.25">
      <c r="A34" s="11" t="s">
        <v>107</v>
      </c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24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31" ht="24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31" ht="24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31" ht="24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31" ht="24" customHeight="1" x14ac:dyDescent="0.25">
      <c r="AD39" s="1"/>
    </row>
    <row r="40" spans="1:31" ht="24" customHeight="1" x14ac:dyDescent="0.25">
      <c r="A40" s="14"/>
      <c r="B40" s="14"/>
      <c r="C40" s="14"/>
      <c r="AD40" s="1"/>
    </row>
  </sheetData>
  <mergeCells count="152">
    <mergeCell ref="AD32:AE32"/>
    <mergeCell ref="D30:Q30"/>
    <mergeCell ref="R30:AC30"/>
    <mergeCell ref="AD30:AE30"/>
    <mergeCell ref="D31:Q31"/>
    <mergeCell ref="R31:AC31"/>
    <mergeCell ref="AD31:AE31"/>
    <mergeCell ref="AB25:AC25"/>
    <mergeCell ref="Z24:AA24"/>
    <mergeCell ref="AB24:AC24"/>
    <mergeCell ref="R25:S25"/>
    <mergeCell ref="T25:U25"/>
    <mergeCell ref="V25:W25"/>
    <mergeCell ref="X25:Y25"/>
    <mergeCell ref="Z25:AA25"/>
    <mergeCell ref="P24:Q24"/>
    <mergeCell ref="D32:Q32"/>
    <mergeCell ref="R32:AC32"/>
    <mergeCell ref="D25:E25"/>
    <mergeCell ref="AD29:AE29"/>
    <mergeCell ref="A22:C22"/>
    <mergeCell ref="A19:C19"/>
    <mergeCell ref="A17:C17"/>
    <mergeCell ref="A13:C13"/>
    <mergeCell ref="A10:C10"/>
    <mergeCell ref="A11:C11"/>
    <mergeCell ref="A12:C12"/>
    <mergeCell ref="A18:C18"/>
    <mergeCell ref="A21:C21"/>
    <mergeCell ref="T23:U23"/>
    <mergeCell ref="P26:Q26"/>
    <mergeCell ref="J26:K26"/>
    <mergeCell ref="D29:Q29"/>
    <mergeCell ref="R29:AC29"/>
    <mergeCell ref="N26:O26"/>
    <mergeCell ref="R24:S24"/>
    <mergeCell ref="T24:U24"/>
    <mergeCell ref="V24:W24"/>
    <mergeCell ref="X24:Y24"/>
    <mergeCell ref="AD33:AE33"/>
    <mergeCell ref="D8:D9"/>
    <mergeCell ref="E8:E9"/>
    <mergeCell ref="F8:F9"/>
    <mergeCell ref="G8:G9"/>
    <mergeCell ref="AB27:AD28"/>
    <mergeCell ref="AE27:AE28"/>
    <mergeCell ref="D28:I28"/>
    <mergeCell ref="J28:O28"/>
    <mergeCell ref="P28:U28"/>
    <mergeCell ref="V28:AA28"/>
    <mergeCell ref="P27:Q27"/>
    <mergeCell ref="R27:S27"/>
    <mergeCell ref="T27:U27"/>
    <mergeCell ref="V27:W27"/>
    <mergeCell ref="X27:Y27"/>
    <mergeCell ref="AB8:AB9"/>
    <mergeCell ref="AC8:AC9"/>
    <mergeCell ref="AD8:AD9"/>
    <mergeCell ref="N27:O27"/>
    <mergeCell ref="D26:E26"/>
    <mergeCell ref="F26:G26"/>
    <mergeCell ref="H26:I26"/>
    <mergeCell ref="X26:Y26"/>
    <mergeCell ref="Z27:AA27"/>
    <mergeCell ref="V26:W26"/>
    <mergeCell ref="AE24:AE25"/>
    <mergeCell ref="J24:K24"/>
    <mergeCell ref="V23:W23"/>
    <mergeCell ref="X23:Y23"/>
    <mergeCell ref="AB23:AE23"/>
    <mergeCell ref="L25:M25"/>
    <mergeCell ref="T26:U26"/>
    <mergeCell ref="Z23:AA23"/>
    <mergeCell ref="J23:K23"/>
    <mergeCell ref="L23:M23"/>
    <mergeCell ref="N23:O23"/>
    <mergeCell ref="P23:Q23"/>
    <mergeCell ref="R23:S23"/>
    <mergeCell ref="A5:AE5"/>
    <mergeCell ref="A6:C8"/>
    <mergeCell ref="D6:I6"/>
    <mergeCell ref="J6:O6"/>
    <mergeCell ref="P6:U6"/>
    <mergeCell ref="V6:AA6"/>
    <mergeCell ref="AB6:AD7"/>
    <mergeCell ref="N7:O7"/>
    <mergeCell ref="P7:Q7"/>
    <mergeCell ref="R7:S7"/>
    <mergeCell ref="O8:O9"/>
    <mergeCell ref="U8:U9"/>
    <mergeCell ref="V8:V9"/>
    <mergeCell ref="W8:W9"/>
    <mergeCell ref="X8:X9"/>
    <mergeCell ref="P8:P9"/>
    <mergeCell ref="Q8:Q9"/>
    <mergeCell ref="AA8:AA9"/>
    <mergeCell ref="AE6:AE9"/>
    <mergeCell ref="T8:T9"/>
    <mergeCell ref="M8:M9"/>
    <mergeCell ref="H8:H9"/>
    <mergeCell ref="Y8:Y9"/>
    <mergeCell ref="V7:W7"/>
    <mergeCell ref="X7:Y7"/>
    <mergeCell ref="Z7:AA7"/>
    <mergeCell ref="T7:U7"/>
    <mergeCell ref="Z8:Z9"/>
    <mergeCell ref="L8:L9"/>
    <mergeCell ref="N8:N9"/>
    <mergeCell ref="S8:S9"/>
    <mergeCell ref="H27:I27"/>
    <mergeCell ref="J27:K27"/>
    <mergeCell ref="L27:M27"/>
    <mergeCell ref="D7:E7"/>
    <mergeCell ref="F7:G7"/>
    <mergeCell ref="H7:I7"/>
    <mergeCell ref="J7:K7"/>
    <mergeCell ref="R8:R9"/>
    <mergeCell ref="L7:M7"/>
    <mergeCell ref="K8:K9"/>
    <mergeCell ref="I8:I9"/>
    <mergeCell ref="J8:J9"/>
    <mergeCell ref="N25:O25"/>
    <mergeCell ref="N24:O24"/>
    <mergeCell ref="D24:E24"/>
    <mergeCell ref="F24:G24"/>
    <mergeCell ref="D23:E23"/>
    <mergeCell ref="F23:G23"/>
    <mergeCell ref="H23:I23"/>
    <mergeCell ref="A1:B4"/>
    <mergeCell ref="C1:AE1"/>
    <mergeCell ref="C2:AC4"/>
    <mergeCell ref="A9:C9"/>
    <mergeCell ref="D10:AC10"/>
    <mergeCell ref="D11:AC11"/>
    <mergeCell ref="A14:C14"/>
    <mergeCell ref="R33:AC33"/>
    <mergeCell ref="H24:I24"/>
    <mergeCell ref="R26:S26"/>
    <mergeCell ref="P25:Q25"/>
    <mergeCell ref="L24:M24"/>
    <mergeCell ref="H25:I25"/>
    <mergeCell ref="J25:K25"/>
    <mergeCell ref="L26:M26"/>
    <mergeCell ref="F25:G25"/>
    <mergeCell ref="A15:C15"/>
    <mergeCell ref="A16:C16"/>
    <mergeCell ref="A20:C20"/>
    <mergeCell ref="D33:Q33"/>
    <mergeCell ref="Z26:AA26"/>
    <mergeCell ref="AB26:AC26"/>
    <mergeCell ref="D27:E27"/>
    <mergeCell ref="F27:G27"/>
  </mergeCells>
  <conditionalFormatting sqref="D8 L12:L22 P12:P22 T12:T22 N12:N22 V12:V22 D12:E22 H12:H22 R12:R22 Y17">
    <cfRule type="cellIs" dxfId="4" priority="1005" stopIfTrue="1" operator="equal">
      <formula>"""P"""</formula>
    </cfRule>
  </conditionalFormatting>
  <conditionalFormatting sqref="D12:AA22 D10:D11">
    <cfRule type="cellIs" dxfId="3" priority="1003" stopIfTrue="1" operator="equal">
      <formula>"P"</formula>
    </cfRule>
    <cfRule type="cellIs" dxfId="2" priority="1004" stopIfTrue="1" operator="equal">
      <formula>"E"</formula>
    </cfRule>
  </conditionalFormatting>
  <conditionalFormatting sqref="E8:AC8">
    <cfRule type="cellIs" dxfId="1" priority="802" stopIfTrue="1" operator="equal">
      <formula>"""P"""</formula>
    </cfRule>
  </conditionalFormatting>
  <conditionalFormatting sqref="W22">
    <cfRule type="cellIs" dxfId="0" priority="418" stopIfTrue="1" operator="equal">
      <formula>"""P"""</formula>
    </cfRule>
  </conditionalFormatting>
  <dataValidations disablePrompts="1" count="1">
    <dataValidation allowBlank="1" showInputMessage="1" showErrorMessage="1" prompt="Ingresar el Nombre de la categoría de las actividades" sqref="IV65524:IV65525 SR65524:SR65525 ACN65524:ACN65525 AMJ65524:AMJ65525 AWF65524:AWF65525 BGB65524:BGB65525 BPX65524:BPX65525 BZT65524:BZT65525 CJP65524:CJP65525 CTL65524:CTL65525 DDH65524:DDH65525 DND65524:DND65525 DWZ65524:DWZ65525 EGV65524:EGV65525 EQR65524:EQR65525 FAN65524:FAN65525 FKJ65524:FKJ65525 FUF65524:FUF65525 GEB65524:GEB65525 GNX65524:GNX65525 GXT65524:GXT65525 HHP65524:HHP65525 HRL65524:HRL65525 IBH65524:IBH65525 ILD65524:ILD65525 IUZ65524:IUZ65525 JEV65524:JEV65525 JOR65524:JOR65525 JYN65524:JYN65525 KIJ65524:KIJ65525 KSF65524:KSF65525 LCB65524:LCB65525 LLX65524:LLX65525 LVT65524:LVT65525 MFP65524:MFP65525 MPL65524:MPL65525 MZH65524:MZH65525 NJD65524:NJD65525 NSZ65524:NSZ65525 OCV65524:OCV65525 OMR65524:OMR65525 OWN65524:OWN65525 PGJ65524:PGJ65525 PQF65524:PQF65525 QAB65524:QAB65525 QJX65524:QJX65525 QTT65524:QTT65525 RDP65524:RDP65525 RNL65524:RNL65525 RXH65524:RXH65525 SHD65524:SHD65525 SQZ65524:SQZ65525 TAV65524:TAV65525 TKR65524:TKR65525 TUN65524:TUN65525 UEJ65524:UEJ65525 UOF65524:UOF65525 UYB65524:UYB65525 VHX65524:VHX65525 VRT65524:VRT65525 WBP65524:WBP65525 WLL65524:WLL65525 WVH65524:WVH65525 IV131060:IV131061 SR131060:SR131061 ACN131060:ACN131061 AMJ131060:AMJ131061 AWF131060:AWF131061 BGB131060:BGB131061 BPX131060:BPX131061 BZT131060:BZT131061 CJP131060:CJP131061 CTL131060:CTL131061 DDH131060:DDH131061 DND131060:DND131061 DWZ131060:DWZ131061 EGV131060:EGV131061 EQR131060:EQR131061 FAN131060:FAN131061 FKJ131060:FKJ131061 FUF131060:FUF131061 GEB131060:GEB131061 GNX131060:GNX131061 GXT131060:GXT131061 HHP131060:HHP131061 HRL131060:HRL131061 IBH131060:IBH131061 ILD131060:ILD131061 IUZ131060:IUZ131061 JEV131060:JEV131061 JOR131060:JOR131061 JYN131060:JYN131061 KIJ131060:KIJ131061 KSF131060:KSF131061 LCB131060:LCB131061 LLX131060:LLX131061 LVT131060:LVT131061 MFP131060:MFP131061 MPL131060:MPL131061 MZH131060:MZH131061 NJD131060:NJD131061 NSZ131060:NSZ131061 OCV131060:OCV131061 OMR131060:OMR131061 OWN131060:OWN131061 PGJ131060:PGJ131061 PQF131060:PQF131061 QAB131060:QAB131061 QJX131060:QJX131061 QTT131060:QTT131061 RDP131060:RDP131061 RNL131060:RNL131061 RXH131060:RXH131061 SHD131060:SHD131061 SQZ131060:SQZ131061 TAV131060:TAV131061 TKR131060:TKR131061 TUN131060:TUN131061 UEJ131060:UEJ131061 UOF131060:UOF131061 UYB131060:UYB131061 VHX131060:VHX131061 VRT131060:VRT131061 WBP131060:WBP131061 WLL131060:WLL131061 WVH131060:WVH131061 IV196596:IV196597 SR196596:SR196597 ACN196596:ACN196597 AMJ196596:AMJ196597 AWF196596:AWF196597 BGB196596:BGB196597 BPX196596:BPX196597 BZT196596:BZT196597 CJP196596:CJP196597 CTL196596:CTL196597 DDH196596:DDH196597 DND196596:DND196597 DWZ196596:DWZ196597 EGV196596:EGV196597 EQR196596:EQR196597 FAN196596:FAN196597 FKJ196596:FKJ196597 FUF196596:FUF196597 GEB196596:GEB196597 GNX196596:GNX196597 GXT196596:GXT196597 HHP196596:HHP196597 HRL196596:HRL196597 IBH196596:IBH196597 ILD196596:ILD196597 IUZ196596:IUZ196597 JEV196596:JEV196597 JOR196596:JOR196597 JYN196596:JYN196597 KIJ196596:KIJ196597 KSF196596:KSF196597 LCB196596:LCB196597 LLX196596:LLX196597 LVT196596:LVT196597 MFP196596:MFP196597 MPL196596:MPL196597 MZH196596:MZH196597 NJD196596:NJD196597 NSZ196596:NSZ196597 OCV196596:OCV196597 OMR196596:OMR196597 OWN196596:OWN196597 PGJ196596:PGJ196597 PQF196596:PQF196597 QAB196596:QAB196597 QJX196596:QJX196597 QTT196596:QTT196597 RDP196596:RDP196597 RNL196596:RNL196597 RXH196596:RXH196597 SHD196596:SHD196597 SQZ196596:SQZ196597 TAV196596:TAV196597 TKR196596:TKR196597 TUN196596:TUN196597 UEJ196596:UEJ196597 UOF196596:UOF196597 UYB196596:UYB196597 VHX196596:VHX196597 VRT196596:VRT196597 WBP196596:WBP196597 WLL196596:WLL196597 WVH196596:WVH196597 IV262132:IV262133 SR262132:SR262133 ACN262132:ACN262133 AMJ262132:AMJ262133 AWF262132:AWF262133 BGB262132:BGB262133 BPX262132:BPX262133 BZT262132:BZT262133 CJP262132:CJP262133 CTL262132:CTL262133 DDH262132:DDH262133 DND262132:DND262133 DWZ262132:DWZ262133 EGV262132:EGV262133 EQR262132:EQR262133 FAN262132:FAN262133 FKJ262132:FKJ262133 FUF262132:FUF262133 GEB262132:GEB262133 GNX262132:GNX262133 GXT262132:GXT262133 HHP262132:HHP262133 HRL262132:HRL262133 IBH262132:IBH262133 ILD262132:ILD262133 IUZ262132:IUZ262133 JEV262132:JEV262133 JOR262132:JOR262133 JYN262132:JYN262133 KIJ262132:KIJ262133 KSF262132:KSF262133 LCB262132:LCB262133 LLX262132:LLX262133 LVT262132:LVT262133 MFP262132:MFP262133 MPL262132:MPL262133 MZH262132:MZH262133 NJD262132:NJD262133 NSZ262132:NSZ262133 OCV262132:OCV262133 OMR262132:OMR262133 OWN262132:OWN262133 PGJ262132:PGJ262133 PQF262132:PQF262133 QAB262132:QAB262133 QJX262132:QJX262133 QTT262132:QTT262133 RDP262132:RDP262133 RNL262132:RNL262133 RXH262132:RXH262133 SHD262132:SHD262133 SQZ262132:SQZ262133 TAV262132:TAV262133 TKR262132:TKR262133 TUN262132:TUN262133 UEJ262132:UEJ262133 UOF262132:UOF262133 UYB262132:UYB262133 VHX262132:VHX262133 VRT262132:VRT262133 WBP262132:WBP262133 WLL262132:WLL262133 WVH262132:WVH262133 IV327668:IV327669 SR327668:SR327669 ACN327668:ACN327669 AMJ327668:AMJ327669 AWF327668:AWF327669 BGB327668:BGB327669 BPX327668:BPX327669 BZT327668:BZT327669 CJP327668:CJP327669 CTL327668:CTL327669 DDH327668:DDH327669 DND327668:DND327669 DWZ327668:DWZ327669 EGV327668:EGV327669 EQR327668:EQR327669 FAN327668:FAN327669 FKJ327668:FKJ327669 FUF327668:FUF327669 GEB327668:GEB327669 GNX327668:GNX327669 GXT327668:GXT327669 HHP327668:HHP327669 HRL327668:HRL327669 IBH327668:IBH327669 ILD327668:ILD327669 IUZ327668:IUZ327669 JEV327668:JEV327669 JOR327668:JOR327669 JYN327668:JYN327669 KIJ327668:KIJ327669 KSF327668:KSF327669 LCB327668:LCB327669 LLX327668:LLX327669 LVT327668:LVT327669 MFP327668:MFP327669 MPL327668:MPL327669 MZH327668:MZH327669 NJD327668:NJD327669 NSZ327668:NSZ327669 OCV327668:OCV327669 OMR327668:OMR327669 OWN327668:OWN327669 PGJ327668:PGJ327669 PQF327668:PQF327669 QAB327668:QAB327669 QJX327668:QJX327669 QTT327668:QTT327669 RDP327668:RDP327669 RNL327668:RNL327669 RXH327668:RXH327669 SHD327668:SHD327669 SQZ327668:SQZ327669 TAV327668:TAV327669 TKR327668:TKR327669 TUN327668:TUN327669 UEJ327668:UEJ327669 UOF327668:UOF327669 UYB327668:UYB327669 VHX327668:VHX327669 VRT327668:VRT327669 WBP327668:WBP327669 WLL327668:WLL327669 WVH327668:WVH327669 IV393204:IV393205 SR393204:SR393205 ACN393204:ACN393205 AMJ393204:AMJ393205 AWF393204:AWF393205 BGB393204:BGB393205 BPX393204:BPX393205 BZT393204:BZT393205 CJP393204:CJP393205 CTL393204:CTL393205 DDH393204:DDH393205 DND393204:DND393205 DWZ393204:DWZ393205 EGV393204:EGV393205 EQR393204:EQR393205 FAN393204:FAN393205 FKJ393204:FKJ393205 FUF393204:FUF393205 GEB393204:GEB393205 GNX393204:GNX393205 GXT393204:GXT393205 HHP393204:HHP393205 HRL393204:HRL393205 IBH393204:IBH393205 ILD393204:ILD393205 IUZ393204:IUZ393205 JEV393204:JEV393205 JOR393204:JOR393205 JYN393204:JYN393205 KIJ393204:KIJ393205 KSF393204:KSF393205 LCB393204:LCB393205 LLX393204:LLX393205 LVT393204:LVT393205 MFP393204:MFP393205 MPL393204:MPL393205 MZH393204:MZH393205 NJD393204:NJD393205 NSZ393204:NSZ393205 OCV393204:OCV393205 OMR393204:OMR393205 OWN393204:OWN393205 PGJ393204:PGJ393205 PQF393204:PQF393205 QAB393204:QAB393205 QJX393204:QJX393205 QTT393204:QTT393205 RDP393204:RDP393205 RNL393204:RNL393205 RXH393204:RXH393205 SHD393204:SHD393205 SQZ393204:SQZ393205 TAV393204:TAV393205 TKR393204:TKR393205 TUN393204:TUN393205 UEJ393204:UEJ393205 UOF393204:UOF393205 UYB393204:UYB393205 VHX393204:VHX393205 VRT393204:VRT393205 WBP393204:WBP393205 WLL393204:WLL393205 WVH393204:WVH393205 IV458740:IV458741 SR458740:SR458741 ACN458740:ACN458741 AMJ458740:AMJ458741 AWF458740:AWF458741 BGB458740:BGB458741 BPX458740:BPX458741 BZT458740:BZT458741 CJP458740:CJP458741 CTL458740:CTL458741 DDH458740:DDH458741 DND458740:DND458741 DWZ458740:DWZ458741 EGV458740:EGV458741 EQR458740:EQR458741 FAN458740:FAN458741 FKJ458740:FKJ458741 FUF458740:FUF458741 GEB458740:GEB458741 GNX458740:GNX458741 GXT458740:GXT458741 HHP458740:HHP458741 HRL458740:HRL458741 IBH458740:IBH458741 ILD458740:ILD458741 IUZ458740:IUZ458741 JEV458740:JEV458741 JOR458740:JOR458741 JYN458740:JYN458741 KIJ458740:KIJ458741 KSF458740:KSF458741 LCB458740:LCB458741 LLX458740:LLX458741 LVT458740:LVT458741 MFP458740:MFP458741 MPL458740:MPL458741 MZH458740:MZH458741 NJD458740:NJD458741 NSZ458740:NSZ458741 OCV458740:OCV458741 OMR458740:OMR458741 OWN458740:OWN458741 PGJ458740:PGJ458741 PQF458740:PQF458741 QAB458740:QAB458741 QJX458740:QJX458741 QTT458740:QTT458741 RDP458740:RDP458741 RNL458740:RNL458741 RXH458740:RXH458741 SHD458740:SHD458741 SQZ458740:SQZ458741 TAV458740:TAV458741 TKR458740:TKR458741 TUN458740:TUN458741 UEJ458740:UEJ458741 UOF458740:UOF458741 UYB458740:UYB458741 VHX458740:VHX458741 VRT458740:VRT458741 WBP458740:WBP458741 WLL458740:WLL458741 WVH458740:WVH458741 IV524276:IV524277 SR524276:SR524277 ACN524276:ACN524277 AMJ524276:AMJ524277 AWF524276:AWF524277 BGB524276:BGB524277 BPX524276:BPX524277 BZT524276:BZT524277 CJP524276:CJP524277 CTL524276:CTL524277 DDH524276:DDH524277 DND524276:DND524277 DWZ524276:DWZ524277 EGV524276:EGV524277 EQR524276:EQR524277 FAN524276:FAN524277 FKJ524276:FKJ524277 FUF524276:FUF524277 GEB524276:GEB524277 GNX524276:GNX524277 GXT524276:GXT524277 HHP524276:HHP524277 HRL524276:HRL524277 IBH524276:IBH524277 ILD524276:ILD524277 IUZ524276:IUZ524277 JEV524276:JEV524277 JOR524276:JOR524277 JYN524276:JYN524277 KIJ524276:KIJ524277 KSF524276:KSF524277 LCB524276:LCB524277 LLX524276:LLX524277 LVT524276:LVT524277 MFP524276:MFP524277 MPL524276:MPL524277 MZH524276:MZH524277 NJD524276:NJD524277 NSZ524276:NSZ524277 OCV524276:OCV524277 OMR524276:OMR524277 OWN524276:OWN524277 PGJ524276:PGJ524277 PQF524276:PQF524277 QAB524276:QAB524277 QJX524276:QJX524277 QTT524276:QTT524277 RDP524276:RDP524277 RNL524276:RNL524277 RXH524276:RXH524277 SHD524276:SHD524277 SQZ524276:SQZ524277 TAV524276:TAV524277 TKR524276:TKR524277 TUN524276:TUN524277 UEJ524276:UEJ524277 UOF524276:UOF524277 UYB524276:UYB524277 VHX524276:VHX524277 VRT524276:VRT524277 WBP524276:WBP524277 WLL524276:WLL524277 WVH524276:WVH524277 IV589812:IV589813 SR589812:SR589813 ACN589812:ACN589813 AMJ589812:AMJ589813 AWF589812:AWF589813 BGB589812:BGB589813 BPX589812:BPX589813 BZT589812:BZT589813 CJP589812:CJP589813 CTL589812:CTL589813 DDH589812:DDH589813 DND589812:DND589813 DWZ589812:DWZ589813 EGV589812:EGV589813 EQR589812:EQR589813 FAN589812:FAN589813 FKJ589812:FKJ589813 FUF589812:FUF589813 GEB589812:GEB589813 GNX589812:GNX589813 GXT589812:GXT589813 HHP589812:HHP589813 HRL589812:HRL589813 IBH589812:IBH589813 ILD589812:ILD589813 IUZ589812:IUZ589813 JEV589812:JEV589813 JOR589812:JOR589813 JYN589812:JYN589813 KIJ589812:KIJ589813 KSF589812:KSF589813 LCB589812:LCB589813 LLX589812:LLX589813 LVT589812:LVT589813 MFP589812:MFP589813 MPL589812:MPL589813 MZH589812:MZH589813 NJD589812:NJD589813 NSZ589812:NSZ589813 OCV589812:OCV589813 OMR589812:OMR589813 OWN589812:OWN589813 PGJ589812:PGJ589813 PQF589812:PQF589813 QAB589812:QAB589813 QJX589812:QJX589813 QTT589812:QTT589813 RDP589812:RDP589813 RNL589812:RNL589813 RXH589812:RXH589813 SHD589812:SHD589813 SQZ589812:SQZ589813 TAV589812:TAV589813 TKR589812:TKR589813 TUN589812:TUN589813 UEJ589812:UEJ589813 UOF589812:UOF589813 UYB589812:UYB589813 VHX589812:VHX589813 VRT589812:VRT589813 WBP589812:WBP589813 WLL589812:WLL589813 WVH589812:WVH589813 IV655348:IV655349 SR655348:SR655349 ACN655348:ACN655349 AMJ655348:AMJ655349 AWF655348:AWF655349 BGB655348:BGB655349 BPX655348:BPX655349 BZT655348:BZT655349 CJP655348:CJP655349 CTL655348:CTL655349 DDH655348:DDH655349 DND655348:DND655349 DWZ655348:DWZ655349 EGV655348:EGV655349 EQR655348:EQR655349 FAN655348:FAN655349 FKJ655348:FKJ655349 FUF655348:FUF655349 GEB655348:GEB655349 GNX655348:GNX655349 GXT655348:GXT655349 HHP655348:HHP655349 HRL655348:HRL655349 IBH655348:IBH655349 ILD655348:ILD655349 IUZ655348:IUZ655349 JEV655348:JEV655349 JOR655348:JOR655349 JYN655348:JYN655349 KIJ655348:KIJ655349 KSF655348:KSF655349 LCB655348:LCB655349 LLX655348:LLX655349 LVT655348:LVT655349 MFP655348:MFP655349 MPL655348:MPL655349 MZH655348:MZH655349 NJD655348:NJD655349 NSZ655348:NSZ655349 OCV655348:OCV655349 OMR655348:OMR655349 OWN655348:OWN655349 PGJ655348:PGJ655349 PQF655348:PQF655349 QAB655348:QAB655349 QJX655348:QJX655349 QTT655348:QTT655349 RDP655348:RDP655349 RNL655348:RNL655349 RXH655348:RXH655349 SHD655348:SHD655349 SQZ655348:SQZ655349 TAV655348:TAV655349 TKR655348:TKR655349 TUN655348:TUN655349 UEJ655348:UEJ655349 UOF655348:UOF655349 UYB655348:UYB655349 VHX655348:VHX655349 VRT655348:VRT655349 WBP655348:WBP655349 WLL655348:WLL655349 WVH655348:WVH655349 IV720884:IV720885 SR720884:SR720885 ACN720884:ACN720885 AMJ720884:AMJ720885 AWF720884:AWF720885 BGB720884:BGB720885 BPX720884:BPX720885 BZT720884:BZT720885 CJP720884:CJP720885 CTL720884:CTL720885 DDH720884:DDH720885 DND720884:DND720885 DWZ720884:DWZ720885 EGV720884:EGV720885 EQR720884:EQR720885 FAN720884:FAN720885 FKJ720884:FKJ720885 FUF720884:FUF720885 GEB720884:GEB720885 GNX720884:GNX720885 GXT720884:GXT720885 HHP720884:HHP720885 HRL720884:HRL720885 IBH720884:IBH720885 ILD720884:ILD720885 IUZ720884:IUZ720885 JEV720884:JEV720885 JOR720884:JOR720885 JYN720884:JYN720885 KIJ720884:KIJ720885 KSF720884:KSF720885 LCB720884:LCB720885 LLX720884:LLX720885 LVT720884:LVT720885 MFP720884:MFP720885 MPL720884:MPL720885 MZH720884:MZH720885 NJD720884:NJD720885 NSZ720884:NSZ720885 OCV720884:OCV720885 OMR720884:OMR720885 OWN720884:OWN720885 PGJ720884:PGJ720885 PQF720884:PQF720885 QAB720884:QAB720885 QJX720884:QJX720885 QTT720884:QTT720885 RDP720884:RDP720885 RNL720884:RNL720885 RXH720884:RXH720885 SHD720884:SHD720885 SQZ720884:SQZ720885 TAV720884:TAV720885 TKR720884:TKR720885 TUN720884:TUN720885 UEJ720884:UEJ720885 UOF720884:UOF720885 UYB720884:UYB720885 VHX720884:VHX720885 VRT720884:VRT720885 WBP720884:WBP720885 WLL720884:WLL720885 WVH720884:WVH720885 IV786420:IV786421 SR786420:SR786421 ACN786420:ACN786421 AMJ786420:AMJ786421 AWF786420:AWF786421 BGB786420:BGB786421 BPX786420:BPX786421 BZT786420:BZT786421 CJP786420:CJP786421 CTL786420:CTL786421 DDH786420:DDH786421 DND786420:DND786421 DWZ786420:DWZ786421 EGV786420:EGV786421 EQR786420:EQR786421 FAN786420:FAN786421 FKJ786420:FKJ786421 FUF786420:FUF786421 GEB786420:GEB786421 GNX786420:GNX786421 GXT786420:GXT786421 HHP786420:HHP786421 HRL786420:HRL786421 IBH786420:IBH786421 ILD786420:ILD786421 IUZ786420:IUZ786421 JEV786420:JEV786421 JOR786420:JOR786421 JYN786420:JYN786421 KIJ786420:KIJ786421 KSF786420:KSF786421 LCB786420:LCB786421 LLX786420:LLX786421 LVT786420:LVT786421 MFP786420:MFP786421 MPL786420:MPL786421 MZH786420:MZH786421 NJD786420:NJD786421 NSZ786420:NSZ786421 OCV786420:OCV786421 OMR786420:OMR786421 OWN786420:OWN786421 PGJ786420:PGJ786421 PQF786420:PQF786421 QAB786420:QAB786421 QJX786420:QJX786421 QTT786420:QTT786421 RDP786420:RDP786421 RNL786420:RNL786421 RXH786420:RXH786421 SHD786420:SHD786421 SQZ786420:SQZ786421 TAV786420:TAV786421 TKR786420:TKR786421 TUN786420:TUN786421 UEJ786420:UEJ786421 UOF786420:UOF786421 UYB786420:UYB786421 VHX786420:VHX786421 VRT786420:VRT786421 WBP786420:WBP786421 WLL786420:WLL786421 WVH786420:WVH786421 IV851956:IV851957 SR851956:SR851957 ACN851956:ACN851957 AMJ851956:AMJ851957 AWF851956:AWF851957 BGB851956:BGB851957 BPX851956:BPX851957 BZT851956:BZT851957 CJP851956:CJP851957 CTL851956:CTL851957 DDH851956:DDH851957 DND851956:DND851957 DWZ851956:DWZ851957 EGV851956:EGV851957 EQR851956:EQR851957 FAN851956:FAN851957 FKJ851956:FKJ851957 FUF851956:FUF851957 GEB851956:GEB851957 GNX851956:GNX851957 GXT851956:GXT851957 HHP851956:HHP851957 HRL851956:HRL851957 IBH851956:IBH851957 ILD851956:ILD851957 IUZ851956:IUZ851957 JEV851956:JEV851957 JOR851956:JOR851957 JYN851956:JYN851957 KIJ851956:KIJ851957 KSF851956:KSF851957 LCB851956:LCB851957 LLX851956:LLX851957 LVT851956:LVT851957 MFP851956:MFP851957 MPL851956:MPL851957 MZH851956:MZH851957 NJD851956:NJD851957 NSZ851956:NSZ851957 OCV851956:OCV851957 OMR851956:OMR851957 OWN851956:OWN851957 PGJ851956:PGJ851957 PQF851956:PQF851957 QAB851956:QAB851957 QJX851956:QJX851957 QTT851956:QTT851957 RDP851956:RDP851957 RNL851956:RNL851957 RXH851956:RXH851957 SHD851956:SHD851957 SQZ851956:SQZ851957 TAV851956:TAV851957 TKR851956:TKR851957 TUN851956:TUN851957 UEJ851956:UEJ851957 UOF851956:UOF851957 UYB851956:UYB851957 VHX851956:VHX851957 VRT851956:VRT851957 WBP851956:WBP851957 WLL851956:WLL851957 WVH851956:WVH851957 IV917492:IV917493 SR917492:SR917493 ACN917492:ACN917493 AMJ917492:AMJ917493 AWF917492:AWF917493 BGB917492:BGB917493 BPX917492:BPX917493 BZT917492:BZT917493 CJP917492:CJP917493 CTL917492:CTL917493 DDH917492:DDH917493 DND917492:DND917493 DWZ917492:DWZ917493 EGV917492:EGV917493 EQR917492:EQR917493 FAN917492:FAN917493 FKJ917492:FKJ917493 FUF917492:FUF917493 GEB917492:GEB917493 GNX917492:GNX917493 GXT917492:GXT917493 HHP917492:HHP917493 HRL917492:HRL917493 IBH917492:IBH917493 ILD917492:ILD917493 IUZ917492:IUZ917493 JEV917492:JEV917493 JOR917492:JOR917493 JYN917492:JYN917493 KIJ917492:KIJ917493 KSF917492:KSF917493 LCB917492:LCB917493 LLX917492:LLX917493 LVT917492:LVT917493 MFP917492:MFP917493 MPL917492:MPL917493 MZH917492:MZH917493 NJD917492:NJD917493 NSZ917492:NSZ917493 OCV917492:OCV917493 OMR917492:OMR917493 OWN917492:OWN917493 PGJ917492:PGJ917493 PQF917492:PQF917493 QAB917492:QAB917493 QJX917492:QJX917493 QTT917492:QTT917493 RDP917492:RDP917493 RNL917492:RNL917493 RXH917492:RXH917493 SHD917492:SHD917493 SQZ917492:SQZ917493 TAV917492:TAV917493 TKR917492:TKR917493 TUN917492:TUN917493 UEJ917492:UEJ917493 UOF917492:UOF917493 UYB917492:UYB917493 VHX917492:VHX917493 VRT917492:VRT917493 WBP917492:WBP917493 WLL917492:WLL917493 WVH917492:WVH917493 IV983028:IV983029 SR983028:SR983029 ACN983028:ACN983029 AMJ983028:AMJ983029 AWF983028:AWF983029 BGB983028:BGB983029 BPX983028:BPX983029 BZT983028:BZT983029 CJP983028:CJP983029 CTL983028:CTL983029 DDH983028:DDH983029 DND983028:DND983029 DWZ983028:DWZ983029 EGV983028:EGV983029 EQR983028:EQR983029 FAN983028:FAN983029 FKJ983028:FKJ983029 FUF983028:FUF983029 GEB983028:GEB983029 GNX983028:GNX983029 GXT983028:GXT983029 HHP983028:HHP983029 HRL983028:HRL983029 IBH983028:IBH983029 ILD983028:ILD983029 IUZ983028:IUZ983029 JEV983028:JEV983029 JOR983028:JOR983029 JYN983028:JYN983029 KIJ983028:KIJ983029 KSF983028:KSF983029 LCB983028:LCB983029 LLX983028:LLX983029 LVT983028:LVT983029 MFP983028:MFP983029 MPL983028:MPL983029 MZH983028:MZH983029 NJD983028:NJD983029 NSZ983028:NSZ983029 OCV983028:OCV983029 OMR983028:OMR983029 OWN983028:OWN983029 PGJ983028:PGJ983029 PQF983028:PQF983029 QAB983028:QAB983029 QJX983028:QJX983029 QTT983028:QTT983029 RDP983028:RDP983029 RNL983028:RNL983029 RXH983028:RXH983029 SHD983028:SHD983029 SQZ983028:SQZ983029 TAV983028:TAV983029 TKR983028:TKR983029 TUN983028:TUN983029 UEJ983028:UEJ983029 UOF983028:UOF983029 UYB983028:UYB983029 VHX983028:VHX983029 VRT983028:VRT983029 WBP983028:WBP983029 WLL983028:WLL983029 WVH983028:WVH983029 IV65518:IV65521 SR65518:SR65521 ACN65518:ACN65521 AMJ65518:AMJ65521 AWF65518:AWF65521 BGB65518:BGB65521 BPX65518:BPX65521 BZT65518:BZT65521 CJP65518:CJP65521 CTL65518:CTL65521 DDH65518:DDH65521 DND65518:DND65521 DWZ65518:DWZ65521 EGV65518:EGV65521 EQR65518:EQR65521 FAN65518:FAN65521 FKJ65518:FKJ65521 FUF65518:FUF65521 GEB65518:GEB65521 GNX65518:GNX65521 GXT65518:GXT65521 HHP65518:HHP65521 HRL65518:HRL65521 IBH65518:IBH65521 ILD65518:ILD65521 IUZ65518:IUZ65521 JEV65518:JEV65521 JOR65518:JOR65521 JYN65518:JYN65521 KIJ65518:KIJ65521 KSF65518:KSF65521 LCB65518:LCB65521 LLX65518:LLX65521 LVT65518:LVT65521 MFP65518:MFP65521 MPL65518:MPL65521 MZH65518:MZH65521 NJD65518:NJD65521 NSZ65518:NSZ65521 OCV65518:OCV65521 OMR65518:OMR65521 OWN65518:OWN65521 PGJ65518:PGJ65521 PQF65518:PQF65521 QAB65518:QAB65521 QJX65518:QJX65521 QTT65518:QTT65521 RDP65518:RDP65521 RNL65518:RNL65521 RXH65518:RXH65521 SHD65518:SHD65521 SQZ65518:SQZ65521 TAV65518:TAV65521 TKR65518:TKR65521 TUN65518:TUN65521 UEJ65518:UEJ65521 UOF65518:UOF65521 UYB65518:UYB65521 VHX65518:VHX65521 VRT65518:VRT65521 WBP65518:WBP65521 WLL65518:WLL65521 WVH65518:WVH65521 IV131054:IV131057 SR131054:SR131057 ACN131054:ACN131057 AMJ131054:AMJ131057 AWF131054:AWF131057 BGB131054:BGB131057 BPX131054:BPX131057 BZT131054:BZT131057 CJP131054:CJP131057 CTL131054:CTL131057 DDH131054:DDH131057 DND131054:DND131057 DWZ131054:DWZ131057 EGV131054:EGV131057 EQR131054:EQR131057 FAN131054:FAN131057 FKJ131054:FKJ131057 FUF131054:FUF131057 GEB131054:GEB131057 GNX131054:GNX131057 GXT131054:GXT131057 HHP131054:HHP131057 HRL131054:HRL131057 IBH131054:IBH131057 ILD131054:ILD131057 IUZ131054:IUZ131057 JEV131054:JEV131057 JOR131054:JOR131057 JYN131054:JYN131057 KIJ131054:KIJ131057 KSF131054:KSF131057 LCB131054:LCB131057 LLX131054:LLX131057 LVT131054:LVT131057 MFP131054:MFP131057 MPL131054:MPL131057 MZH131054:MZH131057 NJD131054:NJD131057 NSZ131054:NSZ131057 OCV131054:OCV131057 OMR131054:OMR131057 OWN131054:OWN131057 PGJ131054:PGJ131057 PQF131054:PQF131057 QAB131054:QAB131057 QJX131054:QJX131057 QTT131054:QTT131057 RDP131054:RDP131057 RNL131054:RNL131057 RXH131054:RXH131057 SHD131054:SHD131057 SQZ131054:SQZ131057 TAV131054:TAV131057 TKR131054:TKR131057 TUN131054:TUN131057 UEJ131054:UEJ131057 UOF131054:UOF131057 UYB131054:UYB131057 VHX131054:VHX131057 VRT131054:VRT131057 WBP131054:WBP131057 WLL131054:WLL131057 WVH131054:WVH131057 IV196590:IV196593 SR196590:SR196593 ACN196590:ACN196593 AMJ196590:AMJ196593 AWF196590:AWF196593 BGB196590:BGB196593 BPX196590:BPX196593 BZT196590:BZT196593 CJP196590:CJP196593 CTL196590:CTL196593 DDH196590:DDH196593 DND196590:DND196593 DWZ196590:DWZ196593 EGV196590:EGV196593 EQR196590:EQR196593 FAN196590:FAN196593 FKJ196590:FKJ196593 FUF196590:FUF196593 GEB196590:GEB196593 GNX196590:GNX196593 GXT196590:GXT196593 HHP196590:HHP196593 HRL196590:HRL196593 IBH196590:IBH196593 ILD196590:ILD196593 IUZ196590:IUZ196593 JEV196590:JEV196593 JOR196590:JOR196593 JYN196590:JYN196593 KIJ196590:KIJ196593 KSF196590:KSF196593 LCB196590:LCB196593 LLX196590:LLX196593 LVT196590:LVT196593 MFP196590:MFP196593 MPL196590:MPL196593 MZH196590:MZH196593 NJD196590:NJD196593 NSZ196590:NSZ196593 OCV196590:OCV196593 OMR196590:OMR196593 OWN196590:OWN196593 PGJ196590:PGJ196593 PQF196590:PQF196593 QAB196590:QAB196593 QJX196590:QJX196593 QTT196590:QTT196593 RDP196590:RDP196593 RNL196590:RNL196593 RXH196590:RXH196593 SHD196590:SHD196593 SQZ196590:SQZ196593 TAV196590:TAV196593 TKR196590:TKR196593 TUN196590:TUN196593 UEJ196590:UEJ196593 UOF196590:UOF196593 UYB196590:UYB196593 VHX196590:VHX196593 VRT196590:VRT196593 WBP196590:WBP196593 WLL196590:WLL196593 WVH196590:WVH196593 IV262126:IV262129 SR262126:SR262129 ACN262126:ACN262129 AMJ262126:AMJ262129 AWF262126:AWF262129 BGB262126:BGB262129 BPX262126:BPX262129 BZT262126:BZT262129 CJP262126:CJP262129 CTL262126:CTL262129 DDH262126:DDH262129 DND262126:DND262129 DWZ262126:DWZ262129 EGV262126:EGV262129 EQR262126:EQR262129 FAN262126:FAN262129 FKJ262126:FKJ262129 FUF262126:FUF262129 GEB262126:GEB262129 GNX262126:GNX262129 GXT262126:GXT262129 HHP262126:HHP262129 HRL262126:HRL262129 IBH262126:IBH262129 ILD262126:ILD262129 IUZ262126:IUZ262129 JEV262126:JEV262129 JOR262126:JOR262129 JYN262126:JYN262129 KIJ262126:KIJ262129 KSF262126:KSF262129 LCB262126:LCB262129 LLX262126:LLX262129 LVT262126:LVT262129 MFP262126:MFP262129 MPL262126:MPL262129 MZH262126:MZH262129 NJD262126:NJD262129 NSZ262126:NSZ262129 OCV262126:OCV262129 OMR262126:OMR262129 OWN262126:OWN262129 PGJ262126:PGJ262129 PQF262126:PQF262129 QAB262126:QAB262129 QJX262126:QJX262129 QTT262126:QTT262129 RDP262126:RDP262129 RNL262126:RNL262129 RXH262126:RXH262129 SHD262126:SHD262129 SQZ262126:SQZ262129 TAV262126:TAV262129 TKR262126:TKR262129 TUN262126:TUN262129 UEJ262126:UEJ262129 UOF262126:UOF262129 UYB262126:UYB262129 VHX262126:VHX262129 VRT262126:VRT262129 WBP262126:WBP262129 WLL262126:WLL262129 WVH262126:WVH262129 IV327662:IV327665 SR327662:SR327665 ACN327662:ACN327665 AMJ327662:AMJ327665 AWF327662:AWF327665 BGB327662:BGB327665 BPX327662:BPX327665 BZT327662:BZT327665 CJP327662:CJP327665 CTL327662:CTL327665 DDH327662:DDH327665 DND327662:DND327665 DWZ327662:DWZ327665 EGV327662:EGV327665 EQR327662:EQR327665 FAN327662:FAN327665 FKJ327662:FKJ327665 FUF327662:FUF327665 GEB327662:GEB327665 GNX327662:GNX327665 GXT327662:GXT327665 HHP327662:HHP327665 HRL327662:HRL327665 IBH327662:IBH327665 ILD327662:ILD327665 IUZ327662:IUZ327665 JEV327662:JEV327665 JOR327662:JOR327665 JYN327662:JYN327665 KIJ327662:KIJ327665 KSF327662:KSF327665 LCB327662:LCB327665 LLX327662:LLX327665 LVT327662:LVT327665 MFP327662:MFP327665 MPL327662:MPL327665 MZH327662:MZH327665 NJD327662:NJD327665 NSZ327662:NSZ327665 OCV327662:OCV327665 OMR327662:OMR327665 OWN327662:OWN327665 PGJ327662:PGJ327665 PQF327662:PQF327665 QAB327662:QAB327665 QJX327662:QJX327665 QTT327662:QTT327665 RDP327662:RDP327665 RNL327662:RNL327665 RXH327662:RXH327665 SHD327662:SHD327665 SQZ327662:SQZ327665 TAV327662:TAV327665 TKR327662:TKR327665 TUN327662:TUN327665 UEJ327662:UEJ327665 UOF327662:UOF327665 UYB327662:UYB327665 VHX327662:VHX327665 VRT327662:VRT327665 WBP327662:WBP327665 WLL327662:WLL327665 WVH327662:WVH327665 IV393198:IV393201 SR393198:SR393201 ACN393198:ACN393201 AMJ393198:AMJ393201 AWF393198:AWF393201 BGB393198:BGB393201 BPX393198:BPX393201 BZT393198:BZT393201 CJP393198:CJP393201 CTL393198:CTL393201 DDH393198:DDH393201 DND393198:DND393201 DWZ393198:DWZ393201 EGV393198:EGV393201 EQR393198:EQR393201 FAN393198:FAN393201 FKJ393198:FKJ393201 FUF393198:FUF393201 GEB393198:GEB393201 GNX393198:GNX393201 GXT393198:GXT393201 HHP393198:HHP393201 HRL393198:HRL393201 IBH393198:IBH393201 ILD393198:ILD393201 IUZ393198:IUZ393201 JEV393198:JEV393201 JOR393198:JOR393201 JYN393198:JYN393201 KIJ393198:KIJ393201 KSF393198:KSF393201 LCB393198:LCB393201 LLX393198:LLX393201 LVT393198:LVT393201 MFP393198:MFP393201 MPL393198:MPL393201 MZH393198:MZH393201 NJD393198:NJD393201 NSZ393198:NSZ393201 OCV393198:OCV393201 OMR393198:OMR393201 OWN393198:OWN393201 PGJ393198:PGJ393201 PQF393198:PQF393201 QAB393198:QAB393201 QJX393198:QJX393201 QTT393198:QTT393201 RDP393198:RDP393201 RNL393198:RNL393201 RXH393198:RXH393201 SHD393198:SHD393201 SQZ393198:SQZ393201 TAV393198:TAV393201 TKR393198:TKR393201 TUN393198:TUN393201 UEJ393198:UEJ393201 UOF393198:UOF393201 UYB393198:UYB393201 VHX393198:VHX393201 VRT393198:VRT393201 WBP393198:WBP393201 WLL393198:WLL393201 WVH393198:WVH393201 IV458734:IV458737 SR458734:SR458737 ACN458734:ACN458737 AMJ458734:AMJ458737 AWF458734:AWF458737 BGB458734:BGB458737 BPX458734:BPX458737 BZT458734:BZT458737 CJP458734:CJP458737 CTL458734:CTL458737 DDH458734:DDH458737 DND458734:DND458737 DWZ458734:DWZ458737 EGV458734:EGV458737 EQR458734:EQR458737 FAN458734:FAN458737 FKJ458734:FKJ458737 FUF458734:FUF458737 GEB458734:GEB458737 GNX458734:GNX458737 GXT458734:GXT458737 HHP458734:HHP458737 HRL458734:HRL458737 IBH458734:IBH458737 ILD458734:ILD458737 IUZ458734:IUZ458737 JEV458734:JEV458737 JOR458734:JOR458737 JYN458734:JYN458737 KIJ458734:KIJ458737 KSF458734:KSF458737 LCB458734:LCB458737 LLX458734:LLX458737 LVT458734:LVT458737 MFP458734:MFP458737 MPL458734:MPL458737 MZH458734:MZH458737 NJD458734:NJD458737 NSZ458734:NSZ458737 OCV458734:OCV458737 OMR458734:OMR458737 OWN458734:OWN458737 PGJ458734:PGJ458737 PQF458734:PQF458737 QAB458734:QAB458737 QJX458734:QJX458737 QTT458734:QTT458737 RDP458734:RDP458737 RNL458734:RNL458737 RXH458734:RXH458737 SHD458734:SHD458737 SQZ458734:SQZ458737 TAV458734:TAV458737 TKR458734:TKR458737 TUN458734:TUN458737 UEJ458734:UEJ458737 UOF458734:UOF458737 UYB458734:UYB458737 VHX458734:VHX458737 VRT458734:VRT458737 WBP458734:WBP458737 WLL458734:WLL458737 WVH458734:WVH458737 IV524270:IV524273 SR524270:SR524273 ACN524270:ACN524273 AMJ524270:AMJ524273 AWF524270:AWF524273 BGB524270:BGB524273 BPX524270:BPX524273 BZT524270:BZT524273 CJP524270:CJP524273 CTL524270:CTL524273 DDH524270:DDH524273 DND524270:DND524273 DWZ524270:DWZ524273 EGV524270:EGV524273 EQR524270:EQR524273 FAN524270:FAN524273 FKJ524270:FKJ524273 FUF524270:FUF524273 GEB524270:GEB524273 GNX524270:GNX524273 GXT524270:GXT524273 HHP524270:HHP524273 HRL524270:HRL524273 IBH524270:IBH524273 ILD524270:ILD524273 IUZ524270:IUZ524273 JEV524270:JEV524273 JOR524270:JOR524273 JYN524270:JYN524273 KIJ524270:KIJ524273 KSF524270:KSF524273 LCB524270:LCB524273 LLX524270:LLX524273 LVT524270:LVT524273 MFP524270:MFP524273 MPL524270:MPL524273 MZH524270:MZH524273 NJD524270:NJD524273 NSZ524270:NSZ524273 OCV524270:OCV524273 OMR524270:OMR524273 OWN524270:OWN524273 PGJ524270:PGJ524273 PQF524270:PQF524273 QAB524270:QAB524273 QJX524270:QJX524273 QTT524270:QTT524273 RDP524270:RDP524273 RNL524270:RNL524273 RXH524270:RXH524273 SHD524270:SHD524273 SQZ524270:SQZ524273 TAV524270:TAV524273 TKR524270:TKR524273 TUN524270:TUN524273 UEJ524270:UEJ524273 UOF524270:UOF524273 UYB524270:UYB524273 VHX524270:VHX524273 VRT524270:VRT524273 WBP524270:WBP524273 WLL524270:WLL524273 WVH524270:WVH524273 IV589806:IV589809 SR589806:SR589809 ACN589806:ACN589809 AMJ589806:AMJ589809 AWF589806:AWF589809 BGB589806:BGB589809 BPX589806:BPX589809 BZT589806:BZT589809 CJP589806:CJP589809 CTL589806:CTL589809 DDH589806:DDH589809 DND589806:DND589809 DWZ589806:DWZ589809 EGV589806:EGV589809 EQR589806:EQR589809 FAN589806:FAN589809 FKJ589806:FKJ589809 FUF589806:FUF589809 GEB589806:GEB589809 GNX589806:GNX589809 GXT589806:GXT589809 HHP589806:HHP589809 HRL589806:HRL589809 IBH589806:IBH589809 ILD589806:ILD589809 IUZ589806:IUZ589809 JEV589806:JEV589809 JOR589806:JOR589809 JYN589806:JYN589809 KIJ589806:KIJ589809 KSF589806:KSF589809 LCB589806:LCB589809 LLX589806:LLX589809 LVT589806:LVT589809 MFP589806:MFP589809 MPL589806:MPL589809 MZH589806:MZH589809 NJD589806:NJD589809 NSZ589806:NSZ589809 OCV589806:OCV589809 OMR589806:OMR589809 OWN589806:OWN589809 PGJ589806:PGJ589809 PQF589806:PQF589809 QAB589806:QAB589809 QJX589806:QJX589809 QTT589806:QTT589809 RDP589806:RDP589809 RNL589806:RNL589809 RXH589806:RXH589809 SHD589806:SHD589809 SQZ589806:SQZ589809 TAV589806:TAV589809 TKR589806:TKR589809 TUN589806:TUN589809 UEJ589806:UEJ589809 UOF589806:UOF589809 UYB589806:UYB589809 VHX589806:VHX589809 VRT589806:VRT589809 WBP589806:WBP589809 WLL589806:WLL589809 WVH589806:WVH589809 IV655342:IV655345 SR655342:SR655345 ACN655342:ACN655345 AMJ655342:AMJ655345 AWF655342:AWF655345 BGB655342:BGB655345 BPX655342:BPX655345 BZT655342:BZT655345 CJP655342:CJP655345 CTL655342:CTL655345 DDH655342:DDH655345 DND655342:DND655345 DWZ655342:DWZ655345 EGV655342:EGV655345 EQR655342:EQR655345 FAN655342:FAN655345 FKJ655342:FKJ655345 FUF655342:FUF655345 GEB655342:GEB655345 GNX655342:GNX655345 GXT655342:GXT655345 HHP655342:HHP655345 HRL655342:HRL655345 IBH655342:IBH655345 ILD655342:ILD655345 IUZ655342:IUZ655345 JEV655342:JEV655345 JOR655342:JOR655345 JYN655342:JYN655345 KIJ655342:KIJ655345 KSF655342:KSF655345 LCB655342:LCB655345 LLX655342:LLX655345 LVT655342:LVT655345 MFP655342:MFP655345 MPL655342:MPL655345 MZH655342:MZH655345 NJD655342:NJD655345 NSZ655342:NSZ655345 OCV655342:OCV655345 OMR655342:OMR655345 OWN655342:OWN655345 PGJ655342:PGJ655345 PQF655342:PQF655345 QAB655342:QAB655345 QJX655342:QJX655345 QTT655342:QTT655345 RDP655342:RDP655345 RNL655342:RNL655345 RXH655342:RXH655345 SHD655342:SHD655345 SQZ655342:SQZ655345 TAV655342:TAV655345 TKR655342:TKR655345 TUN655342:TUN655345 UEJ655342:UEJ655345 UOF655342:UOF655345 UYB655342:UYB655345 VHX655342:VHX655345 VRT655342:VRT655345 WBP655342:WBP655345 WLL655342:WLL655345 WVH655342:WVH655345 IV720878:IV720881 SR720878:SR720881 ACN720878:ACN720881 AMJ720878:AMJ720881 AWF720878:AWF720881 BGB720878:BGB720881 BPX720878:BPX720881 BZT720878:BZT720881 CJP720878:CJP720881 CTL720878:CTL720881 DDH720878:DDH720881 DND720878:DND720881 DWZ720878:DWZ720881 EGV720878:EGV720881 EQR720878:EQR720881 FAN720878:FAN720881 FKJ720878:FKJ720881 FUF720878:FUF720881 GEB720878:GEB720881 GNX720878:GNX720881 GXT720878:GXT720881 HHP720878:HHP720881 HRL720878:HRL720881 IBH720878:IBH720881 ILD720878:ILD720881 IUZ720878:IUZ720881 JEV720878:JEV720881 JOR720878:JOR720881 JYN720878:JYN720881 KIJ720878:KIJ720881 KSF720878:KSF720881 LCB720878:LCB720881 LLX720878:LLX720881 LVT720878:LVT720881 MFP720878:MFP720881 MPL720878:MPL720881 MZH720878:MZH720881 NJD720878:NJD720881 NSZ720878:NSZ720881 OCV720878:OCV720881 OMR720878:OMR720881 OWN720878:OWN720881 PGJ720878:PGJ720881 PQF720878:PQF720881 QAB720878:QAB720881 QJX720878:QJX720881 QTT720878:QTT720881 RDP720878:RDP720881 RNL720878:RNL720881 RXH720878:RXH720881 SHD720878:SHD720881 SQZ720878:SQZ720881 TAV720878:TAV720881 TKR720878:TKR720881 TUN720878:TUN720881 UEJ720878:UEJ720881 UOF720878:UOF720881 UYB720878:UYB720881 VHX720878:VHX720881 VRT720878:VRT720881 WBP720878:WBP720881 WLL720878:WLL720881 WVH720878:WVH720881 IV786414:IV786417 SR786414:SR786417 ACN786414:ACN786417 AMJ786414:AMJ786417 AWF786414:AWF786417 BGB786414:BGB786417 BPX786414:BPX786417 BZT786414:BZT786417 CJP786414:CJP786417 CTL786414:CTL786417 DDH786414:DDH786417 DND786414:DND786417 DWZ786414:DWZ786417 EGV786414:EGV786417 EQR786414:EQR786417 FAN786414:FAN786417 FKJ786414:FKJ786417 FUF786414:FUF786417 GEB786414:GEB786417 GNX786414:GNX786417 GXT786414:GXT786417 HHP786414:HHP786417 HRL786414:HRL786417 IBH786414:IBH786417 ILD786414:ILD786417 IUZ786414:IUZ786417 JEV786414:JEV786417 JOR786414:JOR786417 JYN786414:JYN786417 KIJ786414:KIJ786417 KSF786414:KSF786417 LCB786414:LCB786417 LLX786414:LLX786417 LVT786414:LVT786417 MFP786414:MFP786417 MPL786414:MPL786417 MZH786414:MZH786417 NJD786414:NJD786417 NSZ786414:NSZ786417 OCV786414:OCV786417 OMR786414:OMR786417 OWN786414:OWN786417 PGJ786414:PGJ786417 PQF786414:PQF786417 QAB786414:QAB786417 QJX786414:QJX786417 QTT786414:QTT786417 RDP786414:RDP786417 RNL786414:RNL786417 RXH786414:RXH786417 SHD786414:SHD786417 SQZ786414:SQZ786417 TAV786414:TAV786417 TKR786414:TKR786417 TUN786414:TUN786417 UEJ786414:UEJ786417 UOF786414:UOF786417 UYB786414:UYB786417 VHX786414:VHX786417 VRT786414:VRT786417 WBP786414:WBP786417 WLL786414:WLL786417 WVH786414:WVH786417 IV851950:IV851953 SR851950:SR851953 ACN851950:ACN851953 AMJ851950:AMJ851953 AWF851950:AWF851953 BGB851950:BGB851953 BPX851950:BPX851953 BZT851950:BZT851953 CJP851950:CJP851953 CTL851950:CTL851953 DDH851950:DDH851953 DND851950:DND851953 DWZ851950:DWZ851953 EGV851950:EGV851953 EQR851950:EQR851953 FAN851950:FAN851953 FKJ851950:FKJ851953 FUF851950:FUF851953 GEB851950:GEB851953 GNX851950:GNX851953 GXT851950:GXT851953 HHP851950:HHP851953 HRL851950:HRL851953 IBH851950:IBH851953 ILD851950:ILD851953 IUZ851950:IUZ851953 JEV851950:JEV851953 JOR851950:JOR851953 JYN851950:JYN851953 KIJ851950:KIJ851953 KSF851950:KSF851953 LCB851950:LCB851953 LLX851950:LLX851953 LVT851950:LVT851953 MFP851950:MFP851953 MPL851950:MPL851953 MZH851950:MZH851953 NJD851950:NJD851953 NSZ851950:NSZ851953 OCV851950:OCV851953 OMR851950:OMR851953 OWN851950:OWN851953 PGJ851950:PGJ851953 PQF851950:PQF851953 QAB851950:QAB851953 QJX851950:QJX851953 QTT851950:QTT851953 RDP851950:RDP851953 RNL851950:RNL851953 RXH851950:RXH851953 SHD851950:SHD851953 SQZ851950:SQZ851953 TAV851950:TAV851953 TKR851950:TKR851953 TUN851950:TUN851953 UEJ851950:UEJ851953 UOF851950:UOF851953 UYB851950:UYB851953 VHX851950:VHX851953 VRT851950:VRT851953 WBP851950:WBP851953 WLL851950:WLL851953 WVH851950:WVH851953 IV917486:IV917489 SR917486:SR917489 ACN917486:ACN917489 AMJ917486:AMJ917489 AWF917486:AWF917489 BGB917486:BGB917489 BPX917486:BPX917489 BZT917486:BZT917489 CJP917486:CJP917489 CTL917486:CTL917489 DDH917486:DDH917489 DND917486:DND917489 DWZ917486:DWZ917489 EGV917486:EGV917489 EQR917486:EQR917489 FAN917486:FAN917489 FKJ917486:FKJ917489 FUF917486:FUF917489 GEB917486:GEB917489 GNX917486:GNX917489 GXT917486:GXT917489 HHP917486:HHP917489 HRL917486:HRL917489 IBH917486:IBH917489 ILD917486:ILD917489 IUZ917486:IUZ917489 JEV917486:JEV917489 JOR917486:JOR917489 JYN917486:JYN917489 KIJ917486:KIJ917489 KSF917486:KSF917489 LCB917486:LCB917489 LLX917486:LLX917489 LVT917486:LVT917489 MFP917486:MFP917489 MPL917486:MPL917489 MZH917486:MZH917489 NJD917486:NJD917489 NSZ917486:NSZ917489 OCV917486:OCV917489 OMR917486:OMR917489 OWN917486:OWN917489 PGJ917486:PGJ917489 PQF917486:PQF917489 QAB917486:QAB917489 QJX917486:QJX917489 QTT917486:QTT917489 RDP917486:RDP917489 RNL917486:RNL917489 RXH917486:RXH917489 SHD917486:SHD917489 SQZ917486:SQZ917489 TAV917486:TAV917489 TKR917486:TKR917489 TUN917486:TUN917489 UEJ917486:UEJ917489 UOF917486:UOF917489 UYB917486:UYB917489 VHX917486:VHX917489 VRT917486:VRT917489 WBP917486:WBP917489 WLL917486:WLL917489 WVH917486:WVH917489 IV983022:IV983025 SR983022:SR983025 ACN983022:ACN983025 AMJ983022:AMJ983025 AWF983022:AWF983025 BGB983022:BGB983025 BPX983022:BPX983025 BZT983022:BZT983025 CJP983022:CJP983025 CTL983022:CTL983025 DDH983022:DDH983025 DND983022:DND983025 DWZ983022:DWZ983025 EGV983022:EGV983025 EQR983022:EQR983025 FAN983022:FAN983025 FKJ983022:FKJ983025 FUF983022:FUF983025 GEB983022:GEB983025 GNX983022:GNX983025 GXT983022:GXT983025 HHP983022:HHP983025 HRL983022:HRL983025 IBH983022:IBH983025 ILD983022:ILD983025 IUZ983022:IUZ983025 JEV983022:JEV983025 JOR983022:JOR983025 JYN983022:JYN983025 KIJ983022:KIJ983025 KSF983022:KSF983025 LCB983022:LCB983025 LLX983022:LLX983025 LVT983022:LVT983025 MFP983022:MFP983025 MPL983022:MPL983025 MZH983022:MZH983025 NJD983022:NJD983025 NSZ983022:NSZ983025 OCV983022:OCV983025 OMR983022:OMR983025 OWN983022:OWN983025 PGJ983022:PGJ983025 PQF983022:PQF983025 QAB983022:QAB983025 QJX983022:QJX983025 QTT983022:QTT983025 RDP983022:RDP983025 RNL983022:RNL983025 RXH983022:RXH983025 SHD983022:SHD983025 SQZ983022:SQZ983025 TAV983022:TAV983025 TKR983022:TKR983025 TUN983022:TUN983025 UEJ983022:UEJ983025 UOF983022:UOF983025 UYB983022:UYB983025 VHX983022:VHX983025 VRT983022:VRT983025 WBP983022:WBP983025 WLL983022:WLL983025 WVH983022:WVH983025 IV65504:IV65506 SR65504:SR65506 ACN65504:ACN65506 AMJ65504:AMJ65506 AWF65504:AWF65506 BGB65504:BGB65506 BPX65504:BPX65506 BZT65504:BZT65506 CJP65504:CJP65506 CTL65504:CTL65506 DDH65504:DDH65506 DND65504:DND65506 DWZ65504:DWZ65506 EGV65504:EGV65506 EQR65504:EQR65506 FAN65504:FAN65506 FKJ65504:FKJ65506 FUF65504:FUF65506 GEB65504:GEB65506 GNX65504:GNX65506 GXT65504:GXT65506 HHP65504:HHP65506 HRL65504:HRL65506 IBH65504:IBH65506 ILD65504:ILD65506 IUZ65504:IUZ65506 JEV65504:JEV65506 JOR65504:JOR65506 JYN65504:JYN65506 KIJ65504:KIJ65506 KSF65504:KSF65506 LCB65504:LCB65506 LLX65504:LLX65506 LVT65504:LVT65506 MFP65504:MFP65506 MPL65504:MPL65506 MZH65504:MZH65506 NJD65504:NJD65506 NSZ65504:NSZ65506 OCV65504:OCV65506 OMR65504:OMR65506 OWN65504:OWN65506 PGJ65504:PGJ65506 PQF65504:PQF65506 QAB65504:QAB65506 QJX65504:QJX65506 QTT65504:QTT65506 RDP65504:RDP65506 RNL65504:RNL65506 RXH65504:RXH65506 SHD65504:SHD65506 SQZ65504:SQZ65506 TAV65504:TAV65506 TKR65504:TKR65506 TUN65504:TUN65506 UEJ65504:UEJ65506 UOF65504:UOF65506 UYB65504:UYB65506 VHX65504:VHX65506 VRT65504:VRT65506 WBP65504:WBP65506 WLL65504:WLL65506 WVH65504:WVH65506 IV131040:IV131042 SR131040:SR131042 ACN131040:ACN131042 AMJ131040:AMJ131042 AWF131040:AWF131042 BGB131040:BGB131042 BPX131040:BPX131042 BZT131040:BZT131042 CJP131040:CJP131042 CTL131040:CTL131042 DDH131040:DDH131042 DND131040:DND131042 DWZ131040:DWZ131042 EGV131040:EGV131042 EQR131040:EQR131042 FAN131040:FAN131042 FKJ131040:FKJ131042 FUF131040:FUF131042 GEB131040:GEB131042 GNX131040:GNX131042 GXT131040:GXT131042 HHP131040:HHP131042 HRL131040:HRL131042 IBH131040:IBH131042 ILD131040:ILD131042 IUZ131040:IUZ131042 JEV131040:JEV131042 JOR131040:JOR131042 JYN131040:JYN131042 KIJ131040:KIJ131042 KSF131040:KSF131042 LCB131040:LCB131042 LLX131040:LLX131042 LVT131040:LVT131042 MFP131040:MFP131042 MPL131040:MPL131042 MZH131040:MZH131042 NJD131040:NJD131042 NSZ131040:NSZ131042 OCV131040:OCV131042 OMR131040:OMR131042 OWN131040:OWN131042 PGJ131040:PGJ131042 PQF131040:PQF131042 QAB131040:QAB131042 QJX131040:QJX131042 QTT131040:QTT131042 RDP131040:RDP131042 RNL131040:RNL131042 RXH131040:RXH131042 SHD131040:SHD131042 SQZ131040:SQZ131042 TAV131040:TAV131042 TKR131040:TKR131042 TUN131040:TUN131042 UEJ131040:UEJ131042 UOF131040:UOF131042 UYB131040:UYB131042 VHX131040:VHX131042 VRT131040:VRT131042 WBP131040:WBP131042 WLL131040:WLL131042 WVH131040:WVH131042 IV196576:IV196578 SR196576:SR196578 ACN196576:ACN196578 AMJ196576:AMJ196578 AWF196576:AWF196578 BGB196576:BGB196578 BPX196576:BPX196578 BZT196576:BZT196578 CJP196576:CJP196578 CTL196576:CTL196578 DDH196576:DDH196578 DND196576:DND196578 DWZ196576:DWZ196578 EGV196576:EGV196578 EQR196576:EQR196578 FAN196576:FAN196578 FKJ196576:FKJ196578 FUF196576:FUF196578 GEB196576:GEB196578 GNX196576:GNX196578 GXT196576:GXT196578 HHP196576:HHP196578 HRL196576:HRL196578 IBH196576:IBH196578 ILD196576:ILD196578 IUZ196576:IUZ196578 JEV196576:JEV196578 JOR196576:JOR196578 JYN196576:JYN196578 KIJ196576:KIJ196578 KSF196576:KSF196578 LCB196576:LCB196578 LLX196576:LLX196578 LVT196576:LVT196578 MFP196576:MFP196578 MPL196576:MPL196578 MZH196576:MZH196578 NJD196576:NJD196578 NSZ196576:NSZ196578 OCV196576:OCV196578 OMR196576:OMR196578 OWN196576:OWN196578 PGJ196576:PGJ196578 PQF196576:PQF196578 QAB196576:QAB196578 QJX196576:QJX196578 QTT196576:QTT196578 RDP196576:RDP196578 RNL196576:RNL196578 RXH196576:RXH196578 SHD196576:SHD196578 SQZ196576:SQZ196578 TAV196576:TAV196578 TKR196576:TKR196578 TUN196576:TUN196578 UEJ196576:UEJ196578 UOF196576:UOF196578 UYB196576:UYB196578 VHX196576:VHX196578 VRT196576:VRT196578 WBP196576:WBP196578 WLL196576:WLL196578 WVH196576:WVH196578 IV262112:IV262114 SR262112:SR262114 ACN262112:ACN262114 AMJ262112:AMJ262114 AWF262112:AWF262114 BGB262112:BGB262114 BPX262112:BPX262114 BZT262112:BZT262114 CJP262112:CJP262114 CTL262112:CTL262114 DDH262112:DDH262114 DND262112:DND262114 DWZ262112:DWZ262114 EGV262112:EGV262114 EQR262112:EQR262114 FAN262112:FAN262114 FKJ262112:FKJ262114 FUF262112:FUF262114 GEB262112:GEB262114 GNX262112:GNX262114 GXT262112:GXT262114 HHP262112:HHP262114 HRL262112:HRL262114 IBH262112:IBH262114 ILD262112:ILD262114 IUZ262112:IUZ262114 JEV262112:JEV262114 JOR262112:JOR262114 JYN262112:JYN262114 KIJ262112:KIJ262114 KSF262112:KSF262114 LCB262112:LCB262114 LLX262112:LLX262114 LVT262112:LVT262114 MFP262112:MFP262114 MPL262112:MPL262114 MZH262112:MZH262114 NJD262112:NJD262114 NSZ262112:NSZ262114 OCV262112:OCV262114 OMR262112:OMR262114 OWN262112:OWN262114 PGJ262112:PGJ262114 PQF262112:PQF262114 QAB262112:QAB262114 QJX262112:QJX262114 QTT262112:QTT262114 RDP262112:RDP262114 RNL262112:RNL262114 RXH262112:RXH262114 SHD262112:SHD262114 SQZ262112:SQZ262114 TAV262112:TAV262114 TKR262112:TKR262114 TUN262112:TUN262114 UEJ262112:UEJ262114 UOF262112:UOF262114 UYB262112:UYB262114 VHX262112:VHX262114 VRT262112:VRT262114 WBP262112:WBP262114 WLL262112:WLL262114 WVH262112:WVH262114 IV327648:IV327650 SR327648:SR327650 ACN327648:ACN327650 AMJ327648:AMJ327650 AWF327648:AWF327650 BGB327648:BGB327650 BPX327648:BPX327650 BZT327648:BZT327650 CJP327648:CJP327650 CTL327648:CTL327650 DDH327648:DDH327650 DND327648:DND327650 DWZ327648:DWZ327650 EGV327648:EGV327650 EQR327648:EQR327650 FAN327648:FAN327650 FKJ327648:FKJ327650 FUF327648:FUF327650 GEB327648:GEB327650 GNX327648:GNX327650 GXT327648:GXT327650 HHP327648:HHP327650 HRL327648:HRL327650 IBH327648:IBH327650 ILD327648:ILD327650 IUZ327648:IUZ327650 JEV327648:JEV327650 JOR327648:JOR327650 JYN327648:JYN327650 KIJ327648:KIJ327650 KSF327648:KSF327650 LCB327648:LCB327650 LLX327648:LLX327650 LVT327648:LVT327650 MFP327648:MFP327650 MPL327648:MPL327650 MZH327648:MZH327650 NJD327648:NJD327650 NSZ327648:NSZ327650 OCV327648:OCV327650 OMR327648:OMR327650 OWN327648:OWN327650 PGJ327648:PGJ327650 PQF327648:PQF327650 QAB327648:QAB327650 QJX327648:QJX327650 QTT327648:QTT327650 RDP327648:RDP327650 RNL327648:RNL327650 RXH327648:RXH327650 SHD327648:SHD327650 SQZ327648:SQZ327650 TAV327648:TAV327650 TKR327648:TKR327650 TUN327648:TUN327650 UEJ327648:UEJ327650 UOF327648:UOF327650 UYB327648:UYB327650 VHX327648:VHX327650 VRT327648:VRT327650 WBP327648:WBP327650 WLL327648:WLL327650 WVH327648:WVH327650 IV393184:IV393186 SR393184:SR393186 ACN393184:ACN393186 AMJ393184:AMJ393186 AWF393184:AWF393186 BGB393184:BGB393186 BPX393184:BPX393186 BZT393184:BZT393186 CJP393184:CJP393186 CTL393184:CTL393186 DDH393184:DDH393186 DND393184:DND393186 DWZ393184:DWZ393186 EGV393184:EGV393186 EQR393184:EQR393186 FAN393184:FAN393186 FKJ393184:FKJ393186 FUF393184:FUF393186 GEB393184:GEB393186 GNX393184:GNX393186 GXT393184:GXT393186 HHP393184:HHP393186 HRL393184:HRL393186 IBH393184:IBH393186 ILD393184:ILD393186 IUZ393184:IUZ393186 JEV393184:JEV393186 JOR393184:JOR393186 JYN393184:JYN393186 KIJ393184:KIJ393186 KSF393184:KSF393186 LCB393184:LCB393186 LLX393184:LLX393186 LVT393184:LVT393186 MFP393184:MFP393186 MPL393184:MPL393186 MZH393184:MZH393186 NJD393184:NJD393186 NSZ393184:NSZ393186 OCV393184:OCV393186 OMR393184:OMR393186 OWN393184:OWN393186 PGJ393184:PGJ393186 PQF393184:PQF393186 QAB393184:QAB393186 QJX393184:QJX393186 QTT393184:QTT393186 RDP393184:RDP393186 RNL393184:RNL393186 RXH393184:RXH393186 SHD393184:SHD393186 SQZ393184:SQZ393186 TAV393184:TAV393186 TKR393184:TKR393186 TUN393184:TUN393186 UEJ393184:UEJ393186 UOF393184:UOF393186 UYB393184:UYB393186 VHX393184:VHX393186 VRT393184:VRT393186 WBP393184:WBP393186 WLL393184:WLL393186 WVH393184:WVH393186 IV458720:IV458722 SR458720:SR458722 ACN458720:ACN458722 AMJ458720:AMJ458722 AWF458720:AWF458722 BGB458720:BGB458722 BPX458720:BPX458722 BZT458720:BZT458722 CJP458720:CJP458722 CTL458720:CTL458722 DDH458720:DDH458722 DND458720:DND458722 DWZ458720:DWZ458722 EGV458720:EGV458722 EQR458720:EQR458722 FAN458720:FAN458722 FKJ458720:FKJ458722 FUF458720:FUF458722 GEB458720:GEB458722 GNX458720:GNX458722 GXT458720:GXT458722 HHP458720:HHP458722 HRL458720:HRL458722 IBH458720:IBH458722 ILD458720:ILD458722 IUZ458720:IUZ458722 JEV458720:JEV458722 JOR458720:JOR458722 JYN458720:JYN458722 KIJ458720:KIJ458722 KSF458720:KSF458722 LCB458720:LCB458722 LLX458720:LLX458722 LVT458720:LVT458722 MFP458720:MFP458722 MPL458720:MPL458722 MZH458720:MZH458722 NJD458720:NJD458722 NSZ458720:NSZ458722 OCV458720:OCV458722 OMR458720:OMR458722 OWN458720:OWN458722 PGJ458720:PGJ458722 PQF458720:PQF458722 QAB458720:QAB458722 QJX458720:QJX458722 QTT458720:QTT458722 RDP458720:RDP458722 RNL458720:RNL458722 RXH458720:RXH458722 SHD458720:SHD458722 SQZ458720:SQZ458722 TAV458720:TAV458722 TKR458720:TKR458722 TUN458720:TUN458722 UEJ458720:UEJ458722 UOF458720:UOF458722 UYB458720:UYB458722 VHX458720:VHX458722 VRT458720:VRT458722 WBP458720:WBP458722 WLL458720:WLL458722 WVH458720:WVH458722 IV524256:IV524258 SR524256:SR524258 ACN524256:ACN524258 AMJ524256:AMJ524258 AWF524256:AWF524258 BGB524256:BGB524258 BPX524256:BPX524258 BZT524256:BZT524258 CJP524256:CJP524258 CTL524256:CTL524258 DDH524256:DDH524258 DND524256:DND524258 DWZ524256:DWZ524258 EGV524256:EGV524258 EQR524256:EQR524258 FAN524256:FAN524258 FKJ524256:FKJ524258 FUF524256:FUF524258 GEB524256:GEB524258 GNX524256:GNX524258 GXT524256:GXT524258 HHP524256:HHP524258 HRL524256:HRL524258 IBH524256:IBH524258 ILD524256:ILD524258 IUZ524256:IUZ524258 JEV524256:JEV524258 JOR524256:JOR524258 JYN524256:JYN524258 KIJ524256:KIJ524258 KSF524256:KSF524258 LCB524256:LCB524258 LLX524256:LLX524258 LVT524256:LVT524258 MFP524256:MFP524258 MPL524256:MPL524258 MZH524256:MZH524258 NJD524256:NJD524258 NSZ524256:NSZ524258 OCV524256:OCV524258 OMR524256:OMR524258 OWN524256:OWN524258 PGJ524256:PGJ524258 PQF524256:PQF524258 QAB524256:QAB524258 QJX524256:QJX524258 QTT524256:QTT524258 RDP524256:RDP524258 RNL524256:RNL524258 RXH524256:RXH524258 SHD524256:SHD524258 SQZ524256:SQZ524258 TAV524256:TAV524258 TKR524256:TKR524258 TUN524256:TUN524258 UEJ524256:UEJ524258 UOF524256:UOF524258 UYB524256:UYB524258 VHX524256:VHX524258 VRT524256:VRT524258 WBP524256:WBP524258 WLL524256:WLL524258 WVH524256:WVH524258 IV589792:IV589794 SR589792:SR589794 ACN589792:ACN589794 AMJ589792:AMJ589794 AWF589792:AWF589794 BGB589792:BGB589794 BPX589792:BPX589794 BZT589792:BZT589794 CJP589792:CJP589794 CTL589792:CTL589794 DDH589792:DDH589794 DND589792:DND589794 DWZ589792:DWZ589794 EGV589792:EGV589794 EQR589792:EQR589794 FAN589792:FAN589794 FKJ589792:FKJ589794 FUF589792:FUF589794 GEB589792:GEB589794 GNX589792:GNX589794 GXT589792:GXT589794 HHP589792:HHP589794 HRL589792:HRL589794 IBH589792:IBH589794 ILD589792:ILD589794 IUZ589792:IUZ589794 JEV589792:JEV589794 JOR589792:JOR589794 JYN589792:JYN589794 KIJ589792:KIJ589794 KSF589792:KSF589794 LCB589792:LCB589794 LLX589792:LLX589794 LVT589792:LVT589794 MFP589792:MFP589794 MPL589792:MPL589794 MZH589792:MZH589794 NJD589792:NJD589794 NSZ589792:NSZ589794 OCV589792:OCV589794 OMR589792:OMR589794 OWN589792:OWN589794 PGJ589792:PGJ589794 PQF589792:PQF589794 QAB589792:QAB589794 QJX589792:QJX589794 QTT589792:QTT589794 RDP589792:RDP589794 RNL589792:RNL589794 RXH589792:RXH589794 SHD589792:SHD589794 SQZ589792:SQZ589794 TAV589792:TAV589794 TKR589792:TKR589794 TUN589792:TUN589794 UEJ589792:UEJ589794 UOF589792:UOF589794 UYB589792:UYB589794 VHX589792:VHX589794 VRT589792:VRT589794 WBP589792:WBP589794 WLL589792:WLL589794 WVH589792:WVH589794 IV655328:IV655330 SR655328:SR655330 ACN655328:ACN655330 AMJ655328:AMJ655330 AWF655328:AWF655330 BGB655328:BGB655330 BPX655328:BPX655330 BZT655328:BZT655330 CJP655328:CJP655330 CTL655328:CTL655330 DDH655328:DDH655330 DND655328:DND655330 DWZ655328:DWZ655330 EGV655328:EGV655330 EQR655328:EQR655330 FAN655328:FAN655330 FKJ655328:FKJ655330 FUF655328:FUF655330 GEB655328:GEB655330 GNX655328:GNX655330 GXT655328:GXT655330 HHP655328:HHP655330 HRL655328:HRL655330 IBH655328:IBH655330 ILD655328:ILD655330 IUZ655328:IUZ655330 JEV655328:JEV655330 JOR655328:JOR655330 JYN655328:JYN655330 KIJ655328:KIJ655330 KSF655328:KSF655330 LCB655328:LCB655330 LLX655328:LLX655330 LVT655328:LVT655330 MFP655328:MFP655330 MPL655328:MPL655330 MZH655328:MZH655330 NJD655328:NJD655330 NSZ655328:NSZ655330 OCV655328:OCV655330 OMR655328:OMR655330 OWN655328:OWN655330 PGJ655328:PGJ655330 PQF655328:PQF655330 QAB655328:QAB655330 QJX655328:QJX655330 QTT655328:QTT655330 RDP655328:RDP655330 RNL655328:RNL655330 RXH655328:RXH655330 SHD655328:SHD655330 SQZ655328:SQZ655330 TAV655328:TAV655330 TKR655328:TKR655330 TUN655328:TUN655330 UEJ655328:UEJ655330 UOF655328:UOF655330 UYB655328:UYB655330 VHX655328:VHX655330 VRT655328:VRT655330 WBP655328:WBP655330 WLL655328:WLL655330 WVH655328:WVH655330 IV720864:IV720866 SR720864:SR720866 ACN720864:ACN720866 AMJ720864:AMJ720866 AWF720864:AWF720866 BGB720864:BGB720866 BPX720864:BPX720866 BZT720864:BZT720866 CJP720864:CJP720866 CTL720864:CTL720866 DDH720864:DDH720866 DND720864:DND720866 DWZ720864:DWZ720866 EGV720864:EGV720866 EQR720864:EQR720866 FAN720864:FAN720866 FKJ720864:FKJ720866 FUF720864:FUF720866 GEB720864:GEB720866 GNX720864:GNX720866 GXT720864:GXT720866 HHP720864:HHP720866 HRL720864:HRL720866 IBH720864:IBH720866 ILD720864:ILD720866 IUZ720864:IUZ720866 JEV720864:JEV720866 JOR720864:JOR720866 JYN720864:JYN720866 KIJ720864:KIJ720866 KSF720864:KSF720866 LCB720864:LCB720866 LLX720864:LLX720866 LVT720864:LVT720866 MFP720864:MFP720866 MPL720864:MPL720866 MZH720864:MZH720866 NJD720864:NJD720866 NSZ720864:NSZ720866 OCV720864:OCV720866 OMR720864:OMR720866 OWN720864:OWN720866 PGJ720864:PGJ720866 PQF720864:PQF720866 QAB720864:QAB720866 QJX720864:QJX720866 QTT720864:QTT720866 RDP720864:RDP720866 RNL720864:RNL720866 RXH720864:RXH720866 SHD720864:SHD720866 SQZ720864:SQZ720866 TAV720864:TAV720866 TKR720864:TKR720866 TUN720864:TUN720866 UEJ720864:UEJ720866 UOF720864:UOF720866 UYB720864:UYB720866 VHX720864:VHX720866 VRT720864:VRT720866 WBP720864:WBP720866 WLL720864:WLL720866 WVH720864:WVH720866 IV786400:IV786402 SR786400:SR786402 ACN786400:ACN786402 AMJ786400:AMJ786402 AWF786400:AWF786402 BGB786400:BGB786402 BPX786400:BPX786402 BZT786400:BZT786402 CJP786400:CJP786402 CTL786400:CTL786402 DDH786400:DDH786402 DND786400:DND786402 DWZ786400:DWZ786402 EGV786400:EGV786402 EQR786400:EQR786402 FAN786400:FAN786402 FKJ786400:FKJ786402 FUF786400:FUF786402 GEB786400:GEB786402 GNX786400:GNX786402 GXT786400:GXT786402 HHP786400:HHP786402 HRL786400:HRL786402 IBH786400:IBH786402 ILD786400:ILD786402 IUZ786400:IUZ786402 JEV786400:JEV786402 JOR786400:JOR786402 JYN786400:JYN786402 KIJ786400:KIJ786402 KSF786400:KSF786402 LCB786400:LCB786402 LLX786400:LLX786402 LVT786400:LVT786402 MFP786400:MFP786402 MPL786400:MPL786402 MZH786400:MZH786402 NJD786400:NJD786402 NSZ786400:NSZ786402 OCV786400:OCV786402 OMR786400:OMR786402 OWN786400:OWN786402 PGJ786400:PGJ786402 PQF786400:PQF786402 QAB786400:QAB786402 QJX786400:QJX786402 QTT786400:QTT786402 RDP786400:RDP786402 RNL786400:RNL786402 RXH786400:RXH786402 SHD786400:SHD786402 SQZ786400:SQZ786402 TAV786400:TAV786402 TKR786400:TKR786402 TUN786400:TUN786402 UEJ786400:UEJ786402 UOF786400:UOF786402 UYB786400:UYB786402 VHX786400:VHX786402 VRT786400:VRT786402 WBP786400:WBP786402 WLL786400:WLL786402 WVH786400:WVH786402 IV851936:IV851938 SR851936:SR851938 ACN851936:ACN851938 AMJ851936:AMJ851938 AWF851936:AWF851938 BGB851936:BGB851938 BPX851936:BPX851938 BZT851936:BZT851938 CJP851936:CJP851938 CTL851936:CTL851938 DDH851936:DDH851938 DND851936:DND851938 DWZ851936:DWZ851938 EGV851936:EGV851938 EQR851936:EQR851938 FAN851936:FAN851938 FKJ851936:FKJ851938 FUF851936:FUF851938 GEB851936:GEB851938 GNX851936:GNX851938 GXT851936:GXT851938 HHP851936:HHP851938 HRL851936:HRL851938 IBH851936:IBH851938 ILD851936:ILD851938 IUZ851936:IUZ851938 JEV851936:JEV851938 JOR851936:JOR851938 JYN851936:JYN851938 KIJ851936:KIJ851938 KSF851936:KSF851938 LCB851936:LCB851938 LLX851936:LLX851938 LVT851936:LVT851938 MFP851936:MFP851938 MPL851936:MPL851938 MZH851936:MZH851938 NJD851936:NJD851938 NSZ851936:NSZ851938 OCV851936:OCV851938 OMR851936:OMR851938 OWN851936:OWN851938 PGJ851936:PGJ851938 PQF851936:PQF851938 QAB851936:QAB851938 QJX851936:QJX851938 QTT851936:QTT851938 RDP851936:RDP851938 RNL851936:RNL851938 RXH851936:RXH851938 SHD851936:SHD851938 SQZ851936:SQZ851938 TAV851936:TAV851938 TKR851936:TKR851938 TUN851936:TUN851938 UEJ851936:UEJ851938 UOF851936:UOF851938 UYB851936:UYB851938 VHX851936:VHX851938 VRT851936:VRT851938 WBP851936:WBP851938 WLL851936:WLL851938 WVH851936:WVH851938 IV917472:IV917474 SR917472:SR917474 ACN917472:ACN917474 AMJ917472:AMJ917474 AWF917472:AWF917474 BGB917472:BGB917474 BPX917472:BPX917474 BZT917472:BZT917474 CJP917472:CJP917474 CTL917472:CTL917474 DDH917472:DDH917474 DND917472:DND917474 DWZ917472:DWZ917474 EGV917472:EGV917474 EQR917472:EQR917474 FAN917472:FAN917474 FKJ917472:FKJ917474 FUF917472:FUF917474 GEB917472:GEB917474 GNX917472:GNX917474 GXT917472:GXT917474 HHP917472:HHP917474 HRL917472:HRL917474 IBH917472:IBH917474 ILD917472:ILD917474 IUZ917472:IUZ917474 JEV917472:JEV917474 JOR917472:JOR917474 JYN917472:JYN917474 KIJ917472:KIJ917474 KSF917472:KSF917474 LCB917472:LCB917474 LLX917472:LLX917474 LVT917472:LVT917474 MFP917472:MFP917474 MPL917472:MPL917474 MZH917472:MZH917474 NJD917472:NJD917474 NSZ917472:NSZ917474 OCV917472:OCV917474 OMR917472:OMR917474 OWN917472:OWN917474 PGJ917472:PGJ917474 PQF917472:PQF917474 QAB917472:QAB917474 QJX917472:QJX917474 QTT917472:QTT917474 RDP917472:RDP917474 RNL917472:RNL917474 RXH917472:RXH917474 SHD917472:SHD917474 SQZ917472:SQZ917474 TAV917472:TAV917474 TKR917472:TKR917474 TUN917472:TUN917474 UEJ917472:UEJ917474 UOF917472:UOF917474 UYB917472:UYB917474 VHX917472:VHX917474 VRT917472:VRT917474 WBP917472:WBP917474 WLL917472:WLL917474 WVH917472:WVH917474 IV983008:IV983010 SR983008:SR983010 ACN983008:ACN983010 AMJ983008:AMJ983010 AWF983008:AWF983010 BGB983008:BGB983010 BPX983008:BPX983010 BZT983008:BZT983010 CJP983008:CJP983010 CTL983008:CTL983010 DDH983008:DDH983010 DND983008:DND983010 DWZ983008:DWZ983010 EGV983008:EGV983010 EQR983008:EQR983010 FAN983008:FAN983010 FKJ983008:FKJ983010 FUF983008:FUF983010 GEB983008:GEB983010 GNX983008:GNX983010 GXT983008:GXT983010 HHP983008:HHP983010 HRL983008:HRL983010 IBH983008:IBH983010 ILD983008:ILD983010 IUZ983008:IUZ983010 JEV983008:JEV983010 JOR983008:JOR983010 JYN983008:JYN983010 KIJ983008:KIJ983010 KSF983008:KSF983010 LCB983008:LCB983010 LLX983008:LLX983010 LVT983008:LVT983010 MFP983008:MFP983010 MPL983008:MPL983010 MZH983008:MZH983010 NJD983008:NJD983010 NSZ983008:NSZ983010 OCV983008:OCV983010 OMR983008:OMR983010 OWN983008:OWN983010 PGJ983008:PGJ983010 PQF983008:PQF983010 QAB983008:QAB983010 QJX983008:QJX983010 QTT983008:QTT983010 RDP983008:RDP983010 RNL983008:RNL983010 RXH983008:RXH983010 SHD983008:SHD983010 SQZ983008:SQZ983010 TAV983008:TAV983010 TKR983008:TKR983010 TUN983008:TUN983010 UEJ983008:UEJ983010 UOF983008:UOF983010 UYB983008:UYB983010 VHX983008:VHX983010 VRT983008:VRT983010 WBP983008:WBP983010 WLL983008:WLL983010 WVH983008:WVH983010 IV65508:IV65510 SR65508:SR65510 ACN65508:ACN65510 AMJ65508:AMJ65510 AWF65508:AWF65510 BGB65508:BGB65510 BPX65508:BPX65510 BZT65508:BZT65510 CJP65508:CJP65510 CTL65508:CTL65510 DDH65508:DDH65510 DND65508:DND65510 DWZ65508:DWZ65510 EGV65508:EGV65510 EQR65508:EQR65510 FAN65508:FAN65510 FKJ65508:FKJ65510 FUF65508:FUF65510 GEB65508:GEB65510 GNX65508:GNX65510 GXT65508:GXT65510 HHP65508:HHP65510 HRL65508:HRL65510 IBH65508:IBH65510 ILD65508:ILD65510 IUZ65508:IUZ65510 JEV65508:JEV65510 JOR65508:JOR65510 JYN65508:JYN65510 KIJ65508:KIJ65510 KSF65508:KSF65510 LCB65508:LCB65510 LLX65508:LLX65510 LVT65508:LVT65510 MFP65508:MFP65510 MPL65508:MPL65510 MZH65508:MZH65510 NJD65508:NJD65510 NSZ65508:NSZ65510 OCV65508:OCV65510 OMR65508:OMR65510 OWN65508:OWN65510 PGJ65508:PGJ65510 PQF65508:PQF65510 QAB65508:QAB65510 QJX65508:QJX65510 QTT65508:QTT65510 RDP65508:RDP65510 RNL65508:RNL65510 RXH65508:RXH65510 SHD65508:SHD65510 SQZ65508:SQZ65510 TAV65508:TAV65510 TKR65508:TKR65510 TUN65508:TUN65510 UEJ65508:UEJ65510 UOF65508:UOF65510 UYB65508:UYB65510 VHX65508:VHX65510 VRT65508:VRT65510 WBP65508:WBP65510 WLL65508:WLL65510 WVH65508:WVH65510 IV131044:IV131046 SR131044:SR131046 ACN131044:ACN131046 AMJ131044:AMJ131046 AWF131044:AWF131046 BGB131044:BGB131046 BPX131044:BPX131046 BZT131044:BZT131046 CJP131044:CJP131046 CTL131044:CTL131046 DDH131044:DDH131046 DND131044:DND131046 DWZ131044:DWZ131046 EGV131044:EGV131046 EQR131044:EQR131046 FAN131044:FAN131046 FKJ131044:FKJ131046 FUF131044:FUF131046 GEB131044:GEB131046 GNX131044:GNX131046 GXT131044:GXT131046 HHP131044:HHP131046 HRL131044:HRL131046 IBH131044:IBH131046 ILD131044:ILD131046 IUZ131044:IUZ131046 JEV131044:JEV131046 JOR131044:JOR131046 JYN131044:JYN131046 KIJ131044:KIJ131046 KSF131044:KSF131046 LCB131044:LCB131046 LLX131044:LLX131046 LVT131044:LVT131046 MFP131044:MFP131046 MPL131044:MPL131046 MZH131044:MZH131046 NJD131044:NJD131046 NSZ131044:NSZ131046 OCV131044:OCV131046 OMR131044:OMR131046 OWN131044:OWN131046 PGJ131044:PGJ131046 PQF131044:PQF131046 QAB131044:QAB131046 QJX131044:QJX131046 QTT131044:QTT131046 RDP131044:RDP131046 RNL131044:RNL131046 RXH131044:RXH131046 SHD131044:SHD131046 SQZ131044:SQZ131046 TAV131044:TAV131046 TKR131044:TKR131046 TUN131044:TUN131046 UEJ131044:UEJ131046 UOF131044:UOF131046 UYB131044:UYB131046 VHX131044:VHX131046 VRT131044:VRT131046 WBP131044:WBP131046 WLL131044:WLL131046 WVH131044:WVH131046 IV196580:IV196582 SR196580:SR196582 ACN196580:ACN196582 AMJ196580:AMJ196582 AWF196580:AWF196582 BGB196580:BGB196582 BPX196580:BPX196582 BZT196580:BZT196582 CJP196580:CJP196582 CTL196580:CTL196582 DDH196580:DDH196582 DND196580:DND196582 DWZ196580:DWZ196582 EGV196580:EGV196582 EQR196580:EQR196582 FAN196580:FAN196582 FKJ196580:FKJ196582 FUF196580:FUF196582 GEB196580:GEB196582 GNX196580:GNX196582 GXT196580:GXT196582 HHP196580:HHP196582 HRL196580:HRL196582 IBH196580:IBH196582 ILD196580:ILD196582 IUZ196580:IUZ196582 JEV196580:JEV196582 JOR196580:JOR196582 JYN196580:JYN196582 KIJ196580:KIJ196582 KSF196580:KSF196582 LCB196580:LCB196582 LLX196580:LLX196582 LVT196580:LVT196582 MFP196580:MFP196582 MPL196580:MPL196582 MZH196580:MZH196582 NJD196580:NJD196582 NSZ196580:NSZ196582 OCV196580:OCV196582 OMR196580:OMR196582 OWN196580:OWN196582 PGJ196580:PGJ196582 PQF196580:PQF196582 QAB196580:QAB196582 QJX196580:QJX196582 QTT196580:QTT196582 RDP196580:RDP196582 RNL196580:RNL196582 RXH196580:RXH196582 SHD196580:SHD196582 SQZ196580:SQZ196582 TAV196580:TAV196582 TKR196580:TKR196582 TUN196580:TUN196582 UEJ196580:UEJ196582 UOF196580:UOF196582 UYB196580:UYB196582 VHX196580:VHX196582 VRT196580:VRT196582 WBP196580:WBP196582 WLL196580:WLL196582 WVH196580:WVH196582 IV262116:IV262118 SR262116:SR262118 ACN262116:ACN262118 AMJ262116:AMJ262118 AWF262116:AWF262118 BGB262116:BGB262118 BPX262116:BPX262118 BZT262116:BZT262118 CJP262116:CJP262118 CTL262116:CTL262118 DDH262116:DDH262118 DND262116:DND262118 DWZ262116:DWZ262118 EGV262116:EGV262118 EQR262116:EQR262118 FAN262116:FAN262118 FKJ262116:FKJ262118 FUF262116:FUF262118 GEB262116:GEB262118 GNX262116:GNX262118 GXT262116:GXT262118 HHP262116:HHP262118 HRL262116:HRL262118 IBH262116:IBH262118 ILD262116:ILD262118 IUZ262116:IUZ262118 JEV262116:JEV262118 JOR262116:JOR262118 JYN262116:JYN262118 KIJ262116:KIJ262118 KSF262116:KSF262118 LCB262116:LCB262118 LLX262116:LLX262118 LVT262116:LVT262118 MFP262116:MFP262118 MPL262116:MPL262118 MZH262116:MZH262118 NJD262116:NJD262118 NSZ262116:NSZ262118 OCV262116:OCV262118 OMR262116:OMR262118 OWN262116:OWN262118 PGJ262116:PGJ262118 PQF262116:PQF262118 QAB262116:QAB262118 QJX262116:QJX262118 QTT262116:QTT262118 RDP262116:RDP262118 RNL262116:RNL262118 RXH262116:RXH262118 SHD262116:SHD262118 SQZ262116:SQZ262118 TAV262116:TAV262118 TKR262116:TKR262118 TUN262116:TUN262118 UEJ262116:UEJ262118 UOF262116:UOF262118 UYB262116:UYB262118 VHX262116:VHX262118 VRT262116:VRT262118 WBP262116:WBP262118 WLL262116:WLL262118 WVH262116:WVH262118 IV327652:IV327654 SR327652:SR327654 ACN327652:ACN327654 AMJ327652:AMJ327654 AWF327652:AWF327654 BGB327652:BGB327654 BPX327652:BPX327654 BZT327652:BZT327654 CJP327652:CJP327654 CTL327652:CTL327654 DDH327652:DDH327654 DND327652:DND327654 DWZ327652:DWZ327654 EGV327652:EGV327654 EQR327652:EQR327654 FAN327652:FAN327654 FKJ327652:FKJ327654 FUF327652:FUF327654 GEB327652:GEB327654 GNX327652:GNX327654 GXT327652:GXT327654 HHP327652:HHP327654 HRL327652:HRL327654 IBH327652:IBH327654 ILD327652:ILD327654 IUZ327652:IUZ327654 JEV327652:JEV327654 JOR327652:JOR327654 JYN327652:JYN327654 KIJ327652:KIJ327654 KSF327652:KSF327654 LCB327652:LCB327654 LLX327652:LLX327654 LVT327652:LVT327654 MFP327652:MFP327654 MPL327652:MPL327654 MZH327652:MZH327654 NJD327652:NJD327654 NSZ327652:NSZ327654 OCV327652:OCV327654 OMR327652:OMR327654 OWN327652:OWN327654 PGJ327652:PGJ327654 PQF327652:PQF327654 QAB327652:QAB327654 QJX327652:QJX327654 QTT327652:QTT327654 RDP327652:RDP327654 RNL327652:RNL327654 RXH327652:RXH327654 SHD327652:SHD327654 SQZ327652:SQZ327654 TAV327652:TAV327654 TKR327652:TKR327654 TUN327652:TUN327654 UEJ327652:UEJ327654 UOF327652:UOF327654 UYB327652:UYB327654 VHX327652:VHX327654 VRT327652:VRT327654 WBP327652:WBP327654 WLL327652:WLL327654 WVH327652:WVH327654 IV393188:IV393190 SR393188:SR393190 ACN393188:ACN393190 AMJ393188:AMJ393190 AWF393188:AWF393190 BGB393188:BGB393190 BPX393188:BPX393190 BZT393188:BZT393190 CJP393188:CJP393190 CTL393188:CTL393190 DDH393188:DDH393190 DND393188:DND393190 DWZ393188:DWZ393190 EGV393188:EGV393190 EQR393188:EQR393190 FAN393188:FAN393190 FKJ393188:FKJ393190 FUF393188:FUF393190 GEB393188:GEB393190 GNX393188:GNX393190 GXT393188:GXT393190 HHP393188:HHP393190 HRL393188:HRL393190 IBH393188:IBH393190 ILD393188:ILD393190 IUZ393188:IUZ393190 JEV393188:JEV393190 JOR393188:JOR393190 JYN393188:JYN393190 KIJ393188:KIJ393190 KSF393188:KSF393190 LCB393188:LCB393190 LLX393188:LLX393190 LVT393188:LVT393190 MFP393188:MFP393190 MPL393188:MPL393190 MZH393188:MZH393190 NJD393188:NJD393190 NSZ393188:NSZ393190 OCV393188:OCV393190 OMR393188:OMR393190 OWN393188:OWN393190 PGJ393188:PGJ393190 PQF393188:PQF393190 QAB393188:QAB393190 QJX393188:QJX393190 QTT393188:QTT393190 RDP393188:RDP393190 RNL393188:RNL393190 RXH393188:RXH393190 SHD393188:SHD393190 SQZ393188:SQZ393190 TAV393188:TAV393190 TKR393188:TKR393190 TUN393188:TUN393190 UEJ393188:UEJ393190 UOF393188:UOF393190 UYB393188:UYB393190 VHX393188:VHX393190 VRT393188:VRT393190 WBP393188:WBP393190 WLL393188:WLL393190 WVH393188:WVH393190 IV458724:IV458726 SR458724:SR458726 ACN458724:ACN458726 AMJ458724:AMJ458726 AWF458724:AWF458726 BGB458724:BGB458726 BPX458724:BPX458726 BZT458724:BZT458726 CJP458724:CJP458726 CTL458724:CTL458726 DDH458724:DDH458726 DND458724:DND458726 DWZ458724:DWZ458726 EGV458724:EGV458726 EQR458724:EQR458726 FAN458724:FAN458726 FKJ458724:FKJ458726 FUF458724:FUF458726 GEB458724:GEB458726 GNX458724:GNX458726 GXT458724:GXT458726 HHP458724:HHP458726 HRL458724:HRL458726 IBH458724:IBH458726 ILD458724:ILD458726 IUZ458724:IUZ458726 JEV458724:JEV458726 JOR458724:JOR458726 JYN458724:JYN458726 KIJ458724:KIJ458726 KSF458724:KSF458726 LCB458724:LCB458726 LLX458724:LLX458726 LVT458724:LVT458726 MFP458724:MFP458726 MPL458724:MPL458726 MZH458724:MZH458726 NJD458724:NJD458726 NSZ458724:NSZ458726 OCV458724:OCV458726 OMR458724:OMR458726 OWN458724:OWN458726 PGJ458724:PGJ458726 PQF458724:PQF458726 QAB458724:QAB458726 QJX458724:QJX458726 QTT458724:QTT458726 RDP458724:RDP458726 RNL458724:RNL458726 RXH458724:RXH458726 SHD458724:SHD458726 SQZ458724:SQZ458726 TAV458724:TAV458726 TKR458724:TKR458726 TUN458724:TUN458726 UEJ458724:UEJ458726 UOF458724:UOF458726 UYB458724:UYB458726 VHX458724:VHX458726 VRT458724:VRT458726 WBP458724:WBP458726 WLL458724:WLL458726 WVH458724:WVH458726 IV524260:IV524262 SR524260:SR524262 ACN524260:ACN524262 AMJ524260:AMJ524262 AWF524260:AWF524262 BGB524260:BGB524262 BPX524260:BPX524262 BZT524260:BZT524262 CJP524260:CJP524262 CTL524260:CTL524262 DDH524260:DDH524262 DND524260:DND524262 DWZ524260:DWZ524262 EGV524260:EGV524262 EQR524260:EQR524262 FAN524260:FAN524262 FKJ524260:FKJ524262 FUF524260:FUF524262 GEB524260:GEB524262 GNX524260:GNX524262 GXT524260:GXT524262 HHP524260:HHP524262 HRL524260:HRL524262 IBH524260:IBH524262 ILD524260:ILD524262 IUZ524260:IUZ524262 JEV524260:JEV524262 JOR524260:JOR524262 JYN524260:JYN524262 KIJ524260:KIJ524262 KSF524260:KSF524262 LCB524260:LCB524262 LLX524260:LLX524262 LVT524260:LVT524262 MFP524260:MFP524262 MPL524260:MPL524262 MZH524260:MZH524262 NJD524260:NJD524262 NSZ524260:NSZ524262 OCV524260:OCV524262 OMR524260:OMR524262 OWN524260:OWN524262 PGJ524260:PGJ524262 PQF524260:PQF524262 QAB524260:QAB524262 QJX524260:QJX524262 QTT524260:QTT524262 RDP524260:RDP524262 RNL524260:RNL524262 RXH524260:RXH524262 SHD524260:SHD524262 SQZ524260:SQZ524262 TAV524260:TAV524262 TKR524260:TKR524262 TUN524260:TUN524262 UEJ524260:UEJ524262 UOF524260:UOF524262 UYB524260:UYB524262 VHX524260:VHX524262 VRT524260:VRT524262 WBP524260:WBP524262 WLL524260:WLL524262 WVH524260:WVH524262 IV589796:IV589798 SR589796:SR589798 ACN589796:ACN589798 AMJ589796:AMJ589798 AWF589796:AWF589798 BGB589796:BGB589798 BPX589796:BPX589798 BZT589796:BZT589798 CJP589796:CJP589798 CTL589796:CTL589798 DDH589796:DDH589798 DND589796:DND589798 DWZ589796:DWZ589798 EGV589796:EGV589798 EQR589796:EQR589798 FAN589796:FAN589798 FKJ589796:FKJ589798 FUF589796:FUF589798 GEB589796:GEB589798 GNX589796:GNX589798 GXT589796:GXT589798 HHP589796:HHP589798 HRL589796:HRL589798 IBH589796:IBH589798 ILD589796:ILD589798 IUZ589796:IUZ589798 JEV589796:JEV589798 JOR589796:JOR589798 JYN589796:JYN589798 KIJ589796:KIJ589798 KSF589796:KSF589798 LCB589796:LCB589798 LLX589796:LLX589798 LVT589796:LVT589798 MFP589796:MFP589798 MPL589796:MPL589798 MZH589796:MZH589798 NJD589796:NJD589798 NSZ589796:NSZ589798 OCV589796:OCV589798 OMR589796:OMR589798 OWN589796:OWN589798 PGJ589796:PGJ589798 PQF589796:PQF589798 QAB589796:QAB589798 QJX589796:QJX589798 QTT589796:QTT589798 RDP589796:RDP589798 RNL589796:RNL589798 RXH589796:RXH589798 SHD589796:SHD589798 SQZ589796:SQZ589798 TAV589796:TAV589798 TKR589796:TKR589798 TUN589796:TUN589798 UEJ589796:UEJ589798 UOF589796:UOF589798 UYB589796:UYB589798 VHX589796:VHX589798 VRT589796:VRT589798 WBP589796:WBP589798 WLL589796:WLL589798 WVH589796:WVH589798 IV655332:IV655334 SR655332:SR655334 ACN655332:ACN655334 AMJ655332:AMJ655334 AWF655332:AWF655334 BGB655332:BGB655334 BPX655332:BPX655334 BZT655332:BZT655334 CJP655332:CJP655334 CTL655332:CTL655334 DDH655332:DDH655334 DND655332:DND655334 DWZ655332:DWZ655334 EGV655332:EGV655334 EQR655332:EQR655334 FAN655332:FAN655334 FKJ655332:FKJ655334 FUF655332:FUF655334 GEB655332:GEB655334 GNX655332:GNX655334 GXT655332:GXT655334 HHP655332:HHP655334 HRL655332:HRL655334 IBH655332:IBH655334 ILD655332:ILD655334 IUZ655332:IUZ655334 JEV655332:JEV655334 JOR655332:JOR655334 JYN655332:JYN655334 KIJ655332:KIJ655334 KSF655332:KSF655334 LCB655332:LCB655334 LLX655332:LLX655334 LVT655332:LVT655334 MFP655332:MFP655334 MPL655332:MPL655334 MZH655332:MZH655334 NJD655332:NJD655334 NSZ655332:NSZ655334 OCV655332:OCV655334 OMR655332:OMR655334 OWN655332:OWN655334 PGJ655332:PGJ655334 PQF655332:PQF655334 QAB655332:QAB655334 QJX655332:QJX655334 QTT655332:QTT655334 RDP655332:RDP655334 RNL655332:RNL655334 RXH655332:RXH655334 SHD655332:SHD655334 SQZ655332:SQZ655334 TAV655332:TAV655334 TKR655332:TKR655334 TUN655332:TUN655334 UEJ655332:UEJ655334 UOF655332:UOF655334 UYB655332:UYB655334 VHX655332:VHX655334 VRT655332:VRT655334 WBP655332:WBP655334 WLL655332:WLL655334 WVH655332:WVH655334 IV720868:IV720870 SR720868:SR720870 ACN720868:ACN720870 AMJ720868:AMJ720870 AWF720868:AWF720870 BGB720868:BGB720870 BPX720868:BPX720870 BZT720868:BZT720870 CJP720868:CJP720870 CTL720868:CTL720870 DDH720868:DDH720870 DND720868:DND720870 DWZ720868:DWZ720870 EGV720868:EGV720870 EQR720868:EQR720870 FAN720868:FAN720870 FKJ720868:FKJ720870 FUF720868:FUF720870 GEB720868:GEB720870 GNX720868:GNX720870 GXT720868:GXT720870 HHP720868:HHP720870 HRL720868:HRL720870 IBH720868:IBH720870 ILD720868:ILD720870 IUZ720868:IUZ720870 JEV720868:JEV720870 JOR720868:JOR720870 JYN720868:JYN720870 KIJ720868:KIJ720870 KSF720868:KSF720870 LCB720868:LCB720870 LLX720868:LLX720870 LVT720868:LVT720870 MFP720868:MFP720870 MPL720868:MPL720870 MZH720868:MZH720870 NJD720868:NJD720870 NSZ720868:NSZ720870 OCV720868:OCV720870 OMR720868:OMR720870 OWN720868:OWN720870 PGJ720868:PGJ720870 PQF720868:PQF720870 QAB720868:QAB720870 QJX720868:QJX720870 QTT720868:QTT720870 RDP720868:RDP720870 RNL720868:RNL720870 RXH720868:RXH720870 SHD720868:SHD720870 SQZ720868:SQZ720870 TAV720868:TAV720870 TKR720868:TKR720870 TUN720868:TUN720870 UEJ720868:UEJ720870 UOF720868:UOF720870 UYB720868:UYB720870 VHX720868:VHX720870 VRT720868:VRT720870 WBP720868:WBP720870 WLL720868:WLL720870 WVH720868:WVH720870 IV786404:IV786406 SR786404:SR786406 ACN786404:ACN786406 AMJ786404:AMJ786406 AWF786404:AWF786406 BGB786404:BGB786406 BPX786404:BPX786406 BZT786404:BZT786406 CJP786404:CJP786406 CTL786404:CTL786406 DDH786404:DDH786406 DND786404:DND786406 DWZ786404:DWZ786406 EGV786404:EGV786406 EQR786404:EQR786406 FAN786404:FAN786406 FKJ786404:FKJ786406 FUF786404:FUF786406 GEB786404:GEB786406 GNX786404:GNX786406 GXT786404:GXT786406 HHP786404:HHP786406 HRL786404:HRL786406 IBH786404:IBH786406 ILD786404:ILD786406 IUZ786404:IUZ786406 JEV786404:JEV786406 JOR786404:JOR786406 JYN786404:JYN786406 KIJ786404:KIJ786406 KSF786404:KSF786406 LCB786404:LCB786406 LLX786404:LLX786406 LVT786404:LVT786406 MFP786404:MFP786406 MPL786404:MPL786406 MZH786404:MZH786406 NJD786404:NJD786406 NSZ786404:NSZ786406 OCV786404:OCV786406 OMR786404:OMR786406 OWN786404:OWN786406 PGJ786404:PGJ786406 PQF786404:PQF786406 QAB786404:QAB786406 QJX786404:QJX786406 QTT786404:QTT786406 RDP786404:RDP786406 RNL786404:RNL786406 RXH786404:RXH786406 SHD786404:SHD786406 SQZ786404:SQZ786406 TAV786404:TAV786406 TKR786404:TKR786406 TUN786404:TUN786406 UEJ786404:UEJ786406 UOF786404:UOF786406 UYB786404:UYB786406 VHX786404:VHX786406 VRT786404:VRT786406 WBP786404:WBP786406 WLL786404:WLL786406 WVH786404:WVH786406 IV851940:IV851942 SR851940:SR851942 ACN851940:ACN851942 AMJ851940:AMJ851942 AWF851940:AWF851942 BGB851940:BGB851942 BPX851940:BPX851942 BZT851940:BZT851942 CJP851940:CJP851942 CTL851940:CTL851942 DDH851940:DDH851942 DND851940:DND851942 DWZ851940:DWZ851942 EGV851940:EGV851942 EQR851940:EQR851942 FAN851940:FAN851942 FKJ851940:FKJ851942 FUF851940:FUF851942 GEB851940:GEB851942 GNX851940:GNX851942 GXT851940:GXT851942 HHP851940:HHP851942 HRL851940:HRL851942 IBH851940:IBH851942 ILD851940:ILD851942 IUZ851940:IUZ851942 JEV851940:JEV851942 JOR851940:JOR851942 JYN851940:JYN851942 KIJ851940:KIJ851942 KSF851940:KSF851942 LCB851940:LCB851942 LLX851940:LLX851942 LVT851940:LVT851942 MFP851940:MFP851942 MPL851940:MPL851942 MZH851940:MZH851942 NJD851940:NJD851942 NSZ851940:NSZ851942 OCV851940:OCV851942 OMR851940:OMR851942 OWN851940:OWN851942 PGJ851940:PGJ851942 PQF851940:PQF851942 QAB851940:QAB851942 QJX851940:QJX851942 QTT851940:QTT851942 RDP851940:RDP851942 RNL851940:RNL851942 RXH851940:RXH851942 SHD851940:SHD851942 SQZ851940:SQZ851942 TAV851940:TAV851942 TKR851940:TKR851942 TUN851940:TUN851942 UEJ851940:UEJ851942 UOF851940:UOF851942 UYB851940:UYB851942 VHX851940:VHX851942 VRT851940:VRT851942 WBP851940:WBP851942 WLL851940:WLL851942 WVH851940:WVH851942 IV917476:IV917478 SR917476:SR917478 ACN917476:ACN917478 AMJ917476:AMJ917478 AWF917476:AWF917478 BGB917476:BGB917478 BPX917476:BPX917478 BZT917476:BZT917478 CJP917476:CJP917478 CTL917476:CTL917478 DDH917476:DDH917478 DND917476:DND917478 DWZ917476:DWZ917478 EGV917476:EGV917478 EQR917476:EQR917478 FAN917476:FAN917478 FKJ917476:FKJ917478 FUF917476:FUF917478 GEB917476:GEB917478 GNX917476:GNX917478 GXT917476:GXT917478 HHP917476:HHP917478 HRL917476:HRL917478 IBH917476:IBH917478 ILD917476:ILD917478 IUZ917476:IUZ917478 JEV917476:JEV917478 JOR917476:JOR917478 JYN917476:JYN917478 KIJ917476:KIJ917478 KSF917476:KSF917478 LCB917476:LCB917478 LLX917476:LLX917478 LVT917476:LVT917478 MFP917476:MFP917478 MPL917476:MPL917478 MZH917476:MZH917478 NJD917476:NJD917478 NSZ917476:NSZ917478 OCV917476:OCV917478 OMR917476:OMR917478 OWN917476:OWN917478 PGJ917476:PGJ917478 PQF917476:PQF917478 QAB917476:QAB917478 QJX917476:QJX917478 QTT917476:QTT917478 RDP917476:RDP917478 RNL917476:RNL917478 RXH917476:RXH917478 SHD917476:SHD917478 SQZ917476:SQZ917478 TAV917476:TAV917478 TKR917476:TKR917478 TUN917476:TUN917478 UEJ917476:UEJ917478 UOF917476:UOF917478 UYB917476:UYB917478 VHX917476:VHX917478 VRT917476:VRT917478 WBP917476:WBP917478 WLL917476:WLL917478 WVH917476:WVH917478 IV983012:IV983014 SR983012:SR983014 ACN983012:ACN983014 AMJ983012:AMJ983014 AWF983012:AWF983014 BGB983012:BGB983014 BPX983012:BPX983014 BZT983012:BZT983014 CJP983012:CJP983014 CTL983012:CTL983014 DDH983012:DDH983014 DND983012:DND983014 DWZ983012:DWZ983014 EGV983012:EGV983014 EQR983012:EQR983014 FAN983012:FAN983014 FKJ983012:FKJ983014 FUF983012:FUF983014 GEB983012:GEB983014 GNX983012:GNX983014 GXT983012:GXT983014 HHP983012:HHP983014 HRL983012:HRL983014 IBH983012:IBH983014 ILD983012:ILD983014 IUZ983012:IUZ983014 JEV983012:JEV983014 JOR983012:JOR983014 JYN983012:JYN983014 KIJ983012:KIJ983014 KSF983012:KSF983014 LCB983012:LCB983014 LLX983012:LLX983014 LVT983012:LVT983014 MFP983012:MFP983014 MPL983012:MPL983014 MZH983012:MZH983014 NJD983012:NJD983014 NSZ983012:NSZ983014 OCV983012:OCV983014 OMR983012:OMR983014 OWN983012:OWN983014 PGJ983012:PGJ983014 PQF983012:PQF983014 QAB983012:QAB983014 QJX983012:QJX983014 QTT983012:QTT983014 RDP983012:RDP983014 RNL983012:RNL983014 RXH983012:RXH983014 SHD983012:SHD983014 SQZ983012:SQZ983014 TAV983012:TAV983014 TKR983012:TKR983014 TUN983012:TUN983014 UEJ983012:UEJ983014 UOF983012:UOF983014 UYB983012:UYB983014 VHX983012:VHX983014 VRT983012:VRT983014 WBP983012:WBP983014 WLL983012:WLL983014 WVH983012:WVH983014 WVH8:WVH22 WLL8:WLL22 WBP8:WBP22 VRT8:VRT22 VHX8:VHX22 UYB8:UYB22 UOF8:UOF22 UEJ8:UEJ22 TUN8:TUN22 TKR8:TKR22 TAV8:TAV22 SQZ8:SQZ22 SHD8:SHD22 RXH8:RXH22 RNL8:RNL22 RDP8:RDP22 QTT8:QTT22 QJX8:QJX22 QAB8:QAB22 PQF8:PQF22 PGJ8:PGJ22 OWN8:OWN22 OMR8:OMR22 OCV8:OCV22 NSZ8:NSZ22 NJD8:NJD22 MZH8:MZH22 MPL8:MPL22 MFP8:MFP22 LVT8:LVT22 LLX8:LLX22 LCB8:LCB22 KSF8:KSF22 KIJ8:KIJ22 JYN8:JYN22 JOR8:JOR22 JEV8:JEV22 IUZ8:IUZ22 ILD8:ILD22 IBH8:IBH22 HRL8:HRL22 HHP8:HHP22 GXT8:GXT22 GNX8:GNX22 GEB8:GEB22 FUF8:FUF22 FKJ8:FKJ22 FAN8:FAN22 EQR8:EQR22 EGV8:EGV22 DWZ8:DWZ22 DND8:DND22 DDH8:DDH22 CTL8:CTL22 CJP8:CJP22 BZT8:BZT22 BPX8:BPX22 BGB8:BGB22 AWF8:AWF22 AMJ8:AMJ22 ACN8:ACN22 SR8:SR22 IV8:IV22"/>
  </dataValidations>
  <pageMargins left="0.7" right="0.7" top="0.75" bottom="0.75" header="0.3" footer="0.3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4" sqref="C34"/>
    </sheetView>
  </sheetViews>
  <sheetFormatPr baseColWidth="10" defaultRowHeight="15" x14ac:dyDescent="0.25"/>
  <cols>
    <col min="3" max="3" width="88.140625" bestFit="1" customWidth="1"/>
  </cols>
  <sheetData>
    <row r="1" spans="1:3" ht="15.75" thickBot="1" x14ac:dyDescent="0.3">
      <c r="A1" s="159" t="s">
        <v>89</v>
      </c>
      <c r="B1" s="160"/>
      <c r="C1" s="161"/>
    </row>
    <row r="2" spans="1:3" x14ac:dyDescent="0.25">
      <c r="A2" s="45" t="s">
        <v>42</v>
      </c>
      <c r="B2" s="46">
        <v>20</v>
      </c>
      <c r="C2" s="47" t="s">
        <v>78</v>
      </c>
    </row>
    <row r="3" spans="1:3" x14ac:dyDescent="0.25">
      <c r="A3" s="48" t="s">
        <v>43</v>
      </c>
      <c r="B3" s="49">
        <v>21</v>
      </c>
      <c r="C3" s="43" t="s">
        <v>79</v>
      </c>
    </row>
    <row r="4" spans="1:3" x14ac:dyDescent="0.25">
      <c r="A4" s="48" t="s">
        <v>44</v>
      </c>
      <c r="B4" s="49">
        <v>22</v>
      </c>
      <c r="C4" s="43" t="s">
        <v>80</v>
      </c>
    </row>
    <row r="5" spans="1:3" x14ac:dyDescent="0.25">
      <c r="A5" s="48" t="s">
        <v>45</v>
      </c>
      <c r="B5" s="49">
        <v>26</v>
      </c>
      <c r="C5" s="43" t="s">
        <v>81</v>
      </c>
    </row>
    <row r="6" spans="1:3" x14ac:dyDescent="0.25">
      <c r="A6" s="48" t="s">
        <v>46</v>
      </c>
      <c r="B6" s="49">
        <v>19</v>
      </c>
      <c r="C6" s="43" t="s">
        <v>82</v>
      </c>
    </row>
    <row r="7" spans="1:3" x14ac:dyDescent="0.25">
      <c r="A7" s="48" t="s">
        <v>47</v>
      </c>
      <c r="B7" s="49">
        <v>24</v>
      </c>
      <c r="C7" s="43" t="s">
        <v>83</v>
      </c>
    </row>
    <row r="8" spans="1:3" x14ac:dyDescent="0.25">
      <c r="A8" s="48" t="s">
        <v>48</v>
      </c>
      <c r="B8" s="49">
        <v>23</v>
      </c>
      <c r="C8" s="43" t="s">
        <v>84</v>
      </c>
    </row>
    <row r="9" spans="1:3" x14ac:dyDescent="0.25">
      <c r="A9" s="48" t="s">
        <v>49</v>
      </c>
      <c r="B9" s="49">
        <v>18</v>
      </c>
      <c r="C9" s="43" t="s">
        <v>85</v>
      </c>
    </row>
    <row r="10" spans="1:3" x14ac:dyDescent="0.25">
      <c r="A10" s="48" t="s">
        <v>50</v>
      </c>
      <c r="B10" s="49">
        <v>23</v>
      </c>
      <c r="C10" s="43" t="s">
        <v>86</v>
      </c>
    </row>
    <row r="11" spans="1:3" x14ac:dyDescent="0.25">
      <c r="A11" s="48" t="s">
        <v>51</v>
      </c>
      <c r="B11" s="49">
        <v>20</v>
      </c>
      <c r="C11" s="43" t="s">
        <v>87</v>
      </c>
    </row>
    <row r="12" spans="1:3" ht="15.75" thickBot="1" x14ac:dyDescent="0.3">
      <c r="A12" s="50" t="s">
        <v>52</v>
      </c>
      <c r="B12" s="51">
        <v>18</v>
      </c>
      <c r="C12" s="44" t="s">
        <v>88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2"/>
  <sheetViews>
    <sheetView workbookViewId="0">
      <selection activeCell="M24" sqref="M24"/>
    </sheetView>
  </sheetViews>
  <sheetFormatPr baseColWidth="10" defaultRowHeight="15" x14ac:dyDescent="0.25"/>
  <cols>
    <col min="13" max="15" width="5.28515625" customWidth="1"/>
  </cols>
  <sheetData>
    <row r="1" spans="3:15" ht="15.75" thickBot="1" x14ac:dyDescent="0.3"/>
    <row r="2" spans="3:15" ht="18.75" x14ac:dyDescent="0.25">
      <c r="C2" s="31"/>
      <c r="D2" s="32"/>
      <c r="E2" s="197" t="s">
        <v>60</v>
      </c>
      <c r="F2" s="198"/>
      <c r="G2" s="198"/>
      <c r="H2" s="198"/>
      <c r="I2" s="198"/>
      <c r="J2" s="198"/>
      <c r="K2" s="198"/>
      <c r="L2" s="198"/>
      <c r="M2" s="199"/>
    </row>
    <row r="3" spans="3:15" ht="19.5" thickBot="1" x14ac:dyDescent="0.3">
      <c r="C3" s="33"/>
      <c r="D3" s="34"/>
      <c r="E3" s="200"/>
      <c r="F3" s="201"/>
      <c r="G3" s="201"/>
      <c r="H3" s="201"/>
      <c r="I3" s="201"/>
      <c r="J3" s="201"/>
      <c r="K3" s="201"/>
      <c r="L3" s="201"/>
      <c r="M3" s="202"/>
    </row>
    <row r="4" spans="3:15" ht="15.75" thickBot="1" x14ac:dyDescent="0.3">
      <c r="C4" s="203" t="s">
        <v>61</v>
      </c>
      <c r="D4" s="204"/>
      <c r="E4" s="203" t="s">
        <v>62</v>
      </c>
      <c r="F4" s="204"/>
      <c r="G4" s="35" t="s">
        <v>63</v>
      </c>
      <c r="H4" s="203" t="s">
        <v>34</v>
      </c>
      <c r="I4" s="204"/>
      <c r="J4" s="203" t="s">
        <v>64</v>
      </c>
      <c r="K4" s="204"/>
      <c r="L4" s="204"/>
      <c r="M4" s="205"/>
    </row>
    <row r="5" spans="3:15" ht="30.75" thickBot="1" x14ac:dyDescent="0.3">
      <c r="C5" s="187" t="s">
        <v>65</v>
      </c>
      <c r="D5" s="188"/>
      <c r="E5" s="172">
        <v>43154</v>
      </c>
      <c r="F5" s="169"/>
      <c r="G5" s="36" t="s">
        <v>66</v>
      </c>
      <c r="H5" s="189" t="s">
        <v>67</v>
      </c>
      <c r="I5" s="190"/>
      <c r="J5" s="194" t="s">
        <v>68</v>
      </c>
      <c r="K5" s="195"/>
      <c r="L5" s="195"/>
      <c r="M5" s="196"/>
    </row>
    <row r="6" spans="3:15" ht="30.75" thickBot="1" x14ac:dyDescent="0.3">
      <c r="C6" s="187" t="s">
        <v>65</v>
      </c>
      <c r="D6" s="188"/>
      <c r="E6" s="172">
        <v>43217</v>
      </c>
      <c r="F6" s="169"/>
      <c r="G6" s="36" t="s">
        <v>66</v>
      </c>
      <c r="H6" s="189" t="s">
        <v>67</v>
      </c>
      <c r="I6" s="190"/>
      <c r="J6" s="189" t="s">
        <v>69</v>
      </c>
      <c r="K6" s="191"/>
      <c r="L6" s="191"/>
      <c r="M6" s="192"/>
    </row>
    <row r="7" spans="3:15" ht="30.75" thickBot="1" x14ac:dyDescent="0.3">
      <c r="C7" s="187" t="s">
        <v>65</v>
      </c>
      <c r="D7" s="188"/>
      <c r="E7" s="172">
        <v>43273</v>
      </c>
      <c r="F7" s="169"/>
      <c r="G7" s="36" t="s">
        <v>66</v>
      </c>
      <c r="H7" s="189" t="s">
        <v>67</v>
      </c>
      <c r="I7" s="190"/>
      <c r="J7" s="189" t="s">
        <v>70</v>
      </c>
      <c r="K7" s="191"/>
      <c r="L7" s="191"/>
      <c r="M7" s="192"/>
    </row>
    <row r="8" spans="3:15" ht="30.75" thickBot="1" x14ac:dyDescent="0.3">
      <c r="C8" s="187" t="s">
        <v>65</v>
      </c>
      <c r="D8" s="188"/>
      <c r="E8" s="172">
        <v>43336</v>
      </c>
      <c r="F8" s="169"/>
      <c r="G8" s="36" t="s">
        <v>66</v>
      </c>
      <c r="H8" s="189" t="s">
        <v>67</v>
      </c>
      <c r="I8" s="190"/>
      <c r="J8" s="189" t="s">
        <v>59</v>
      </c>
      <c r="K8" s="191"/>
      <c r="L8" s="191"/>
      <c r="M8" s="192"/>
    </row>
    <row r="9" spans="3:15" ht="30.75" thickBot="1" x14ac:dyDescent="0.3">
      <c r="C9" s="187" t="s">
        <v>65</v>
      </c>
      <c r="D9" s="188"/>
      <c r="E9" s="172">
        <v>43399</v>
      </c>
      <c r="F9" s="169"/>
      <c r="G9" s="36" t="s">
        <v>66</v>
      </c>
      <c r="H9" s="189" t="s">
        <v>67</v>
      </c>
      <c r="I9" s="190"/>
      <c r="J9" s="189" t="s">
        <v>71</v>
      </c>
      <c r="K9" s="191"/>
      <c r="L9" s="191"/>
      <c r="M9" s="192"/>
    </row>
    <row r="10" spans="3:15" ht="30.75" thickBot="1" x14ac:dyDescent="0.3">
      <c r="C10" s="187" t="s">
        <v>65</v>
      </c>
      <c r="D10" s="188"/>
      <c r="E10" s="165">
        <v>43455</v>
      </c>
      <c r="F10" s="166"/>
      <c r="G10" s="36" t="s">
        <v>66</v>
      </c>
      <c r="H10" s="189" t="s">
        <v>67</v>
      </c>
      <c r="I10" s="190"/>
      <c r="J10" s="189" t="s">
        <v>72</v>
      </c>
      <c r="K10" s="191"/>
      <c r="L10" s="191"/>
      <c r="M10" s="192"/>
    </row>
    <row r="11" spans="3:15" x14ac:dyDescent="0.25">
      <c r="J11" s="193"/>
      <c r="K11" s="193"/>
      <c r="L11" s="193"/>
      <c r="M11" s="193"/>
    </row>
    <row r="13" spans="3:15" ht="15.75" thickBot="1" x14ac:dyDescent="0.3"/>
    <row r="14" spans="3:15" ht="18.75" x14ac:dyDescent="0.25">
      <c r="C14" s="37"/>
      <c r="D14" s="38"/>
      <c r="E14" s="179"/>
      <c r="F14" s="181" t="s">
        <v>73</v>
      </c>
      <c r="G14" s="182"/>
      <c r="H14" s="182"/>
      <c r="I14" s="182"/>
      <c r="J14" s="182"/>
      <c r="K14" s="182"/>
      <c r="L14" s="182"/>
      <c r="M14" s="182"/>
      <c r="N14" s="182"/>
      <c r="O14" s="183"/>
    </row>
    <row r="15" spans="3:15" ht="19.5" thickBot="1" x14ac:dyDescent="0.3">
      <c r="C15" s="39"/>
      <c r="D15" s="40"/>
      <c r="E15" s="180"/>
      <c r="F15" s="184"/>
      <c r="G15" s="185"/>
      <c r="H15" s="185"/>
      <c r="I15" s="185"/>
      <c r="J15" s="185"/>
      <c r="K15" s="185"/>
      <c r="L15" s="185"/>
      <c r="M15" s="185"/>
      <c r="N15" s="185"/>
      <c r="O15" s="186"/>
    </row>
    <row r="16" spans="3:15" ht="15.75" thickBot="1" x14ac:dyDescent="0.3">
      <c r="C16" s="173" t="s">
        <v>74</v>
      </c>
      <c r="D16" s="174"/>
      <c r="E16" s="175"/>
      <c r="F16" s="173" t="s">
        <v>62</v>
      </c>
      <c r="G16" s="175"/>
      <c r="H16" s="41" t="s">
        <v>63</v>
      </c>
      <c r="I16" s="173" t="s">
        <v>34</v>
      </c>
      <c r="J16" s="174"/>
      <c r="K16" s="175"/>
      <c r="L16" s="174" t="s">
        <v>64</v>
      </c>
      <c r="M16" s="174"/>
      <c r="N16" s="174"/>
      <c r="O16" s="175"/>
    </row>
    <row r="17" spans="3:15" ht="26.25" thickBot="1" x14ac:dyDescent="0.3">
      <c r="C17" s="162" t="s">
        <v>75</v>
      </c>
      <c r="D17" s="163"/>
      <c r="E17" s="164"/>
      <c r="F17" s="172">
        <v>43154</v>
      </c>
      <c r="G17" s="169"/>
      <c r="H17" s="42" t="s">
        <v>76</v>
      </c>
      <c r="I17" s="176" t="s">
        <v>77</v>
      </c>
      <c r="J17" s="177"/>
      <c r="K17" s="178"/>
      <c r="L17" s="170" t="s">
        <v>53</v>
      </c>
      <c r="M17" s="171"/>
      <c r="N17" s="171"/>
      <c r="O17" s="166"/>
    </row>
    <row r="18" spans="3:15" ht="26.25" thickBot="1" x14ac:dyDescent="0.3">
      <c r="C18" s="162" t="s">
        <v>75</v>
      </c>
      <c r="D18" s="163"/>
      <c r="E18" s="164"/>
      <c r="F18" s="172">
        <v>43217</v>
      </c>
      <c r="G18" s="169"/>
      <c r="H18" s="42" t="s">
        <v>76</v>
      </c>
      <c r="I18" s="167" t="s">
        <v>77</v>
      </c>
      <c r="J18" s="168"/>
      <c r="K18" s="169"/>
      <c r="L18" s="170" t="s">
        <v>54</v>
      </c>
      <c r="M18" s="171"/>
      <c r="N18" s="171"/>
      <c r="O18" s="166"/>
    </row>
    <row r="19" spans="3:15" ht="26.25" thickBot="1" x14ac:dyDescent="0.3">
      <c r="C19" s="162" t="s">
        <v>75</v>
      </c>
      <c r="D19" s="163"/>
      <c r="E19" s="164"/>
      <c r="F19" s="172">
        <v>43273</v>
      </c>
      <c r="G19" s="169"/>
      <c r="H19" s="42" t="s">
        <v>76</v>
      </c>
      <c r="I19" s="167" t="s">
        <v>77</v>
      </c>
      <c r="J19" s="168"/>
      <c r="K19" s="169"/>
      <c r="L19" s="170" t="s">
        <v>55</v>
      </c>
      <c r="M19" s="171"/>
      <c r="N19" s="171"/>
      <c r="O19" s="166"/>
    </row>
    <row r="20" spans="3:15" ht="26.25" thickBot="1" x14ac:dyDescent="0.3">
      <c r="C20" s="162" t="s">
        <v>75</v>
      </c>
      <c r="D20" s="163"/>
      <c r="E20" s="164"/>
      <c r="F20" s="172">
        <v>43336</v>
      </c>
      <c r="G20" s="169"/>
      <c r="H20" s="42" t="s">
        <v>76</v>
      </c>
      <c r="I20" s="167" t="s">
        <v>77</v>
      </c>
      <c r="J20" s="168"/>
      <c r="K20" s="169"/>
      <c r="L20" s="170" t="s">
        <v>56</v>
      </c>
      <c r="M20" s="171"/>
      <c r="N20" s="171"/>
      <c r="O20" s="166"/>
    </row>
    <row r="21" spans="3:15" ht="26.25" thickBot="1" x14ac:dyDescent="0.3">
      <c r="C21" s="162" t="s">
        <v>75</v>
      </c>
      <c r="D21" s="163"/>
      <c r="E21" s="164"/>
      <c r="F21" s="172">
        <v>43399</v>
      </c>
      <c r="G21" s="169"/>
      <c r="H21" s="42" t="s">
        <v>76</v>
      </c>
      <c r="I21" s="167" t="s">
        <v>77</v>
      </c>
      <c r="J21" s="168"/>
      <c r="K21" s="169"/>
      <c r="L21" s="170" t="s">
        <v>57</v>
      </c>
      <c r="M21" s="171"/>
      <c r="N21" s="171"/>
      <c r="O21" s="166"/>
    </row>
    <row r="22" spans="3:15" ht="26.25" thickBot="1" x14ac:dyDescent="0.3">
      <c r="C22" s="162" t="s">
        <v>75</v>
      </c>
      <c r="D22" s="163"/>
      <c r="E22" s="164"/>
      <c r="F22" s="165">
        <v>43455</v>
      </c>
      <c r="G22" s="166"/>
      <c r="H22" s="42" t="s">
        <v>76</v>
      </c>
      <c r="I22" s="167" t="s">
        <v>77</v>
      </c>
      <c r="J22" s="168"/>
      <c r="K22" s="169"/>
      <c r="L22" s="170" t="s">
        <v>58</v>
      </c>
      <c r="M22" s="171"/>
      <c r="N22" s="171"/>
      <c r="O22" s="166"/>
    </row>
  </sheetData>
  <mergeCells count="60">
    <mergeCell ref="C5:D5"/>
    <mergeCell ref="E5:F5"/>
    <mergeCell ref="H5:I5"/>
    <mergeCell ref="J5:M5"/>
    <mergeCell ref="E2:M3"/>
    <mergeCell ref="C4:D4"/>
    <mergeCell ref="E4:F4"/>
    <mergeCell ref="H4:I4"/>
    <mergeCell ref="J4:M4"/>
    <mergeCell ref="C6:D6"/>
    <mergeCell ref="E6:F6"/>
    <mergeCell ref="H6:I6"/>
    <mergeCell ref="J6:M6"/>
    <mergeCell ref="C7:D7"/>
    <mergeCell ref="E7:F7"/>
    <mergeCell ref="H7:I7"/>
    <mergeCell ref="J7:M7"/>
    <mergeCell ref="E14:E15"/>
    <mergeCell ref="F14:O15"/>
    <mergeCell ref="C8:D8"/>
    <mergeCell ref="E8:F8"/>
    <mergeCell ref="H8:I8"/>
    <mergeCell ref="J8:M8"/>
    <mergeCell ref="C9:D9"/>
    <mergeCell ref="E9:F9"/>
    <mergeCell ref="H9:I9"/>
    <mergeCell ref="J9:M9"/>
    <mergeCell ref="C10:D10"/>
    <mergeCell ref="E10:F10"/>
    <mergeCell ref="H10:I10"/>
    <mergeCell ref="J10:M10"/>
    <mergeCell ref="J11:M11"/>
    <mergeCell ref="C16:E16"/>
    <mergeCell ref="F16:G16"/>
    <mergeCell ref="I16:K16"/>
    <mergeCell ref="L16:O16"/>
    <mergeCell ref="C17:E17"/>
    <mergeCell ref="F17:G17"/>
    <mergeCell ref="I17:K17"/>
    <mergeCell ref="L17:O17"/>
    <mergeCell ref="C18:E18"/>
    <mergeCell ref="F18:G18"/>
    <mergeCell ref="I18:K18"/>
    <mergeCell ref="L18:O18"/>
    <mergeCell ref="C19:E19"/>
    <mergeCell ref="F19:G19"/>
    <mergeCell ref="I19:K19"/>
    <mergeCell ref="L19:O19"/>
    <mergeCell ref="C22:E22"/>
    <mergeCell ref="F22:G22"/>
    <mergeCell ref="I22:K22"/>
    <mergeCell ref="L22:O22"/>
    <mergeCell ref="C20:E20"/>
    <mergeCell ref="F20:G20"/>
    <mergeCell ref="I20:K20"/>
    <mergeCell ref="L20:O20"/>
    <mergeCell ref="C21:E21"/>
    <mergeCell ref="F21:G21"/>
    <mergeCell ref="I21:K21"/>
    <mergeCell ref="L21:O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B1" workbookViewId="0">
      <selection activeCell="B18" sqref="B18:B19"/>
    </sheetView>
  </sheetViews>
  <sheetFormatPr baseColWidth="10" defaultRowHeight="15" x14ac:dyDescent="0.25"/>
  <cols>
    <col min="1" max="1" width="40.85546875" customWidth="1"/>
    <col min="2" max="2" width="41.42578125" customWidth="1"/>
    <col min="3" max="3" width="19.28515625" customWidth="1"/>
    <col min="4" max="4" width="32" customWidth="1"/>
    <col min="5" max="5" width="32" style="19" customWidth="1"/>
    <col min="6" max="6" width="26.7109375" customWidth="1"/>
  </cols>
  <sheetData>
    <row r="2" spans="1:6" x14ac:dyDescent="0.25">
      <c r="A2" s="17" t="s">
        <v>36</v>
      </c>
      <c r="B2" s="17" t="s">
        <v>33</v>
      </c>
      <c r="C2" s="17" t="s">
        <v>35</v>
      </c>
      <c r="D2" s="17" t="s">
        <v>39</v>
      </c>
      <c r="E2" s="20" t="s">
        <v>40</v>
      </c>
      <c r="F2" s="17" t="s">
        <v>34</v>
      </c>
    </row>
    <row r="3" spans="1:6" x14ac:dyDescent="0.25">
      <c r="A3" s="212" t="e">
        <f>'PLAN DE CAPACITACIÓN ANUAL '!#REF!</f>
        <v>#REF!</v>
      </c>
      <c r="B3" s="206">
        <f>'PLAN DE CAPACITACIÓN ANUAL '!A10:C10</f>
        <v>0</v>
      </c>
      <c r="C3" s="209" t="s">
        <v>38</v>
      </c>
      <c r="D3" s="18" t="s">
        <v>41</v>
      </c>
      <c r="E3" s="21">
        <v>26</v>
      </c>
      <c r="F3" s="206" t="s">
        <v>37</v>
      </c>
    </row>
    <row r="4" spans="1:6" x14ac:dyDescent="0.25">
      <c r="A4" s="213"/>
      <c r="B4" s="207"/>
      <c r="C4" s="210"/>
      <c r="D4" s="18" t="s">
        <v>42</v>
      </c>
      <c r="E4" s="21">
        <v>22</v>
      </c>
      <c r="F4" s="207"/>
    </row>
    <row r="5" spans="1:6" x14ac:dyDescent="0.25">
      <c r="A5" s="213"/>
      <c r="B5" s="207"/>
      <c r="C5" s="210"/>
      <c r="D5" s="18" t="s">
        <v>43</v>
      </c>
      <c r="E5" s="21">
        <v>22</v>
      </c>
      <c r="F5" s="207"/>
    </row>
    <row r="6" spans="1:6" x14ac:dyDescent="0.25">
      <c r="A6" s="213"/>
      <c r="B6" s="207"/>
      <c r="C6" s="210"/>
      <c r="D6" s="18" t="s">
        <v>44</v>
      </c>
      <c r="E6" s="21">
        <v>26</v>
      </c>
      <c r="F6" s="207"/>
    </row>
    <row r="7" spans="1:6" x14ac:dyDescent="0.25">
      <c r="A7" s="213"/>
      <c r="B7" s="207"/>
      <c r="C7" s="210"/>
      <c r="D7" s="18" t="s">
        <v>45</v>
      </c>
      <c r="E7" s="21">
        <v>24</v>
      </c>
      <c r="F7" s="207"/>
    </row>
    <row r="8" spans="1:6" x14ac:dyDescent="0.25">
      <c r="A8" s="213"/>
      <c r="B8" s="207"/>
      <c r="C8" s="210"/>
      <c r="D8" s="18" t="s">
        <v>46</v>
      </c>
      <c r="E8" s="21">
        <v>28</v>
      </c>
      <c r="F8" s="207"/>
    </row>
    <row r="9" spans="1:6" x14ac:dyDescent="0.25">
      <c r="A9" s="213"/>
      <c r="B9" s="207"/>
      <c r="C9" s="210"/>
      <c r="D9" s="18" t="s">
        <v>47</v>
      </c>
      <c r="E9" s="21">
        <v>26</v>
      </c>
      <c r="F9" s="207"/>
    </row>
    <row r="10" spans="1:6" x14ac:dyDescent="0.25">
      <c r="A10" s="213"/>
      <c r="B10" s="207"/>
      <c r="C10" s="210"/>
      <c r="D10" s="18" t="s">
        <v>48</v>
      </c>
      <c r="E10" s="21">
        <v>23</v>
      </c>
      <c r="F10" s="207"/>
    </row>
    <row r="11" spans="1:6" x14ac:dyDescent="0.25">
      <c r="A11" s="213"/>
      <c r="B11" s="207"/>
      <c r="C11" s="210"/>
      <c r="D11" s="18" t="s">
        <v>49</v>
      </c>
      <c r="E11" s="21">
        <v>27</v>
      </c>
      <c r="F11" s="207"/>
    </row>
    <row r="12" spans="1:6" x14ac:dyDescent="0.25">
      <c r="A12" s="213"/>
      <c r="B12" s="207"/>
      <c r="C12" s="210"/>
      <c r="D12" s="18" t="s">
        <v>50</v>
      </c>
      <c r="E12" s="21">
        <v>25</v>
      </c>
      <c r="F12" s="207"/>
    </row>
    <row r="13" spans="1:6" x14ac:dyDescent="0.25">
      <c r="A13" s="213"/>
      <c r="B13" s="207"/>
      <c r="C13" s="210"/>
      <c r="D13" s="18" t="s">
        <v>51</v>
      </c>
      <c r="E13" s="21">
        <v>22</v>
      </c>
      <c r="F13" s="207"/>
    </row>
    <row r="14" spans="1:6" x14ac:dyDescent="0.25">
      <c r="A14" s="214"/>
      <c r="B14" s="208"/>
      <c r="C14" s="211"/>
      <c r="D14" s="18" t="s">
        <v>52</v>
      </c>
      <c r="E14" s="21">
        <v>20</v>
      </c>
      <c r="F14" s="208"/>
    </row>
    <row r="15" spans="1:6" x14ac:dyDescent="0.25">
      <c r="A15" s="28" t="e">
        <f>'PLAN DE CAPACITACIÓN ANUAL '!#REF!</f>
        <v>#REF!</v>
      </c>
      <c r="B15" s="30" t="e">
        <f ca="1">_xlfn.SINGLE('PLAN DE CAPACITACIÓN ANUAL '!#REF!)</f>
        <v>#NAME?</v>
      </c>
      <c r="C15" s="27"/>
      <c r="D15" s="27"/>
      <c r="E15" s="21"/>
      <c r="F15" s="27"/>
    </row>
    <row r="16" spans="1:6" x14ac:dyDescent="0.25">
      <c r="A16" s="28" t="e">
        <f>'PLAN DE CAPACITACIÓN ANUAL '!#REF!</f>
        <v>#REF!</v>
      </c>
      <c r="B16" s="30" t="e">
        <f>'PLAN DE CAPACITACIÓN ANUAL '!#REF!</f>
        <v>#REF!</v>
      </c>
      <c r="C16" s="27"/>
      <c r="D16" s="27"/>
      <c r="E16" s="21"/>
      <c r="F16" s="27"/>
    </row>
    <row r="17" spans="1:6" x14ac:dyDescent="0.25">
      <c r="A17" s="28" t="e">
        <f>'PLAN DE CAPACITACIÓN ANUAL '!#REF!</f>
        <v>#REF!</v>
      </c>
      <c r="B17" s="30" t="e">
        <f>'PLAN DE CAPACITACIÓN ANUAL '!#REF!</f>
        <v>#REF!</v>
      </c>
      <c r="C17" s="27"/>
      <c r="D17" s="27"/>
      <c r="E17" s="21"/>
      <c r="F17" s="27"/>
    </row>
    <row r="18" spans="1:6" x14ac:dyDescent="0.25">
      <c r="A18" s="28" t="e">
        <f>'PLAN DE CAPACITACIÓN ANUAL '!#REF!</f>
        <v>#REF!</v>
      </c>
      <c r="B18" s="30" t="e">
        <f>'PLAN DE CAPACITACIÓN ANUAL '!#REF!</f>
        <v>#REF!</v>
      </c>
      <c r="C18" s="27"/>
      <c r="D18" s="27"/>
      <c r="E18" s="21"/>
      <c r="F18" s="27"/>
    </row>
    <row r="19" spans="1:6" x14ac:dyDescent="0.25">
      <c r="A19" s="28" t="e">
        <f>'PLAN DE CAPACITACIÓN ANUAL '!#REF!</f>
        <v>#REF!</v>
      </c>
      <c r="B19" s="30" t="e">
        <f>'PLAN DE CAPACITACIÓN ANUAL '!#REF!</f>
        <v>#REF!</v>
      </c>
      <c r="C19" s="27"/>
      <c r="D19" s="27"/>
      <c r="E19" s="21"/>
      <c r="F19" s="27"/>
    </row>
    <row r="20" spans="1:6" x14ac:dyDescent="0.25">
      <c r="A20" s="28" t="e">
        <f>'PLAN DE CAPACITACIÓN ANUAL '!#REF!</f>
        <v>#REF!</v>
      </c>
      <c r="B20" s="30" t="e">
        <f>'PLAN DE CAPACITACIÓN ANUAL '!#REF!</f>
        <v>#REF!</v>
      </c>
      <c r="C20" s="27"/>
      <c r="D20" s="27"/>
      <c r="E20" s="21"/>
      <c r="F20" s="27"/>
    </row>
    <row r="21" spans="1:6" x14ac:dyDescent="0.25">
      <c r="A21" s="28" t="e">
        <f>'PLAN DE CAPACITACIÓN ANUAL '!#REF!</f>
        <v>#REF!</v>
      </c>
      <c r="B21" s="30" t="e">
        <f ca="1">_xlfn.SINGLE('PLAN DE CAPACITACIÓN ANUAL '!#REF!)</f>
        <v>#NAME?</v>
      </c>
      <c r="C21" s="27"/>
      <c r="D21" s="27"/>
      <c r="E21" s="21"/>
      <c r="F21" s="27"/>
    </row>
    <row r="22" spans="1:6" x14ac:dyDescent="0.25">
      <c r="A22" s="28" t="e">
        <f>'PLAN DE CAPACITACIÓN ANUAL '!#REF!</f>
        <v>#REF!</v>
      </c>
      <c r="B22" s="30" t="e">
        <f ca="1">_xlfn.SINGLE('PLAN DE CAPACITACIÓN ANUAL '!#REF!)</f>
        <v>#NAME?</v>
      </c>
      <c r="C22" s="27"/>
      <c r="D22" s="27"/>
      <c r="E22" s="21"/>
      <c r="F22" s="27"/>
    </row>
    <row r="23" spans="1:6" x14ac:dyDescent="0.25">
      <c r="A23" s="28" t="e">
        <f>'PLAN DE CAPACITACIÓN ANUAL '!#REF!</f>
        <v>#REF!</v>
      </c>
      <c r="B23" s="30" t="e">
        <f>'PLAN DE CAPACITACIÓN ANUAL '!#REF!</f>
        <v>#REF!</v>
      </c>
      <c r="C23" s="27"/>
      <c r="D23" s="27"/>
      <c r="E23" s="21"/>
      <c r="F23" s="27"/>
    </row>
    <row r="24" spans="1:6" x14ac:dyDescent="0.25">
      <c r="A24" s="28" t="e">
        <f>'PLAN DE CAPACITACIÓN ANUAL '!#REF!</f>
        <v>#REF!</v>
      </c>
      <c r="B24" s="30" t="e">
        <f ca="1">_xlfn.SINGLE('PLAN DE CAPACITACIÓN ANUAL '!#REF!)</f>
        <v>#NAME?</v>
      </c>
      <c r="C24" s="27"/>
      <c r="D24" s="27"/>
      <c r="E24" s="21"/>
      <c r="F24" s="27"/>
    </row>
    <row r="25" spans="1:6" x14ac:dyDescent="0.25">
      <c r="A25" s="28" t="e">
        <f>'PLAN DE CAPACITACIÓN ANUAL '!#REF!</f>
        <v>#REF!</v>
      </c>
      <c r="B25" s="30" t="e">
        <f>'PLAN DE CAPACITACIÓN ANUAL '!#REF!</f>
        <v>#REF!</v>
      </c>
      <c r="C25" s="27"/>
      <c r="D25" s="27"/>
      <c r="E25" s="21"/>
      <c r="F25" s="27"/>
    </row>
    <row r="26" spans="1:6" x14ac:dyDescent="0.25">
      <c r="A26" s="28" t="e">
        <f>'PLAN DE CAPACITACIÓN ANUAL '!#REF!</f>
        <v>#REF!</v>
      </c>
      <c r="B26" s="30" t="e">
        <f>'PLAN DE CAPACITACIÓN ANUAL '!#REF!</f>
        <v>#REF!</v>
      </c>
      <c r="C26" s="27"/>
      <c r="D26" s="27"/>
      <c r="E26" s="21"/>
      <c r="F26" s="27"/>
    </row>
    <row r="27" spans="1:6" x14ac:dyDescent="0.25">
      <c r="A27" s="28" t="e">
        <f>'PLAN DE CAPACITACIÓN ANUAL '!#REF!</f>
        <v>#REF!</v>
      </c>
      <c r="B27" s="30" t="e">
        <f>'PLAN DE CAPACITACIÓN ANUAL '!#REF!</f>
        <v>#REF!</v>
      </c>
      <c r="C27" s="27"/>
      <c r="D27" s="27"/>
      <c r="E27" s="21"/>
      <c r="F27" s="27"/>
    </row>
    <row r="28" spans="1:6" x14ac:dyDescent="0.25">
      <c r="A28" s="28" t="e">
        <f>'PLAN DE CAPACITACIÓN ANUAL '!#REF!</f>
        <v>#REF!</v>
      </c>
      <c r="B28" s="30" t="e">
        <f>'PLAN DE CAPACITACIÓN ANUAL '!#REF!</f>
        <v>#REF!</v>
      </c>
      <c r="C28" s="27"/>
      <c r="D28" s="27"/>
      <c r="E28" s="21"/>
      <c r="F28" s="27"/>
    </row>
    <row r="29" spans="1:6" x14ac:dyDescent="0.25">
      <c r="A29" s="28" t="e">
        <f>'PLAN DE CAPACITACIÓN ANUAL '!#REF!</f>
        <v>#REF!</v>
      </c>
      <c r="B29" s="30" t="e">
        <f ca="1">_xlfn.SINGLE('PLAN DE CAPACITACIÓN ANUAL '!#REF!)</f>
        <v>#NAME?</v>
      </c>
      <c r="C29" s="27"/>
      <c r="D29" s="27"/>
      <c r="E29" s="21"/>
      <c r="F29" s="27"/>
    </row>
    <row r="30" spans="1:6" x14ac:dyDescent="0.25">
      <c r="A30" s="28" t="e">
        <f>'PLAN DE CAPACITACIÓN ANUAL '!#REF!</f>
        <v>#REF!</v>
      </c>
      <c r="B30" s="30" t="e">
        <f ca="1">_xlfn.SINGLE('PLAN DE CAPACITACIÓN ANUAL '!#REF!)</f>
        <v>#NAME?</v>
      </c>
      <c r="C30" s="27"/>
      <c r="D30" s="27"/>
      <c r="E30" s="21"/>
      <c r="F30" s="27"/>
    </row>
    <row r="31" spans="1:6" x14ac:dyDescent="0.25">
      <c r="A31" s="28" t="e">
        <f>'PLAN DE CAPACITACIÓN ANUAL '!#REF!</f>
        <v>#REF!</v>
      </c>
      <c r="B31" s="30" t="e">
        <f ca="1">_xlfn.SINGLE('PLAN DE CAPACITACIÓN ANUAL '!#REF!)</f>
        <v>#NAME?</v>
      </c>
      <c r="C31" s="27"/>
      <c r="D31" s="27"/>
      <c r="E31" s="21"/>
      <c r="F31" s="27"/>
    </row>
    <row r="32" spans="1:6" x14ac:dyDescent="0.25">
      <c r="A32" s="28" t="e">
        <f>'PLAN DE CAPACITACIÓN ANUAL '!#REF!</f>
        <v>#REF!</v>
      </c>
      <c r="B32" s="30" t="e">
        <f>'PLAN DE CAPACITACIÓN ANUAL '!#REF!</f>
        <v>#REF!</v>
      </c>
      <c r="C32" s="27"/>
      <c r="D32" s="27"/>
      <c r="E32" s="21"/>
      <c r="F32" s="27"/>
    </row>
    <row r="33" spans="1:6" x14ac:dyDescent="0.25">
      <c r="A33" s="28" t="e">
        <f>'PLAN DE CAPACITACIÓN ANUAL '!#REF!</f>
        <v>#REF!</v>
      </c>
      <c r="B33" s="30" t="e">
        <f>'PLAN DE CAPACITACIÓN ANUAL '!#REF!</f>
        <v>#REF!</v>
      </c>
      <c r="C33" s="27"/>
      <c r="D33" s="27"/>
      <c r="E33" s="21"/>
      <c r="F33" s="27"/>
    </row>
    <row r="34" spans="1:6" x14ac:dyDescent="0.25">
      <c r="A34" s="28" t="e">
        <f>'PLAN DE CAPACITACIÓN ANUAL '!#REF!</f>
        <v>#REF!</v>
      </c>
      <c r="B34" s="30" t="e">
        <f>'PLAN DE CAPACITACIÓN ANUAL '!#REF!</f>
        <v>#REF!</v>
      </c>
      <c r="C34" s="27"/>
      <c r="D34" s="27"/>
      <c r="E34" s="21"/>
      <c r="F34" s="27"/>
    </row>
    <row r="35" spans="1:6" x14ac:dyDescent="0.25">
      <c r="A35" s="28" t="e">
        <f>'PLAN DE CAPACITACIÓN ANUAL '!#REF!</f>
        <v>#REF!</v>
      </c>
      <c r="B35" s="30" t="e">
        <f>'PLAN DE CAPACITACIÓN ANUAL '!#REF!</f>
        <v>#REF!</v>
      </c>
      <c r="C35" s="27"/>
      <c r="D35" s="27"/>
      <c r="E35" s="21"/>
      <c r="F35" s="27"/>
    </row>
    <row r="36" spans="1:6" x14ac:dyDescent="0.25">
      <c r="A36" s="28" t="e">
        <f>'PLAN DE CAPACITACIÓN ANUAL '!#REF!</f>
        <v>#REF!</v>
      </c>
      <c r="B36" s="30" t="e">
        <f>'PLAN DE CAPACITACIÓN ANUAL '!#REF!</f>
        <v>#REF!</v>
      </c>
      <c r="C36" s="27"/>
      <c r="D36" s="27"/>
      <c r="E36" s="21"/>
      <c r="F36" s="27"/>
    </row>
    <row r="37" spans="1:6" x14ac:dyDescent="0.25">
      <c r="A37" s="29"/>
    </row>
    <row r="38" spans="1:6" x14ac:dyDescent="0.25">
      <c r="A38" s="29"/>
    </row>
    <row r="39" spans="1:6" x14ac:dyDescent="0.25">
      <c r="A39" s="29"/>
    </row>
    <row r="40" spans="1:6" x14ac:dyDescent="0.25">
      <c r="A40" s="29"/>
    </row>
    <row r="41" spans="1:6" x14ac:dyDescent="0.25">
      <c r="A41" s="29"/>
    </row>
    <row r="42" spans="1:6" x14ac:dyDescent="0.25">
      <c r="A42" s="29"/>
    </row>
    <row r="43" spans="1:6" x14ac:dyDescent="0.25">
      <c r="A43" s="29"/>
    </row>
    <row r="44" spans="1:6" x14ac:dyDescent="0.25">
      <c r="A44" s="29"/>
    </row>
    <row r="45" spans="1:6" x14ac:dyDescent="0.25">
      <c r="A45" s="29"/>
    </row>
    <row r="46" spans="1:6" x14ac:dyDescent="0.25">
      <c r="A46" s="29"/>
    </row>
    <row r="47" spans="1:6" x14ac:dyDescent="0.25">
      <c r="A47" s="29"/>
    </row>
    <row r="48" spans="1:6" x14ac:dyDescent="0.25">
      <c r="A48" s="29"/>
    </row>
  </sheetData>
  <mergeCells count="4">
    <mergeCell ref="F3:F14"/>
    <mergeCell ref="C3:C14"/>
    <mergeCell ref="B3:B14"/>
    <mergeCell ref="A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 DE CAPACITACIÓN ANUAL </vt:lpstr>
      <vt:lpstr>ENFERMERIA</vt:lpstr>
      <vt:lpstr>SUBGERENCIA COMUNITARIA</vt:lpstr>
      <vt:lpstr>CRONOGRAMA</vt:lpstr>
      <vt:lpstr>'PLAN DE CAPACITACIÓN ANUAL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Referente Planeacion</cp:lastModifiedBy>
  <cp:lastPrinted>2022-02-02T00:27:59Z</cp:lastPrinted>
  <dcterms:created xsi:type="dcterms:W3CDTF">2018-01-02T20:34:08Z</dcterms:created>
  <dcterms:modified xsi:type="dcterms:W3CDTF">2022-02-09T14:48:27Z</dcterms:modified>
</cp:coreProperties>
</file>