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Talento Humano  (Carpeta Fisica 77)\FORMATO\"/>
    </mc:Choice>
  </mc:AlternateContent>
  <bookViews>
    <workbookView xWindow="0" yWindow="0" windowWidth="21600" windowHeight="9030"/>
  </bookViews>
  <sheets>
    <sheet name="PLAN ESTRATEGICO TALENTO HUMA  " sheetId="1" r:id="rId1"/>
    <sheet name="ENFERMERIA" sheetId="4" state="hidden" r:id="rId2"/>
    <sheet name="SUBGERENCIA COMUNITARIA" sheetId="3" state="hidden" r:id="rId3"/>
    <sheet name="CRONOGRAMA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/>
  <c r="K19" i="1"/>
  <c r="M19" i="1"/>
  <c r="O19" i="1"/>
  <c r="Q19" i="1"/>
  <c r="S19" i="1"/>
  <c r="U19" i="1"/>
  <c r="W19" i="1"/>
  <c r="Y19" i="1"/>
  <c r="AA19" i="1"/>
  <c r="E18" i="1"/>
  <c r="E19" i="1"/>
  <c r="G18" i="1" l="1"/>
  <c r="W18" i="1"/>
  <c r="AC12" i="1" l="1"/>
  <c r="AD12" i="1" s="1"/>
  <c r="AC13" i="1"/>
  <c r="AD13" i="1" s="1"/>
  <c r="AC14" i="1"/>
  <c r="AD14" i="1" s="1"/>
  <c r="AC15" i="1"/>
  <c r="AD15" i="1" s="1"/>
  <c r="AA18" i="1" l="1"/>
  <c r="Y18" i="1"/>
  <c r="U18" i="1"/>
  <c r="S18" i="1"/>
  <c r="Q18" i="1"/>
  <c r="O18" i="1"/>
  <c r="M18" i="1"/>
  <c r="K18" i="1"/>
  <c r="I18" i="1"/>
  <c r="AE14" i="1"/>
  <c r="AE15" i="1"/>
  <c r="AC11" i="1" l="1"/>
  <c r="AE12" i="1" l="1"/>
  <c r="A23" i="2" l="1"/>
  <c r="A24" i="2"/>
  <c r="A25" i="2"/>
  <c r="A26" i="2"/>
  <c r="A27" i="2"/>
  <c r="A28" i="2"/>
  <c r="A2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15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E13" i="1"/>
  <c r="AD11" i="1"/>
  <c r="AE11" i="1" s="1"/>
  <c r="AC18" i="1" l="1"/>
  <c r="W21" i="1"/>
  <c r="S21" i="1"/>
  <c r="U21" i="1"/>
  <c r="O21" i="1"/>
  <c r="AA21" i="1"/>
  <c r="I21" i="1"/>
  <c r="Y21" i="1"/>
  <c r="K21" i="1"/>
  <c r="M21" i="1"/>
  <c r="E21" i="1"/>
  <c r="Q21" i="1"/>
  <c r="G21" i="1"/>
  <c r="AC19" i="1"/>
  <c r="AF18" i="1" l="1"/>
  <c r="Q22" i="1"/>
  <c r="E22" i="1"/>
  <c r="K22" i="1"/>
  <c r="W22" i="1"/>
  <c r="AC21" i="1"/>
  <c r="AH19" i="1" s="1"/>
</calcChain>
</file>

<file path=xl/sharedStrings.xml><?xml version="1.0" encoding="utf-8"?>
<sst xmlns="http://schemas.openxmlformats.org/spreadsheetml/2006/main" count="216" uniqueCount="122">
  <si>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</si>
  <si>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</si>
  <si>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</si>
  <si>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</si>
  <si>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</si>
  <si>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</si>
  <si>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</si>
  <si>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</si>
  <si>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</si>
  <si>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</si>
  <si>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</si>
  <si>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</si>
  <si>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</si>
  <si>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</si>
  <si>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</si>
  <si>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</si>
  <si>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</si>
  <si>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</si>
  <si>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</si>
  <si>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</si>
  <si>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</si>
  <si>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</si>
  <si>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</si>
  <si>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</si>
  <si>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</si>
  <si>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</si>
  <si>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</si>
  <si>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</si>
  <si>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</si>
  <si>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</si>
  <si>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</si>
  <si>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</si>
  <si>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</si>
  <si>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</si>
  <si>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</si>
  <si>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</si>
  <si>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</si>
  <si>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</si>
  <si>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</si>
  <si>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</si>
  <si>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</si>
  <si>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</si>
  <si>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</si>
  <si>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</si>
  <si>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</si>
  <si>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</si>
  <si>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</si>
  <si>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</si>
  <si>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</si>
  <si>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</si>
  <si>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</si>
  <si>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</si>
  <si>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</si>
  <si>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</si>
  <si>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</si>
  <si>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</si>
  <si>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</si>
  <si>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</si>
  <si>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</si>
  <si>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</si>
  <si>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</si>
  <si>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</si>
  <si>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</si>
  <si>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</si>
  <si>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</si>
  <si>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</si>
  <si>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</si>
  <si>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</si>
  <si>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</si>
  <si>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</si>
  <si>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</si>
  <si>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</si>
  <si>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</si>
  <si>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</si>
  <si>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</si>
  <si>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</si>
  <si>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</si>
  <si>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</si>
  <si>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</si>
  <si>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</si>
  <si>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</si>
  <si>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</si>
  <si>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</si>
  <si>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</si>
  <si>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</si>
  <si>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</si>
  <si>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</si>
  <si>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</si>
  <si>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</si>
  <si>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</si>
  <si>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</si>
  <si>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</si>
  <si>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</si>
  <si>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</si>
  <si>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</si>
  <si>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</si>
  <si>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</si>
  <si>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</si>
  <si>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</si>
  <si>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</si>
  <si>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 xml:space="preserve">TALENTO HUMANO </t>
  </si>
  <si>
    <t>TALENTO HUMANO</t>
  </si>
  <si>
    <t>DOCUMENTO</t>
  </si>
  <si>
    <t>BASE DE DATOS</t>
  </si>
  <si>
    <t>DOCUMENTO Y ACTAS</t>
  </si>
  <si>
    <t>REGISTRO DEL APLICATIVO SIGEP</t>
  </si>
  <si>
    <t>2. Realizar la digitalización de las historias laborales del personal retirado</t>
  </si>
  <si>
    <t>4. Gestionar la información en el SIGEP</t>
  </si>
  <si>
    <t>5. Gestionar la información en el SEDEL (EVALUACIÓN DE DESEMPEÑO LABORAL)</t>
  </si>
  <si>
    <t>REGISTRO DEL APLICATIVO SEDEL</t>
  </si>
  <si>
    <t xml:space="preserve">3. Creación del  Plan de capacitación </t>
  </si>
  <si>
    <t>ELABORADO: 
Quely García Sanabria
Referente de Talento Humano</t>
  </si>
  <si>
    <t>REVISO: 
Carlos Andrés Bustos Nova</t>
  </si>
  <si>
    <t>APROBÓ:
Alexandra González Moreno
Gerente</t>
  </si>
  <si>
    <t xml:space="preserve">1. Establecer y Ejecutar el plan institucional de incentivos y bienestar social </t>
  </si>
  <si>
    <t xml:space="preserve">Observación </t>
  </si>
  <si>
    <t>REVISO: 
Jorge Enrique Pedraza
Subgerente</t>
  </si>
  <si>
    <t>CRONOGRAMA DEL PLAN ESTRATEGICO DEL TALENTO HUMANO 2023</t>
  </si>
  <si>
    <t>PLAN DE GESTION ESTRATEGICO DE TALENTO HUMANO DE LA E.S.E.REGION DE SALUD SOACHA
Anexo1: CRONOGRAMA</t>
  </si>
  <si>
    <t>TH_FTO_53</t>
  </si>
  <si>
    <t>00</t>
  </si>
  <si>
    <t>PROCESO: GERENCIA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</si>
</sst>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E Inspira"/>
    </font>
    <font>
      <sz val="8"/>
      <name val="Arial"/>
      <family val="2"/>
    </font>
    <font>
      <sz val="11"/>
      <color rgb="FF2A2A2A"/>
      <name val="Arial"/>
      <family val="2"/>
    </font>
    <font>
      <sz val="11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0" fontId="2" fillId="0" borderId="0" xfId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9" fontId="2" fillId="0" borderId="0" xfId="1" applyNumberFormat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2" fillId="4" borderId="1" xfId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/>
    </xf>
    <xf numFmtId="0" fontId="2" fillId="4" borderId="9" xfId="1" applyFill="1" applyBorder="1" applyAlignment="1">
      <alignment horizontal="center" vertical="center" wrapText="1"/>
    </xf>
    <xf numFmtId="0" fontId="2" fillId="4" borderId="0" xfId="1" applyFill="1" applyAlignment="1">
      <alignment horizontal="center" vertical="center" wrapText="1"/>
    </xf>
    <xf numFmtId="0" fontId="2" fillId="4" borderId="7" xfId="1" applyFill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" fillId="5" borderId="1" xfId="1" applyFill="1" applyBorder="1" applyAlignment="1">
      <alignment horizontal="center" vertical="center" wrapText="1"/>
    </xf>
    <xf numFmtId="0" fontId="2" fillId="10" borderId="1" xfId="1" applyFill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9" fillId="10" borderId="39" xfId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9" fontId="2" fillId="0" borderId="15" xfId="3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7" fillId="6" borderId="33" xfId="0" applyFont="1" applyFill="1" applyBorder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7" fillId="6" borderId="45" xfId="0" applyFont="1" applyFill="1" applyBorder="1" applyAlignment="1">
      <alignment vertical="center"/>
    </xf>
    <xf numFmtId="0" fontId="17" fillId="6" borderId="46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18" fontId="0" fillId="6" borderId="44" xfId="0" applyNumberForma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vertical="center"/>
    </xf>
    <xf numFmtId="0" fontId="17" fillId="12" borderId="34" xfId="0" applyFont="1" applyFill="1" applyBorder="1" applyAlignment="1">
      <alignment vertical="center"/>
    </xf>
    <xf numFmtId="0" fontId="17" fillId="12" borderId="45" xfId="0" applyFont="1" applyFill="1" applyBorder="1" applyAlignment="1">
      <alignment vertical="center"/>
    </xf>
    <xf numFmtId="0" fontId="17" fillId="12" borderId="46" xfId="0" applyFont="1" applyFill="1" applyBorder="1" applyAlignment="1">
      <alignment vertical="center"/>
    </xf>
    <xf numFmtId="0" fontId="1" fillId="6" borderId="44" xfId="0" applyFont="1" applyFill="1" applyBorder="1" applyAlignment="1">
      <alignment horizontal="center"/>
    </xf>
    <xf numFmtId="18" fontId="16" fillId="6" borderId="4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15" fontId="13" fillId="0" borderId="1" xfId="1" applyNumberFormat="1" applyFont="1" applyBorder="1" applyAlignment="1">
      <alignment horizontal="center" vertical="center"/>
    </xf>
    <xf numFmtId="0" fontId="2" fillId="13" borderId="0" xfId="1" applyFill="1" applyAlignment="1">
      <alignment vertical="center"/>
    </xf>
    <xf numFmtId="14" fontId="13" fillId="0" borderId="1" xfId="1" applyNumberFormat="1" applyFont="1" applyBorder="1" applyAlignment="1">
      <alignment horizontal="center" vertical="center"/>
    </xf>
    <xf numFmtId="0" fontId="8" fillId="8" borderId="1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9" fontId="9" fillId="4" borderId="2" xfId="2" applyFont="1" applyFill="1" applyBorder="1" applyAlignment="1">
      <alignment horizontal="center" vertical="center"/>
    </xf>
    <xf numFmtId="9" fontId="9" fillId="4" borderId="4" xfId="2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center" vertical="center" wrapText="1"/>
    </xf>
    <xf numFmtId="1" fontId="13" fillId="0" borderId="3" xfId="2" applyNumberFormat="1" applyFont="1" applyFill="1" applyBorder="1" applyAlignment="1">
      <alignment horizontal="center" vertical="center" wrapText="1"/>
    </xf>
    <xf numFmtId="1" fontId="13" fillId="0" borderId="4" xfId="2" applyNumberFormat="1" applyFont="1" applyFill="1" applyBorder="1" applyAlignment="1">
      <alignment horizontal="center" vertical="center" wrapText="1"/>
    </xf>
    <xf numFmtId="9" fontId="13" fillId="0" borderId="2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left" vertical="center" wrapText="1"/>
    </xf>
    <xf numFmtId="1" fontId="13" fillId="0" borderId="3" xfId="2" applyNumberFormat="1" applyFont="1" applyFill="1" applyBorder="1" applyAlignment="1">
      <alignment horizontal="left" vertical="center" wrapText="1"/>
    </xf>
    <xf numFmtId="1" fontId="13" fillId="0" borderId="4" xfId="2" applyNumberFormat="1" applyFont="1" applyFill="1" applyBorder="1" applyAlignment="1">
      <alignment horizontal="left" vertical="center" wrapText="1"/>
    </xf>
    <xf numFmtId="9" fontId="9" fillId="3" borderId="1" xfId="2" applyFont="1" applyFill="1" applyBorder="1" applyAlignment="1">
      <alignment horizontal="center" vertical="center" wrapText="1"/>
    </xf>
    <xf numFmtId="9" fontId="9" fillId="9" borderId="2" xfId="2" applyFont="1" applyFill="1" applyBorder="1" applyAlignment="1">
      <alignment horizontal="center" vertical="center"/>
    </xf>
    <xf numFmtId="9" fontId="9" fillId="9" borderId="3" xfId="2" applyFont="1" applyFill="1" applyBorder="1" applyAlignment="1">
      <alignment horizontal="center" vertical="center"/>
    </xf>
    <xf numFmtId="9" fontId="9" fillId="9" borderId="4" xfId="2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1" fontId="9" fillId="4" borderId="2" xfId="2" applyNumberFormat="1" applyFont="1" applyFill="1" applyBorder="1" applyAlignment="1">
      <alignment horizontal="center" vertical="center"/>
    </xf>
    <xf numFmtId="1" fontId="9" fillId="4" borderId="3" xfId="2" applyNumberFormat="1" applyFont="1" applyFill="1" applyBorder="1" applyAlignment="1">
      <alignment horizontal="center" vertical="center"/>
    </xf>
    <xf numFmtId="1" fontId="9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9" fontId="2" fillId="3" borderId="2" xfId="1" applyNumberFormat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9" fillId="13" borderId="38" xfId="1" applyFont="1" applyFill="1" applyBorder="1" applyAlignment="1">
      <alignment horizontal="center" vertical="center"/>
    </xf>
    <xf numFmtId="0" fontId="9" fillId="13" borderId="17" xfId="1" applyFont="1" applyFill="1" applyBorder="1" applyAlignment="1">
      <alignment horizontal="center" vertical="center"/>
    </xf>
    <xf numFmtId="0" fontId="9" fillId="13" borderId="18" xfId="1" applyFont="1" applyFill="1" applyBorder="1" applyAlignment="1">
      <alignment horizontal="center" vertical="center"/>
    </xf>
    <xf numFmtId="0" fontId="9" fillId="13" borderId="25" xfId="1" applyFont="1" applyFill="1" applyBorder="1" applyAlignment="1">
      <alignment horizontal="center" vertical="center"/>
    </xf>
    <xf numFmtId="0" fontId="9" fillId="13" borderId="53" xfId="1" applyFont="1" applyFill="1" applyBorder="1" applyAlignment="1">
      <alignment horizontal="center" vertical="center"/>
    </xf>
    <xf numFmtId="0" fontId="9" fillId="13" borderId="16" xfId="1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/>
    </xf>
    <xf numFmtId="0" fontId="9" fillId="13" borderId="8" xfId="1" applyFont="1" applyFill="1" applyBorder="1" applyAlignment="1">
      <alignment horizontal="center" vertical="center"/>
    </xf>
    <xf numFmtId="0" fontId="9" fillId="13" borderId="11" xfId="1" applyFont="1" applyFill="1" applyBorder="1" applyAlignment="1">
      <alignment horizontal="center" vertical="center"/>
    </xf>
    <xf numFmtId="0" fontId="9" fillId="13" borderId="24" xfId="1" applyFont="1" applyFill="1" applyBorder="1" applyAlignment="1">
      <alignment horizontal="center" vertical="center"/>
    </xf>
    <xf numFmtId="0" fontId="9" fillId="13" borderId="52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9" fontId="9" fillId="4" borderId="1" xfId="2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13" borderId="30" xfId="1" applyFont="1" applyFill="1" applyBorder="1" applyAlignment="1">
      <alignment horizontal="center" vertical="center"/>
    </xf>
    <xf numFmtId="0" fontId="9" fillId="13" borderId="31" xfId="1" applyFont="1" applyFill="1" applyBorder="1" applyAlignment="1">
      <alignment horizontal="center" vertical="center"/>
    </xf>
    <xf numFmtId="0" fontId="9" fillId="13" borderId="25" xfId="1" applyFont="1" applyFill="1" applyBorder="1" applyAlignment="1">
      <alignment horizontal="center" vertical="center" wrapText="1"/>
    </xf>
    <xf numFmtId="0" fontId="9" fillId="13" borderId="32" xfId="1" applyFont="1" applyFill="1" applyBorder="1" applyAlignment="1">
      <alignment horizontal="center" vertical="center" wrapText="1"/>
    </xf>
    <xf numFmtId="0" fontId="9" fillId="13" borderId="2" xfId="1" applyFont="1" applyFill="1" applyBorder="1" applyAlignment="1">
      <alignment horizontal="center" vertical="center"/>
    </xf>
    <xf numFmtId="0" fontId="9" fillId="13" borderId="29" xfId="1" applyFont="1" applyFill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9" fillId="10" borderId="40" xfId="1" applyFont="1" applyFill="1" applyBorder="1" applyAlignment="1">
      <alignment horizontal="center" vertical="center"/>
    </xf>
    <xf numFmtId="0" fontId="9" fillId="10" borderId="41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9" fillId="13" borderId="19" xfId="1" applyFont="1" applyFill="1" applyBorder="1" applyAlignment="1">
      <alignment horizontal="center" vertical="center"/>
    </xf>
    <xf numFmtId="0" fontId="9" fillId="13" borderId="20" xfId="1" applyFont="1" applyFill="1" applyBorder="1" applyAlignment="1">
      <alignment horizontal="center" vertical="center"/>
    </xf>
    <xf numFmtId="0" fontId="9" fillId="13" borderId="21" xfId="1" applyFont="1" applyFill="1" applyBorder="1" applyAlignment="1">
      <alignment horizontal="center" vertical="center"/>
    </xf>
    <xf numFmtId="0" fontId="9" fillId="13" borderId="22" xfId="1" applyFont="1" applyFill="1" applyBorder="1" applyAlignment="1">
      <alignment horizontal="center" vertical="center"/>
    </xf>
    <xf numFmtId="0" fontId="9" fillId="13" borderId="1" xfId="1" applyFont="1" applyFill="1" applyBorder="1" applyAlignment="1">
      <alignment horizontal="center" vertical="center"/>
    </xf>
    <xf numFmtId="0" fontId="9" fillId="13" borderId="23" xfId="1" applyFont="1" applyFill="1" applyBorder="1" applyAlignment="1">
      <alignment horizontal="center" vertical="center"/>
    </xf>
    <xf numFmtId="0" fontId="9" fillId="13" borderId="26" xfId="1" applyFont="1" applyFill="1" applyBorder="1" applyAlignment="1">
      <alignment horizontal="center" vertical="center"/>
    </xf>
    <xf numFmtId="0" fontId="9" fillId="13" borderId="27" xfId="1" applyFont="1" applyFill="1" applyBorder="1" applyAlignment="1">
      <alignment horizontal="center" vertical="center"/>
    </xf>
    <xf numFmtId="0" fontId="9" fillId="13" borderId="28" xfId="1" applyFont="1" applyFill="1" applyBorder="1" applyAlignment="1">
      <alignment horizontal="center" vertical="center"/>
    </xf>
    <xf numFmtId="0" fontId="9" fillId="13" borderId="33" xfId="1" applyFont="1" applyFill="1" applyBorder="1" applyAlignment="1">
      <alignment horizontal="center" vertical="center"/>
    </xf>
    <xf numFmtId="0" fontId="9" fillId="13" borderId="34" xfId="1" applyFont="1" applyFill="1" applyBorder="1" applyAlignment="1">
      <alignment horizontal="center" vertical="center"/>
    </xf>
    <xf numFmtId="0" fontId="9" fillId="13" borderId="35" xfId="1" applyFont="1" applyFill="1" applyBorder="1" applyAlignment="1">
      <alignment horizontal="center" vertical="center"/>
    </xf>
    <xf numFmtId="0" fontId="9" fillId="13" borderId="36" xfId="1" applyFont="1" applyFill="1" applyBorder="1" applyAlignment="1">
      <alignment horizontal="center" vertical="center"/>
    </xf>
    <xf numFmtId="0" fontId="9" fillId="13" borderId="13" xfId="1" applyFont="1" applyFill="1" applyBorder="1" applyAlignment="1">
      <alignment horizontal="center" vertical="center"/>
    </xf>
    <xf numFmtId="0" fontId="9" fillId="13" borderId="37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9" fillId="13" borderId="38" xfId="1" applyFont="1" applyFill="1" applyBorder="1" applyAlignment="1">
      <alignment horizontal="center" vertical="center" wrapText="1"/>
    </xf>
    <xf numFmtId="0" fontId="9" fillId="13" borderId="17" xfId="1" applyFont="1" applyFill="1" applyBorder="1" applyAlignment="1">
      <alignment horizontal="center" vertical="center" wrapText="1"/>
    </xf>
    <xf numFmtId="0" fontId="9" fillId="13" borderId="18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14" fontId="16" fillId="6" borderId="42" xfId="0" applyNumberFormat="1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47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/>
    </xf>
    <xf numFmtId="0" fontId="17" fillId="12" borderId="46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14" fontId="16" fillId="6" borderId="42" xfId="0" applyNumberFormat="1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9" fillId="6" borderId="42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6" fillId="0" borderId="5" xfId="1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 wrapText="1"/>
    </xf>
  </cellXfs>
  <cellStyles count="7">
    <cellStyle name="Euro" xfId="4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28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ESTRATEGICO TALENTO HUMA  '!$D$18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ESTRATEGICO TALENTO HUMA  '!$E$17:$AB$17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ESTRATEGICO TALENTO HUMA  '!$E$18:$AB$18</c:f>
              <c:numCache>
                <c:formatCode>General</c:formatCode>
                <c:ptCount val="24"/>
                <c:pt idx="0">
                  <c:v>3</c:v>
                </c:pt>
                <c:pt idx="2">
                  <c:v>1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  <c:pt idx="12">
                  <c:v>0</c:v>
                </c:pt>
                <c:pt idx="14">
                  <c:v>0</c:v>
                </c:pt>
                <c:pt idx="16">
                  <c:v>1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ESTRATEGICO TALENTO HUMA  '!$D$19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ESTRATEGICO TALENTO HUMA  '!$E$17:$AB$17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ESTRATEGICO TALENTO HUMA  '!$E$19:$AB$19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388928"/>
        <c:axId val="1683390016"/>
      </c:barChart>
      <c:catAx>
        <c:axId val="168338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83390016"/>
        <c:crosses val="autoZero"/>
        <c:auto val="1"/>
        <c:lblAlgn val="ctr"/>
        <c:lblOffset val="100"/>
        <c:noMultiLvlLbl val="0"/>
      </c:catAx>
      <c:valAx>
        <c:axId val="1683390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8338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21</xdr:row>
      <xdr:rowOff>309561</xdr:rowOff>
    </xdr:from>
    <xdr:to>
      <xdr:col>3</xdr:col>
      <xdr:colOff>1174750</xdr:colOff>
      <xdr:row>26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257736</xdr:colOff>
      <xdr:row>0</xdr:row>
      <xdr:rowOff>134470</xdr:rowOff>
    </xdr:from>
    <xdr:to>
      <xdr:col>1</xdr:col>
      <xdr:colOff>739589</xdr:colOff>
      <xdr:row>3</xdr:row>
      <xdr:rowOff>89646</xdr:rowOff>
    </xdr:to>
    <xdr:pic>
      <xdr:nvPicPr>
        <xdr:cNvPr id="5" name="Imagen 4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34470"/>
          <a:ext cx="2297206" cy="918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I34"/>
  <sheetViews>
    <sheetView tabSelected="1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14" sqref="B14:D14"/>
    </sheetView>
  </sheetViews>
  <sheetFormatPr baseColWidth="10" defaultColWidth="11.42578125" defaultRowHeight="12.75"/>
  <cols>
    <col min="1" max="1" width="27.140625" style="1" customWidth="1"/>
    <col min="2" max="3" width="16.85546875" style="1" customWidth="1"/>
    <col min="4" max="4" width="13" style="1" bestFit="1" customWidth="1"/>
    <col min="5" max="5" width="4.85546875" style="1" customWidth="1"/>
    <col min="6" max="6" width="4.5703125" style="1" customWidth="1"/>
    <col min="7" max="7" width="4.140625" style="1" customWidth="1"/>
    <col min="8" max="8" width="4.7109375" style="1" customWidth="1"/>
    <col min="9" max="9" width="5" style="1" customWidth="1"/>
    <col min="10" max="10" width="5.2851562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5.5703125" style="1" customWidth="1"/>
    <col min="24" max="24" width="6" style="1" customWidth="1"/>
    <col min="25" max="25" width="4.85546875" style="1" customWidth="1"/>
    <col min="26" max="26" width="6" style="1" customWidth="1"/>
    <col min="27" max="28" width="5" style="1" customWidth="1"/>
    <col min="29" max="29" width="5.140625" style="1" customWidth="1"/>
    <col min="30" max="30" width="5" style="1" customWidth="1"/>
    <col min="31" max="31" width="14.85546875" style="23" customWidth="1"/>
    <col min="32" max="32" width="23.5703125" style="1" customWidth="1"/>
    <col min="33" max="33" width="33.85546875" style="23" customWidth="1"/>
    <col min="34" max="34" width="11.42578125" style="1" customWidth="1"/>
    <col min="35" max="256" width="11.42578125" style="1"/>
    <col min="257" max="257" width="16.85546875" style="1" customWidth="1"/>
    <col min="258" max="258" width="10.7109375" style="1" customWidth="1"/>
    <col min="259" max="259" width="22.7109375" style="1" customWidth="1"/>
    <col min="260" max="260" width="14.28515625" style="1" customWidth="1"/>
    <col min="261" max="286" width="3.7109375" style="1" customWidth="1"/>
    <col min="287" max="287" width="13" style="1" customWidth="1"/>
    <col min="288" max="288" width="13.42578125" style="1" customWidth="1"/>
    <col min="289" max="289" width="16.7109375" style="1" customWidth="1"/>
    <col min="290" max="512" width="11.42578125" style="1"/>
    <col min="513" max="513" width="16.85546875" style="1" customWidth="1"/>
    <col min="514" max="514" width="10.7109375" style="1" customWidth="1"/>
    <col min="515" max="515" width="22.7109375" style="1" customWidth="1"/>
    <col min="516" max="516" width="14.28515625" style="1" customWidth="1"/>
    <col min="517" max="542" width="3.7109375" style="1" customWidth="1"/>
    <col min="543" max="543" width="13" style="1" customWidth="1"/>
    <col min="544" max="544" width="13.42578125" style="1" customWidth="1"/>
    <col min="545" max="545" width="16.7109375" style="1" customWidth="1"/>
    <col min="546" max="768" width="11.42578125" style="1"/>
    <col min="769" max="769" width="16.85546875" style="1" customWidth="1"/>
    <col min="770" max="770" width="10.7109375" style="1" customWidth="1"/>
    <col min="771" max="771" width="22.7109375" style="1" customWidth="1"/>
    <col min="772" max="772" width="14.28515625" style="1" customWidth="1"/>
    <col min="773" max="798" width="3.7109375" style="1" customWidth="1"/>
    <col min="799" max="799" width="13" style="1" customWidth="1"/>
    <col min="800" max="800" width="13.42578125" style="1" customWidth="1"/>
    <col min="801" max="801" width="16.7109375" style="1" customWidth="1"/>
    <col min="802" max="1024" width="11.42578125" style="1"/>
    <col min="1025" max="1025" width="16.85546875" style="1" customWidth="1"/>
    <col min="1026" max="1026" width="10.7109375" style="1" customWidth="1"/>
    <col min="1027" max="1027" width="22.7109375" style="1" customWidth="1"/>
    <col min="1028" max="1028" width="14.28515625" style="1" customWidth="1"/>
    <col min="1029" max="1054" width="3.7109375" style="1" customWidth="1"/>
    <col min="1055" max="1055" width="13" style="1" customWidth="1"/>
    <col min="1056" max="1056" width="13.42578125" style="1" customWidth="1"/>
    <col min="1057" max="1057" width="16.7109375" style="1" customWidth="1"/>
    <col min="1058" max="1280" width="11.42578125" style="1"/>
    <col min="1281" max="1281" width="16.85546875" style="1" customWidth="1"/>
    <col min="1282" max="1282" width="10.7109375" style="1" customWidth="1"/>
    <col min="1283" max="1283" width="22.7109375" style="1" customWidth="1"/>
    <col min="1284" max="1284" width="14.28515625" style="1" customWidth="1"/>
    <col min="1285" max="1310" width="3.7109375" style="1" customWidth="1"/>
    <col min="1311" max="1311" width="13" style="1" customWidth="1"/>
    <col min="1312" max="1312" width="13.42578125" style="1" customWidth="1"/>
    <col min="1313" max="1313" width="16.7109375" style="1" customWidth="1"/>
    <col min="1314" max="1536" width="11.42578125" style="1"/>
    <col min="1537" max="1537" width="16.85546875" style="1" customWidth="1"/>
    <col min="1538" max="1538" width="10.7109375" style="1" customWidth="1"/>
    <col min="1539" max="1539" width="22.7109375" style="1" customWidth="1"/>
    <col min="1540" max="1540" width="14.28515625" style="1" customWidth="1"/>
    <col min="1541" max="1566" width="3.7109375" style="1" customWidth="1"/>
    <col min="1567" max="1567" width="13" style="1" customWidth="1"/>
    <col min="1568" max="1568" width="13.42578125" style="1" customWidth="1"/>
    <col min="1569" max="1569" width="16.7109375" style="1" customWidth="1"/>
    <col min="1570" max="1792" width="11.42578125" style="1"/>
    <col min="1793" max="1793" width="16.85546875" style="1" customWidth="1"/>
    <col min="1794" max="1794" width="10.7109375" style="1" customWidth="1"/>
    <col min="1795" max="1795" width="22.7109375" style="1" customWidth="1"/>
    <col min="1796" max="1796" width="14.28515625" style="1" customWidth="1"/>
    <col min="1797" max="1822" width="3.7109375" style="1" customWidth="1"/>
    <col min="1823" max="1823" width="13" style="1" customWidth="1"/>
    <col min="1824" max="1824" width="13.42578125" style="1" customWidth="1"/>
    <col min="1825" max="1825" width="16.7109375" style="1" customWidth="1"/>
    <col min="1826" max="2048" width="11.42578125" style="1"/>
    <col min="2049" max="2049" width="16.85546875" style="1" customWidth="1"/>
    <col min="2050" max="2050" width="10.7109375" style="1" customWidth="1"/>
    <col min="2051" max="2051" width="22.7109375" style="1" customWidth="1"/>
    <col min="2052" max="2052" width="14.28515625" style="1" customWidth="1"/>
    <col min="2053" max="2078" width="3.7109375" style="1" customWidth="1"/>
    <col min="2079" max="2079" width="13" style="1" customWidth="1"/>
    <col min="2080" max="2080" width="13.42578125" style="1" customWidth="1"/>
    <col min="2081" max="2081" width="16.7109375" style="1" customWidth="1"/>
    <col min="2082" max="2304" width="11.42578125" style="1"/>
    <col min="2305" max="2305" width="16.85546875" style="1" customWidth="1"/>
    <col min="2306" max="2306" width="10.7109375" style="1" customWidth="1"/>
    <col min="2307" max="2307" width="22.7109375" style="1" customWidth="1"/>
    <col min="2308" max="2308" width="14.28515625" style="1" customWidth="1"/>
    <col min="2309" max="2334" width="3.7109375" style="1" customWidth="1"/>
    <col min="2335" max="2335" width="13" style="1" customWidth="1"/>
    <col min="2336" max="2336" width="13.42578125" style="1" customWidth="1"/>
    <col min="2337" max="2337" width="16.7109375" style="1" customWidth="1"/>
    <col min="2338" max="2560" width="11.42578125" style="1"/>
    <col min="2561" max="2561" width="16.85546875" style="1" customWidth="1"/>
    <col min="2562" max="2562" width="10.7109375" style="1" customWidth="1"/>
    <col min="2563" max="2563" width="22.7109375" style="1" customWidth="1"/>
    <col min="2564" max="2564" width="14.28515625" style="1" customWidth="1"/>
    <col min="2565" max="2590" width="3.7109375" style="1" customWidth="1"/>
    <col min="2591" max="2591" width="13" style="1" customWidth="1"/>
    <col min="2592" max="2592" width="13.42578125" style="1" customWidth="1"/>
    <col min="2593" max="2593" width="16.7109375" style="1" customWidth="1"/>
    <col min="2594" max="2816" width="11.42578125" style="1"/>
    <col min="2817" max="2817" width="16.85546875" style="1" customWidth="1"/>
    <col min="2818" max="2818" width="10.7109375" style="1" customWidth="1"/>
    <col min="2819" max="2819" width="22.7109375" style="1" customWidth="1"/>
    <col min="2820" max="2820" width="14.28515625" style="1" customWidth="1"/>
    <col min="2821" max="2846" width="3.7109375" style="1" customWidth="1"/>
    <col min="2847" max="2847" width="13" style="1" customWidth="1"/>
    <col min="2848" max="2848" width="13.42578125" style="1" customWidth="1"/>
    <col min="2849" max="2849" width="16.7109375" style="1" customWidth="1"/>
    <col min="2850" max="3072" width="11.42578125" style="1"/>
    <col min="3073" max="3073" width="16.85546875" style="1" customWidth="1"/>
    <col min="3074" max="3074" width="10.7109375" style="1" customWidth="1"/>
    <col min="3075" max="3075" width="22.7109375" style="1" customWidth="1"/>
    <col min="3076" max="3076" width="14.28515625" style="1" customWidth="1"/>
    <col min="3077" max="3102" width="3.7109375" style="1" customWidth="1"/>
    <col min="3103" max="3103" width="13" style="1" customWidth="1"/>
    <col min="3104" max="3104" width="13.42578125" style="1" customWidth="1"/>
    <col min="3105" max="3105" width="16.7109375" style="1" customWidth="1"/>
    <col min="3106" max="3328" width="11.42578125" style="1"/>
    <col min="3329" max="3329" width="16.85546875" style="1" customWidth="1"/>
    <col min="3330" max="3330" width="10.7109375" style="1" customWidth="1"/>
    <col min="3331" max="3331" width="22.7109375" style="1" customWidth="1"/>
    <col min="3332" max="3332" width="14.28515625" style="1" customWidth="1"/>
    <col min="3333" max="3358" width="3.7109375" style="1" customWidth="1"/>
    <col min="3359" max="3359" width="13" style="1" customWidth="1"/>
    <col min="3360" max="3360" width="13.42578125" style="1" customWidth="1"/>
    <col min="3361" max="3361" width="16.7109375" style="1" customWidth="1"/>
    <col min="3362" max="3584" width="11.42578125" style="1"/>
    <col min="3585" max="3585" width="16.85546875" style="1" customWidth="1"/>
    <col min="3586" max="3586" width="10.7109375" style="1" customWidth="1"/>
    <col min="3587" max="3587" width="22.7109375" style="1" customWidth="1"/>
    <col min="3588" max="3588" width="14.28515625" style="1" customWidth="1"/>
    <col min="3589" max="3614" width="3.7109375" style="1" customWidth="1"/>
    <col min="3615" max="3615" width="13" style="1" customWidth="1"/>
    <col min="3616" max="3616" width="13.42578125" style="1" customWidth="1"/>
    <col min="3617" max="3617" width="16.7109375" style="1" customWidth="1"/>
    <col min="3618" max="3840" width="11.42578125" style="1"/>
    <col min="3841" max="3841" width="16.85546875" style="1" customWidth="1"/>
    <col min="3842" max="3842" width="10.7109375" style="1" customWidth="1"/>
    <col min="3843" max="3843" width="22.7109375" style="1" customWidth="1"/>
    <col min="3844" max="3844" width="14.28515625" style="1" customWidth="1"/>
    <col min="3845" max="3870" width="3.7109375" style="1" customWidth="1"/>
    <col min="3871" max="3871" width="13" style="1" customWidth="1"/>
    <col min="3872" max="3872" width="13.42578125" style="1" customWidth="1"/>
    <col min="3873" max="3873" width="16.7109375" style="1" customWidth="1"/>
    <col min="3874" max="4096" width="11.42578125" style="1"/>
    <col min="4097" max="4097" width="16.85546875" style="1" customWidth="1"/>
    <col min="4098" max="4098" width="10.7109375" style="1" customWidth="1"/>
    <col min="4099" max="4099" width="22.7109375" style="1" customWidth="1"/>
    <col min="4100" max="4100" width="14.28515625" style="1" customWidth="1"/>
    <col min="4101" max="4126" width="3.7109375" style="1" customWidth="1"/>
    <col min="4127" max="4127" width="13" style="1" customWidth="1"/>
    <col min="4128" max="4128" width="13.42578125" style="1" customWidth="1"/>
    <col min="4129" max="4129" width="16.7109375" style="1" customWidth="1"/>
    <col min="4130" max="4352" width="11.42578125" style="1"/>
    <col min="4353" max="4353" width="16.85546875" style="1" customWidth="1"/>
    <col min="4354" max="4354" width="10.7109375" style="1" customWidth="1"/>
    <col min="4355" max="4355" width="22.7109375" style="1" customWidth="1"/>
    <col min="4356" max="4356" width="14.28515625" style="1" customWidth="1"/>
    <col min="4357" max="4382" width="3.7109375" style="1" customWidth="1"/>
    <col min="4383" max="4383" width="13" style="1" customWidth="1"/>
    <col min="4384" max="4384" width="13.42578125" style="1" customWidth="1"/>
    <col min="4385" max="4385" width="16.7109375" style="1" customWidth="1"/>
    <col min="4386" max="4608" width="11.42578125" style="1"/>
    <col min="4609" max="4609" width="16.85546875" style="1" customWidth="1"/>
    <col min="4610" max="4610" width="10.7109375" style="1" customWidth="1"/>
    <col min="4611" max="4611" width="22.7109375" style="1" customWidth="1"/>
    <col min="4612" max="4612" width="14.28515625" style="1" customWidth="1"/>
    <col min="4613" max="4638" width="3.7109375" style="1" customWidth="1"/>
    <col min="4639" max="4639" width="13" style="1" customWidth="1"/>
    <col min="4640" max="4640" width="13.42578125" style="1" customWidth="1"/>
    <col min="4641" max="4641" width="16.7109375" style="1" customWidth="1"/>
    <col min="4642" max="4864" width="11.42578125" style="1"/>
    <col min="4865" max="4865" width="16.85546875" style="1" customWidth="1"/>
    <col min="4866" max="4866" width="10.7109375" style="1" customWidth="1"/>
    <col min="4867" max="4867" width="22.7109375" style="1" customWidth="1"/>
    <col min="4868" max="4868" width="14.28515625" style="1" customWidth="1"/>
    <col min="4869" max="4894" width="3.7109375" style="1" customWidth="1"/>
    <col min="4895" max="4895" width="13" style="1" customWidth="1"/>
    <col min="4896" max="4896" width="13.42578125" style="1" customWidth="1"/>
    <col min="4897" max="4897" width="16.7109375" style="1" customWidth="1"/>
    <col min="4898" max="5120" width="11.42578125" style="1"/>
    <col min="5121" max="5121" width="16.85546875" style="1" customWidth="1"/>
    <col min="5122" max="5122" width="10.7109375" style="1" customWidth="1"/>
    <col min="5123" max="5123" width="22.7109375" style="1" customWidth="1"/>
    <col min="5124" max="5124" width="14.28515625" style="1" customWidth="1"/>
    <col min="5125" max="5150" width="3.7109375" style="1" customWidth="1"/>
    <col min="5151" max="5151" width="13" style="1" customWidth="1"/>
    <col min="5152" max="5152" width="13.42578125" style="1" customWidth="1"/>
    <col min="5153" max="5153" width="16.7109375" style="1" customWidth="1"/>
    <col min="5154" max="5376" width="11.42578125" style="1"/>
    <col min="5377" max="5377" width="16.85546875" style="1" customWidth="1"/>
    <col min="5378" max="5378" width="10.7109375" style="1" customWidth="1"/>
    <col min="5379" max="5379" width="22.7109375" style="1" customWidth="1"/>
    <col min="5380" max="5380" width="14.28515625" style="1" customWidth="1"/>
    <col min="5381" max="5406" width="3.7109375" style="1" customWidth="1"/>
    <col min="5407" max="5407" width="13" style="1" customWidth="1"/>
    <col min="5408" max="5408" width="13.42578125" style="1" customWidth="1"/>
    <col min="5409" max="5409" width="16.7109375" style="1" customWidth="1"/>
    <col min="5410" max="5632" width="11.42578125" style="1"/>
    <col min="5633" max="5633" width="16.85546875" style="1" customWidth="1"/>
    <col min="5634" max="5634" width="10.7109375" style="1" customWidth="1"/>
    <col min="5635" max="5635" width="22.7109375" style="1" customWidth="1"/>
    <col min="5636" max="5636" width="14.28515625" style="1" customWidth="1"/>
    <col min="5637" max="5662" width="3.7109375" style="1" customWidth="1"/>
    <col min="5663" max="5663" width="13" style="1" customWidth="1"/>
    <col min="5664" max="5664" width="13.42578125" style="1" customWidth="1"/>
    <col min="5665" max="5665" width="16.7109375" style="1" customWidth="1"/>
    <col min="5666" max="5888" width="11.42578125" style="1"/>
    <col min="5889" max="5889" width="16.85546875" style="1" customWidth="1"/>
    <col min="5890" max="5890" width="10.7109375" style="1" customWidth="1"/>
    <col min="5891" max="5891" width="22.7109375" style="1" customWidth="1"/>
    <col min="5892" max="5892" width="14.28515625" style="1" customWidth="1"/>
    <col min="5893" max="5918" width="3.7109375" style="1" customWidth="1"/>
    <col min="5919" max="5919" width="13" style="1" customWidth="1"/>
    <col min="5920" max="5920" width="13.42578125" style="1" customWidth="1"/>
    <col min="5921" max="5921" width="16.7109375" style="1" customWidth="1"/>
    <col min="5922" max="6144" width="11.42578125" style="1"/>
    <col min="6145" max="6145" width="16.85546875" style="1" customWidth="1"/>
    <col min="6146" max="6146" width="10.7109375" style="1" customWidth="1"/>
    <col min="6147" max="6147" width="22.7109375" style="1" customWidth="1"/>
    <col min="6148" max="6148" width="14.28515625" style="1" customWidth="1"/>
    <col min="6149" max="6174" width="3.7109375" style="1" customWidth="1"/>
    <col min="6175" max="6175" width="13" style="1" customWidth="1"/>
    <col min="6176" max="6176" width="13.42578125" style="1" customWidth="1"/>
    <col min="6177" max="6177" width="16.7109375" style="1" customWidth="1"/>
    <col min="6178" max="6400" width="11.42578125" style="1"/>
    <col min="6401" max="6401" width="16.85546875" style="1" customWidth="1"/>
    <col min="6402" max="6402" width="10.7109375" style="1" customWidth="1"/>
    <col min="6403" max="6403" width="22.7109375" style="1" customWidth="1"/>
    <col min="6404" max="6404" width="14.28515625" style="1" customWidth="1"/>
    <col min="6405" max="6430" width="3.7109375" style="1" customWidth="1"/>
    <col min="6431" max="6431" width="13" style="1" customWidth="1"/>
    <col min="6432" max="6432" width="13.42578125" style="1" customWidth="1"/>
    <col min="6433" max="6433" width="16.7109375" style="1" customWidth="1"/>
    <col min="6434" max="6656" width="11.42578125" style="1"/>
    <col min="6657" max="6657" width="16.85546875" style="1" customWidth="1"/>
    <col min="6658" max="6658" width="10.7109375" style="1" customWidth="1"/>
    <col min="6659" max="6659" width="22.7109375" style="1" customWidth="1"/>
    <col min="6660" max="6660" width="14.28515625" style="1" customWidth="1"/>
    <col min="6661" max="6686" width="3.7109375" style="1" customWidth="1"/>
    <col min="6687" max="6687" width="13" style="1" customWidth="1"/>
    <col min="6688" max="6688" width="13.42578125" style="1" customWidth="1"/>
    <col min="6689" max="6689" width="16.7109375" style="1" customWidth="1"/>
    <col min="6690" max="6912" width="11.42578125" style="1"/>
    <col min="6913" max="6913" width="16.85546875" style="1" customWidth="1"/>
    <col min="6914" max="6914" width="10.7109375" style="1" customWidth="1"/>
    <col min="6915" max="6915" width="22.7109375" style="1" customWidth="1"/>
    <col min="6916" max="6916" width="14.28515625" style="1" customWidth="1"/>
    <col min="6917" max="6942" width="3.7109375" style="1" customWidth="1"/>
    <col min="6943" max="6943" width="13" style="1" customWidth="1"/>
    <col min="6944" max="6944" width="13.42578125" style="1" customWidth="1"/>
    <col min="6945" max="6945" width="16.7109375" style="1" customWidth="1"/>
    <col min="6946" max="7168" width="11.42578125" style="1"/>
    <col min="7169" max="7169" width="16.85546875" style="1" customWidth="1"/>
    <col min="7170" max="7170" width="10.7109375" style="1" customWidth="1"/>
    <col min="7171" max="7171" width="22.7109375" style="1" customWidth="1"/>
    <col min="7172" max="7172" width="14.28515625" style="1" customWidth="1"/>
    <col min="7173" max="7198" width="3.7109375" style="1" customWidth="1"/>
    <col min="7199" max="7199" width="13" style="1" customWidth="1"/>
    <col min="7200" max="7200" width="13.42578125" style="1" customWidth="1"/>
    <col min="7201" max="7201" width="16.7109375" style="1" customWidth="1"/>
    <col min="7202" max="7424" width="11.42578125" style="1"/>
    <col min="7425" max="7425" width="16.85546875" style="1" customWidth="1"/>
    <col min="7426" max="7426" width="10.7109375" style="1" customWidth="1"/>
    <col min="7427" max="7427" width="22.7109375" style="1" customWidth="1"/>
    <col min="7428" max="7428" width="14.28515625" style="1" customWidth="1"/>
    <col min="7429" max="7454" width="3.7109375" style="1" customWidth="1"/>
    <col min="7455" max="7455" width="13" style="1" customWidth="1"/>
    <col min="7456" max="7456" width="13.42578125" style="1" customWidth="1"/>
    <col min="7457" max="7457" width="16.7109375" style="1" customWidth="1"/>
    <col min="7458" max="7680" width="11.42578125" style="1"/>
    <col min="7681" max="7681" width="16.85546875" style="1" customWidth="1"/>
    <col min="7682" max="7682" width="10.7109375" style="1" customWidth="1"/>
    <col min="7683" max="7683" width="22.7109375" style="1" customWidth="1"/>
    <col min="7684" max="7684" width="14.28515625" style="1" customWidth="1"/>
    <col min="7685" max="7710" width="3.7109375" style="1" customWidth="1"/>
    <col min="7711" max="7711" width="13" style="1" customWidth="1"/>
    <col min="7712" max="7712" width="13.42578125" style="1" customWidth="1"/>
    <col min="7713" max="7713" width="16.7109375" style="1" customWidth="1"/>
    <col min="7714" max="7936" width="11.42578125" style="1"/>
    <col min="7937" max="7937" width="16.85546875" style="1" customWidth="1"/>
    <col min="7938" max="7938" width="10.7109375" style="1" customWidth="1"/>
    <col min="7939" max="7939" width="22.7109375" style="1" customWidth="1"/>
    <col min="7940" max="7940" width="14.28515625" style="1" customWidth="1"/>
    <col min="7941" max="7966" width="3.7109375" style="1" customWidth="1"/>
    <col min="7967" max="7967" width="13" style="1" customWidth="1"/>
    <col min="7968" max="7968" width="13.42578125" style="1" customWidth="1"/>
    <col min="7969" max="7969" width="16.7109375" style="1" customWidth="1"/>
    <col min="7970" max="8192" width="11.42578125" style="1"/>
    <col min="8193" max="8193" width="16.85546875" style="1" customWidth="1"/>
    <col min="8194" max="8194" width="10.7109375" style="1" customWidth="1"/>
    <col min="8195" max="8195" width="22.7109375" style="1" customWidth="1"/>
    <col min="8196" max="8196" width="14.28515625" style="1" customWidth="1"/>
    <col min="8197" max="8222" width="3.7109375" style="1" customWidth="1"/>
    <col min="8223" max="8223" width="13" style="1" customWidth="1"/>
    <col min="8224" max="8224" width="13.42578125" style="1" customWidth="1"/>
    <col min="8225" max="8225" width="16.7109375" style="1" customWidth="1"/>
    <col min="8226" max="8448" width="11.42578125" style="1"/>
    <col min="8449" max="8449" width="16.85546875" style="1" customWidth="1"/>
    <col min="8450" max="8450" width="10.7109375" style="1" customWidth="1"/>
    <col min="8451" max="8451" width="22.7109375" style="1" customWidth="1"/>
    <col min="8452" max="8452" width="14.28515625" style="1" customWidth="1"/>
    <col min="8453" max="8478" width="3.7109375" style="1" customWidth="1"/>
    <col min="8479" max="8479" width="13" style="1" customWidth="1"/>
    <col min="8480" max="8480" width="13.42578125" style="1" customWidth="1"/>
    <col min="8481" max="8481" width="16.7109375" style="1" customWidth="1"/>
    <col min="8482" max="8704" width="11.42578125" style="1"/>
    <col min="8705" max="8705" width="16.85546875" style="1" customWidth="1"/>
    <col min="8706" max="8706" width="10.7109375" style="1" customWidth="1"/>
    <col min="8707" max="8707" width="22.7109375" style="1" customWidth="1"/>
    <col min="8708" max="8708" width="14.28515625" style="1" customWidth="1"/>
    <col min="8709" max="8734" width="3.7109375" style="1" customWidth="1"/>
    <col min="8735" max="8735" width="13" style="1" customWidth="1"/>
    <col min="8736" max="8736" width="13.42578125" style="1" customWidth="1"/>
    <col min="8737" max="8737" width="16.7109375" style="1" customWidth="1"/>
    <col min="8738" max="8960" width="11.42578125" style="1"/>
    <col min="8961" max="8961" width="16.85546875" style="1" customWidth="1"/>
    <col min="8962" max="8962" width="10.7109375" style="1" customWidth="1"/>
    <col min="8963" max="8963" width="22.7109375" style="1" customWidth="1"/>
    <col min="8964" max="8964" width="14.28515625" style="1" customWidth="1"/>
    <col min="8965" max="8990" width="3.7109375" style="1" customWidth="1"/>
    <col min="8991" max="8991" width="13" style="1" customWidth="1"/>
    <col min="8992" max="8992" width="13.42578125" style="1" customWidth="1"/>
    <col min="8993" max="8993" width="16.7109375" style="1" customWidth="1"/>
    <col min="8994" max="9216" width="11.42578125" style="1"/>
    <col min="9217" max="9217" width="16.85546875" style="1" customWidth="1"/>
    <col min="9218" max="9218" width="10.7109375" style="1" customWidth="1"/>
    <col min="9219" max="9219" width="22.7109375" style="1" customWidth="1"/>
    <col min="9220" max="9220" width="14.28515625" style="1" customWidth="1"/>
    <col min="9221" max="9246" width="3.7109375" style="1" customWidth="1"/>
    <col min="9247" max="9247" width="13" style="1" customWidth="1"/>
    <col min="9248" max="9248" width="13.42578125" style="1" customWidth="1"/>
    <col min="9249" max="9249" width="16.7109375" style="1" customWidth="1"/>
    <col min="9250" max="9472" width="11.42578125" style="1"/>
    <col min="9473" max="9473" width="16.85546875" style="1" customWidth="1"/>
    <col min="9474" max="9474" width="10.7109375" style="1" customWidth="1"/>
    <col min="9475" max="9475" width="22.7109375" style="1" customWidth="1"/>
    <col min="9476" max="9476" width="14.28515625" style="1" customWidth="1"/>
    <col min="9477" max="9502" width="3.7109375" style="1" customWidth="1"/>
    <col min="9503" max="9503" width="13" style="1" customWidth="1"/>
    <col min="9504" max="9504" width="13.42578125" style="1" customWidth="1"/>
    <col min="9505" max="9505" width="16.7109375" style="1" customWidth="1"/>
    <col min="9506" max="9728" width="11.42578125" style="1"/>
    <col min="9729" max="9729" width="16.85546875" style="1" customWidth="1"/>
    <col min="9730" max="9730" width="10.7109375" style="1" customWidth="1"/>
    <col min="9731" max="9731" width="22.7109375" style="1" customWidth="1"/>
    <col min="9732" max="9732" width="14.28515625" style="1" customWidth="1"/>
    <col min="9733" max="9758" width="3.7109375" style="1" customWidth="1"/>
    <col min="9759" max="9759" width="13" style="1" customWidth="1"/>
    <col min="9760" max="9760" width="13.42578125" style="1" customWidth="1"/>
    <col min="9761" max="9761" width="16.7109375" style="1" customWidth="1"/>
    <col min="9762" max="9984" width="11.42578125" style="1"/>
    <col min="9985" max="9985" width="16.85546875" style="1" customWidth="1"/>
    <col min="9986" max="9986" width="10.7109375" style="1" customWidth="1"/>
    <col min="9987" max="9987" width="22.7109375" style="1" customWidth="1"/>
    <col min="9988" max="9988" width="14.28515625" style="1" customWidth="1"/>
    <col min="9989" max="10014" width="3.7109375" style="1" customWidth="1"/>
    <col min="10015" max="10015" width="13" style="1" customWidth="1"/>
    <col min="10016" max="10016" width="13.42578125" style="1" customWidth="1"/>
    <col min="10017" max="10017" width="16.7109375" style="1" customWidth="1"/>
    <col min="10018" max="10240" width="11.42578125" style="1"/>
    <col min="10241" max="10241" width="16.85546875" style="1" customWidth="1"/>
    <col min="10242" max="10242" width="10.7109375" style="1" customWidth="1"/>
    <col min="10243" max="10243" width="22.7109375" style="1" customWidth="1"/>
    <col min="10244" max="10244" width="14.28515625" style="1" customWidth="1"/>
    <col min="10245" max="10270" width="3.7109375" style="1" customWidth="1"/>
    <col min="10271" max="10271" width="13" style="1" customWidth="1"/>
    <col min="10272" max="10272" width="13.42578125" style="1" customWidth="1"/>
    <col min="10273" max="10273" width="16.7109375" style="1" customWidth="1"/>
    <col min="10274" max="10496" width="11.42578125" style="1"/>
    <col min="10497" max="10497" width="16.85546875" style="1" customWidth="1"/>
    <col min="10498" max="10498" width="10.7109375" style="1" customWidth="1"/>
    <col min="10499" max="10499" width="22.7109375" style="1" customWidth="1"/>
    <col min="10500" max="10500" width="14.28515625" style="1" customWidth="1"/>
    <col min="10501" max="10526" width="3.7109375" style="1" customWidth="1"/>
    <col min="10527" max="10527" width="13" style="1" customWidth="1"/>
    <col min="10528" max="10528" width="13.42578125" style="1" customWidth="1"/>
    <col min="10529" max="10529" width="16.7109375" style="1" customWidth="1"/>
    <col min="10530" max="10752" width="11.42578125" style="1"/>
    <col min="10753" max="10753" width="16.85546875" style="1" customWidth="1"/>
    <col min="10754" max="10754" width="10.7109375" style="1" customWidth="1"/>
    <col min="10755" max="10755" width="22.7109375" style="1" customWidth="1"/>
    <col min="10756" max="10756" width="14.28515625" style="1" customWidth="1"/>
    <col min="10757" max="10782" width="3.7109375" style="1" customWidth="1"/>
    <col min="10783" max="10783" width="13" style="1" customWidth="1"/>
    <col min="10784" max="10784" width="13.42578125" style="1" customWidth="1"/>
    <col min="10785" max="10785" width="16.7109375" style="1" customWidth="1"/>
    <col min="10786" max="11008" width="11.42578125" style="1"/>
    <col min="11009" max="11009" width="16.85546875" style="1" customWidth="1"/>
    <col min="11010" max="11010" width="10.7109375" style="1" customWidth="1"/>
    <col min="11011" max="11011" width="22.7109375" style="1" customWidth="1"/>
    <col min="11012" max="11012" width="14.28515625" style="1" customWidth="1"/>
    <col min="11013" max="11038" width="3.7109375" style="1" customWidth="1"/>
    <col min="11039" max="11039" width="13" style="1" customWidth="1"/>
    <col min="11040" max="11040" width="13.42578125" style="1" customWidth="1"/>
    <col min="11041" max="11041" width="16.7109375" style="1" customWidth="1"/>
    <col min="11042" max="11264" width="11.42578125" style="1"/>
    <col min="11265" max="11265" width="16.85546875" style="1" customWidth="1"/>
    <col min="11266" max="11266" width="10.7109375" style="1" customWidth="1"/>
    <col min="11267" max="11267" width="22.7109375" style="1" customWidth="1"/>
    <col min="11268" max="11268" width="14.28515625" style="1" customWidth="1"/>
    <col min="11269" max="11294" width="3.7109375" style="1" customWidth="1"/>
    <col min="11295" max="11295" width="13" style="1" customWidth="1"/>
    <col min="11296" max="11296" width="13.42578125" style="1" customWidth="1"/>
    <col min="11297" max="11297" width="16.7109375" style="1" customWidth="1"/>
    <col min="11298" max="11520" width="11.42578125" style="1"/>
    <col min="11521" max="11521" width="16.85546875" style="1" customWidth="1"/>
    <col min="11522" max="11522" width="10.7109375" style="1" customWidth="1"/>
    <col min="11523" max="11523" width="22.7109375" style="1" customWidth="1"/>
    <col min="11524" max="11524" width="14.28515625" style="1" customWidth="1"/>
    <col min="11525" max="11550" width="3.7109375" style="1" customWidth="1"/>
    <col min="11551" max="11551" width="13" style="1" customWidth="1"/>
    <col min="11552" max="11552" width="13.42578125" style="1" customWidth="1"/>
    <col min="11553" max="11553" width="16.7109375" style="1" customWidth="1"/>
    <col min="11554" max="11776" width="11.42578125" style="1"/>
    <col min="11777" max="11777" width="16.85546875" style="1" customWidth="1"/>
    <col min="11778" max="11778" width="10.7109375" style="1" customWidth="1"/>
    <col min="11779" max="11779" width="22.7109375" style="1" customWidth="1"/>
    <col min="11780" max="11780" width="14.28515625" style="1" customWidth="1"/>
    <col min="11781" max="11806" width="3.7109375" style="1" customWidth="1"/>
    <col min="11807" max="11807" width="13" style="1" customWidth="1"/>
    <col min="11808" max="11808" width="13.42578125" style="1" customWidth="1"/>
    <col min="11809" max="11809" width="16.7109375" style="1" customWidth="1"/>
    <col min="11810" max="12032" width="11.42578125" style="1"/>
    <col min="12033" max="12033" width="16.85546875" style="1" customWidth="1"/>
    <col min="12034" max="12034" width="10.7109375" style="1" customWidth="1"/>
    <col min="12035" max="12035" width="22.7109375" style="1" customWidth="1"/>
    <col min="12036" max="12036" width="14.28515625" style="1" customWidth="1"/>
    <col min="12037" max="12062" width="3.7109375" style="1" customWidth="1"/>
    <col min="12063" max="12063" width="13" style="1" customWidth="1"/>
    <col min="12064" max="12064" width="13.42578125" style="1" customWidth="1"/>
    <col min="12065" max="12065" width="16.7109375" style="1" customWidth="1"/>
    <col min="12066" max="12288" width="11.42578125" style="1"/>
    <col min="12289" max="12289" width="16.85546875" style="1" customWidth="1"/>
    <col min="12290" max="12290" width="10.7109375" style="1" customWidth="1"/>
    <col min="12291" max="12291" width="22.7109375" style="1" customWidth="1"/>
    <col min="12292" max="12292" width="14.28515625" style="1" customWidth="1"/>
    <col min="12293" max="12318" width="3.7109375" style="1" customWidth="1"/>
    <col min="12319" max="12319" width="13" style="1" customWidth="1"/>
    <col min="12320" max="12320" width="13.42578125" style="1" customWidth="1"/>
    <col min="12321" max="12321" width="16.7109375" style="1" customWidth="1"/>
    <col min="12322" max="12544" width="11.42578125" style="1"/>
    <col min="12545" max="12545" width="16.85546875" style="1" customWidth="1"/>
    <col min="12546" max="12546" width="10.7109375" style="1" customWidth="1"/>
    <col min="12547" max="12547" width="22.7109375" style="1" customWidth="1"/>
    <col min="12548" max="12548" width="14.28515625" style="1" customWidth="1"/>
    <col min="12549" max="12574" width="3.7109375" style="1" customWidth="1"/>
    <col min="12575" max="12575" width="13" style="1" customWidth="1"/>
    <col min="12576" max="12576" width="13.42578125" style="1" customWidth="1"/>
    <col min="12577" max="12577" width="16.7109375" style="1" customWidth="1"/>
    <col min="12578" max="12800" width="11.42578125" style="1"/>
    <col min="12801" max="12801" width="16.85546875" style="1" customWidth="1"/>
    <col min="12802" max="12802" width="10.7109375" style="1" customWidth="1"/>
    <col min="12803" max="12803" width="22.7109375" style="1" customWidth="1"/>
    <col min="12804" max="12804" width="14.28515625" style="1" customWidth="1"/>
    <col min="12805" max="12830" width="3.7109375" style="1" customWidth="1"/>
    <col min="12831" max="12831" width="13" style="1" customWidth="1"/>
    <col min="12832" max="12832" width="13.42578125" style="1" customWidth="1"/>
    <col min="12833" max="12833" width="16.7109375" style="1" customWidth="1"/>
    <col min="12834" max="13056" width="11.42578125" style="1"/>
    <col min="13057" max="13057" width="16.85546875" style="1" customWidth="1"/>
    <col min="13058" max="13058" width="10.7109375" style="1" customWidth="1"/>
    <col min="13059" max="13059" width="22.7109375" style="1" customWidth="1"/>
    <col min="13060" max="13060" width="14.28515625" style="1" customWidth="1"/>
    <col min="13061" max="13086" width="3.7109375" style="1" customWidth="1"/>
    <col min="13087" max="13087" width="13" style="1" customWidth="1"/>
    <col min="13088" max="13088" width="13.42578125" style="1" customWidth="1"/>
    <col min="13089" max="13089" width="16.7109375" style="1" customWidth="1"/>
    <col min="13090" max="13312" width="11.42578125" style="1"/>
    <col min="13313" max="13313" width="16.85546875" style="1" customWidth="1"/>
    <col min="13314" max="13314" width="10.7109375" style="1" customWidth="1"/>
    <col min="13315" max="13315" width="22.7109375" style="1" customWidth="1"/>
    <col min="13316" max="13316" width="14.28515625" style="1" customWidth="1"/>
    <col min="13317" max="13342" width="3.7109375" style="1" customWidth="1"/>
    <col min="13343" max="13343" width="13" style="1" customWidth="1"/>
    <col min="13344" max="13344" width="13.42578125" style="1" customWidth="1"/>
    <col min="13345" max="13345" width="16.7109375" style="1" customWidth="1"/>
    <col min="13346" max="13568" width="11.42578125" style="1"/>
    <col min="13569" max="13569" width="16.85546875" style="1" customWidth="1"/>
    <col min="13570" max="13570" width="10.7109375" style="1" customWidth="1"/>
    <col min="13571" max="13571" width="22.7109375" style="1" customWidth="1"/>
    <col min="13572" max="13572" width="14.28515625" style="1" customWidth="1"/>
    <col min="13573" max="13598" width="3.7109375" style="1" customWidth="1"/>
    <col min="13599" max="13599" width="13" style="1" customWidth="1"/>
    <col min="13600" max="13600" width="13.42578125" style="1" customWidth="1"/>
    <col min="13601" max="13601" width="16.7109375" style="1" customWidth="1"/>
    <col min="13602" max="13824" width="11.42578125" style="1"/>
    <col min="13825" max="13825" width="16.85546875" style="1" customWidth="1"/>
    <col min="13826" max="13826" width="10.7109375" style="1" customWidth="1"/>
    <col min="13827" max="13827" width="22.7109375" style="1" customWidth="1"/>
    <col min="13828" max="13828" width="14.28515625" style="1" customWidth="1"/>
    <col min="13829" max="13854" width="3.7109375" style="1" customWidth="1"/>
    <col min="13855" max="13855" width="13" style="1" customWidth="1"/>
    <col min="13856" max="13856" width="13.42578125" style="1" customWidth="1"/>
    <col min="13857" max="13857" width="16.7109375" style="1" customWidth="1"/>
    <col min="13858" max="14080" width="11.42578125" style="1"/>
    <col min="14081" max="14081" width="16.85546875" style="1" customWidth="1"/>
    <col min="14082" max="14082" width="10.7109375" style="1" customWidth="1"/>
    <col min="14083" max="14083" width="22.7109375" style="1" customWidth="1"/>
    <col min="14084" max="14084" width="14.28515625" style="1" customWidth="1"/>
    <col min="14085" max="14110" width="3.7109375" style="1" customWidth="1"/>
    <col min="14111" max="14111" width="13" style="1" customWidth="1"/>
    <col min="14112" max="14112" width="13.42578125" style="1" customWidth="1"/>
    <col min="14113" max="14113" width="16.7109375" style="1" customWidth="1"/>
    <col min="14114" max="14336" width="11.42578125" style="1"/>
    <col min="14337" max="14337" width="16.85546875" style="1" customWidth="1"/>
    <col min="14338" max="14338" width="10.7109375" style="1" customWidth="1"/>
    <col min="14339" max="14339" width="22.7109375" style="1" customWidth="1"/>
    <col min="14340" max="14340" width="14.28515625" style="1" customWidth="1"/>
    <col min="14341" max="14366" width="3.7109375" style="1" customWidth="1"/>
    <col min="14367" max="14367" width="13" style="1" customWidth="1"/>
    <col min="14368" max="14368" width="13.42578125" style="1" customWidth="1"/>
    <col min="14369" max="14369" width="16.7109375" style="1" customWidth="1"/>
    <col min="14370" max="14592" width="11.42578125" style="1"/>
    <col min="14593" max="14593" width="16.85546875" style="1" customWidth="1"/>
    <col min="14594" max="14594" width="10.7109375" style="1" customWidth="1"/>
    <col min="14595" max="14595" width="22.7109375" style="1" customWidth="1"/>
    <col min="14596" max="14596" width="14.28515625" style="1" customWidth="1"/>
    <col min="14597" max="14622" width="3.7109375" style="1" customWidth="1"/>
    <col min="14623" max="14623" width="13" style="1" customWidth="1"/>
    <col min="14624" max="14624" width="13.42578125" style="1" customWidth="1"/>
    <col min="14625" max="14625" width="16.7109375" style="1" customWidth="1"/>
    <col min="14626" max="14848" width="11.42578125" style="1"/>
    <col min="14849" max="14849" width="16.85546875" style="1" customWidth="1"/>
    <col min="14850" max="14850" width="10.7109375" style="1" customWidth="1"/>
    <col min="14851" max="14851" width="22.7109375" style="1" customWidth="1"/>
    <col min="14852" max="14852" width="14.28515625" style="1" customWidth="1"/>
    <col min="14853" max="14878" width="3.7109375" style="1" customWidth="1"/>
    <col min="14879" max="14879" width="13" style="1" customWidth="1"/>
    <col min="14880" max="14880" width="13.42578125" style="1" customWidth="1"/>
    <col min="14881" max="14881" width="16.7109375" style="1" customWidth="1"/>
    <col min="14882" max="15104" width="11.42578125" style="1"/>
    <col min="15105" max="15105" width="16.85546875" style="1" customWidth="1"/>
    <col min="15106" max="15106" width="10.7109375" style="1" customWidth="1"/>
    <col min="15107" max="15107" width="22.7109375" style="1" customWidth="1"/>
    <col min="15108" max="15108" width="14.28515625" style="1" customWidth="1"/>
    <col min="15109" max="15134" width="3.7109375" style="1" customWidth="1"/>
    <col min="15135" max="15135" width="13" style="1" customWidth="1"/>
    <col min="15136" max="15136" width="13.42578125" style="1" customWidth="1"/>
    <col min="15137" max="15137" width="16.7109375" style="1" customWidth="1"/>
    <col min="15138" max="15360" width="11.42578125" style="1"/>
    <col min="15361" max="15361" width="16.85546875" style="1" customWidth="1"/>
    <col min="15362" max="15362" width="10.7109375" style="1" customWidth="1"/>
    <col min="15363" max="15363" width="22.7109375" style="1" customWidth="1"/>
    <col min="15364" max="15364" width="14.28515625" style="1" customWidth="1"/>
    <col min="15365" max="15390" width="3.7109375" style="1" customWidth="1"/>
    <col min="15391" max="15391" width="13" style="1" customWidth="1"/>
    <col min="15392" max="15392" width="13.42578125" style="1" customWidth="1"/>
    <col min="15393" max="15393" width="16.7109375" style="1" customWidth="1"/>
    <col min="15394" max="15616" width="11.42578125" style="1"/>
    <col min="15617" max="15617" width="16.85546875" style="1" customWidth="1"/>
    <col min="15618" max="15618" width="10.7109375" style="1" customWidth="1"/>
    <col min="15619" max="15619" width="22.7109375" style="1" customWidth="1"/>
    <col min="15620" max="15620" width="14.28515625" style="1" customWidth="1"/>
    <col min="15621" max="15646" width="3.7109375" style="1" customWidth="1"/>
    <col min="15647" max="15647" width="13" style="1" customWidth="1"/>
    <col min="15648" max="15648" width="13.42578125" style="1" customWidth="1"/>
    <col min="15649" max="15649" width="16.7109375" style="1" customWidth="1"/>
    <col min="15650" max="15872" width="11.42578125" style="1"/>
    <col min="15873" max="15873" width="16.85546875" style="1" customWidth="1"/>
    <col min="15874" max="15874" width="10.7109375" style="1" customWidth="1"/>
    <col min="15875" max="15875" width="22.7109375" style="1" customWidth="1"/>
    <col min="15876" max="15876" width="14.28515625" style="1" customWidth="1"/>
    <col min="15877" max="15902" width="3.7109375" style="1" customWidth="1"/>
    <col min="15903" max="15903" width="13" style="1" customWidth="1"/>
    <col min="15904" max="15904" width="13.42578125" style="1" customWidth="1"/>
    <col min="15905" max="15905" width="16.7109375" style="1" customWidth="1"/>
    <col min="15906" max="16128" width="11.42578125" style="1"/>
    <col min="16129" max="16129" width="16.85546875" style="1" customWidth="1"/>
    <col min="16130" max="16130" width="10.7109375" style="1" customWidth="1"/>
    <col min="16131" max="16131" width="22.7109375" style="1" customWidth="1"/>
    <col min="16132" max="16132" width="14.28515625" style="1" customWidth="1"/>
    <col min="16133" max="16158" width="3.7109375" style="1" customWidth="1"/>
    <col min="16159" max="16159" width="13" style="1" customWidth="1"/>
    <col min="16160" max="16160" width="13.42578125" style="1" customWidth="1"/>
    <col min="16161" max="16161" width="16.7109375" style="1" customWidth="1"/>
    <col min="16162" max="16384" width="11.42578125" style="1"/>
  </cols>
  <sheetData>
    <row r="1" spans="1:35" ht="27" customHeight="1">
      <c r="A1" s="153"/>
      <c r="B1" s="153"/>
      <c r="C1" s="158" t="s">
        <v>118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  <c r="AE1" s="2" t="s">
        <v>98</v>
      </c>
      <c r="AF1" s="156" t="s">
        <v>119</v>
      </c>
      <c r="AG1" s="157"/>
    </row>
    <row r="2" spans="1:35" ht="35.25" customHeight="1">
      <c r="A2" s="153"/>
      <c r="B2" s="153"/>
      <c r="C2" s="158" t="s">
        <v>121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60"/>
      <c r="AE2" s="2" t="s">
        <v>0</v>
      </c>
      <c r="AF2" s="227" t="s">
        <v>120</v>
      </c>
      <c r="AG2" s="228"/>
    </row>
    <row r="3" spans="1:35" ht="13.5" customHeight="1">
      <c r="A3" s="153"/>
      <c r="B3" s="153"/>
      <c r="C3" s="161" t="s">
        <v>111</v>
      </c>
      <c r="D3" s="162"/>
      <c r="E3" s="162"/>
      <c r="F3" s="162"/>
      <c r="G3" s="162"/>
      <c r="H3" s="162"/>
      <c r="I3" s="162"/>
      <c r="J3" s="162"/>
      <c r="K3" s="163"/>
      <c r="L3" s="131" t="s">
        <v>112</v>
      </c>
      <c r="M3" s="131"/>
      <c r="N3" s="131"/>
      <c r="O3" s="131"/>
      <c r="P3" s="131"/>
      <c r="Q3" s="131"/>
      <c r="R3" s="131"/>
      <c r="S3" s="131" t="s">
        <v>116</v>
      </c>
      <c r="T3" s="131"/>
      <c r="U3" s="131"/>
      <c r="V3" s="131"/>
      <c r="W3" s="131"/>
      <c r="X3" s="131"/>
      <c r="Y3" s="131" t="s">
        <v>113</v>
      </c>
      <c r="Z3" s="131"/>
      <c r="AA3" s="131"/>
      <c r="AB3" s="131"/>
      <c r="AC3" s="131"/>
      <c r="AD3" s="131"/>
      <c r="AE3" s="168" t="s">
        <v>99</v>
      </c>
      <c r="AF3" s="226">
        <v>44944</v>
      </c>
      <c r="AG3" s="132"/>
    </row>
    <row r="4" spans="1:35" ht="13.5" customHeight="1">
      <c r="A4" s="153"/>
      <c r="B4" s="153"/>
      <c r="C4" s="84"/>
      <c r="D4" s="229"/>
      <c r="E4" s="229"/>
      <c r="F4" s="229"/>
      <c r="G4" s="229"/>
      <c r="H4" s="229"/>
      <c r="I4" s="229"/>
      <c r="J4" s="229"/>
      <c r="K4" s="164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69"/>
      <c r="AF4" s="133"/>
      <c r="AG4" s="134"/>
    </row>
    <row r="5" spans="1:35" ht="13.5" customHeight="1">
      <c r="A5" s="153"/>
      <c r="B5" s="153"/>
      <c r="C5" s="165"/>
      <c r="D5" s="166"/>
      <c r="E5" s="166"/>
      <c r="F5" s="166"/>
      <c r="G5" s="166"/>
      <c r="H5" s="166"/>
      <c r="I5" s="166"/>
      <c r="J5" s="166"/>
      <c r="K5" s="167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70"/>
      <c r="AF5" s="135"/>
      <c r="AG5" s="136"/>
    </row>
    <row r="6" spans="1:35" ht="23.25" customHeight="1" thickBot="1">
      <c r="A6" s="137" t="s">
        <v>117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I6" s="3"/>
    </row>
    <row r="7" spans="1:35" s="57" customFormat="1" ht="12.75" customHeight="1">
      <c r="A7" s="138" t="s">
        <v>1</v>
      </c>
      <c r="B7" s="139"/>
      <c r="C7" s="139"/>
      <c r="D7" s="140"/>
      <c r="E7" s="144" t="s">
        <v>2</v>
      </c>
      <c r="F7" s="145"/>
      <c r="G7" s="145"/>
      <c r="H7" s="145"/>
      <c r="I7" s="145"/>
      <c r="J7" s="146"/>
      <c r="K7" s="144" t="s">
        <v>3</v>
      </c>
      <c r="L7" s="145"/>
      <c r="M7" s="145"/>
      <c r="N7" s="145"/>
      <c r="O7" s="145"/>
      <c r="P7" s="146"/>
      <c r="Q7" s="144" t="s">
        <v>4</v>
      </c>
      <c r="R7" s="145"/>
      <c r="S7" s="145"/>
      <c r="T7" s="145"/>
      <c r="U7" s="145"/>
      <c r="V7" s="146"/>
      <c r="W7" s="144" t="s">
        <v>5</v>
      </c>
      <c r="X7" s="145"/>
      <c r="Y7" s="145"/>
      <c r="Z7" s="145"/>
      <c r="AA7" s="145"/>
      <c r="AB7" s="146"/>
      <c r="AC7" s="147" t="s">
        <v>6</v>
      </c>
      <c r="AD7" s="148"/>
      <c r="AE7" s="149"/>
      <c r="AF7" s="104" t="s">
        <v>7</v>
      </c>
      <c r="AG7" s="171" t="s">
        <v>40</v>
      </c>
    </row>
    <row r="8" spans="1:35" s="57" customFormat="1">
      <c r="A8" s="141"/>
      <c r="B8" s="142"/>
      <c r="C8" s="142"/>
      <c r="D8" s="143"/>
      <c r="E8" s="109" t="s">
        <v>8</v>
      </c>
      <c r="F8" s="110"/>
      <c r="G8" s="123" t="s">
        <v>9</v>
      </c>
      <c r="H8" s="110"/>
      <c r="I8" s="123" t="s">
        <v>10</v>
      </c>
      <c r="J8" s="124"/>
      <c r="K8" s="109" t="s">
        <v>11</v>
      </c>
      <c r="L8" s="110"/>
      <c r="M8" s="123" t="s">
        <v>12</v>
      </c>
      <c r="N8" s="110"/>
      <c r="O8" s="123" t="s">
        <v>13</v>
      </c>
      <c r="P8" s="124"/>
      <c r="Q8" s="109" t="s">
        <v>14</v>
      </c>
      <c r="R8" s="110"/>
      <c r="S8" s="123" t="s">
        <v>15</v>
      </c>
      <c r="T8" s="110"/>
      <c r="U8" s="123" t="s">
        <v>16</v>
      </c>
      <c r="V8" s="124"/>
      <c r="W8" s="109" t="s">
        <v>17</v>
      </c>
      <c r="X8" s="110"/>
      <c r="Y8" s="123" t="s">
        <v>18</v>
      </c>
      <c r="Z8" s="110"/>
      <c r="AA8" s="123" t="s">
        <v>19</v>
      </c>
      <c r="AB8" s="124"/>
      <c r="AC8" s="150"/>
      <c r="AD8" s="151"/>
      <c r="AE8" s="152"/>
      <c r="AF8" s="105"/>
      <c r="AG8" s="172"/>
    </row>
    <row r="9" spans="1:35" s="57" customFormat="1" ht="38.25" customHeight="1" thickBot="1">
      <c r="A9" s="113"/>
      <c r="B9" s="111"/>
      <c r="C9" s="111"/>
      <c r="D9" s="107"/>
      <c r="E9" s="113" t="s">
        <v>20</v>
      </c>
      <c r="F9" s="111" t="s">
        <v>21</v>
      </c>
      <c r="G9" s="111" t="s">
        <v>20</v>
      </c>
      <c r="H9" s="111" t="s">
        <v>21</v>
      </c>
      <c r="I9" s="111" t="s">
        <v>20</v>
      </c>
      <c r="J9" s="107" t="s">
        <v>21</v>
      </c>
      <c r="K9" s="113" t="s">
        <v>20</v>
      </c>
      <c r="L9" s="111" t="s">
        <v>21</v>
      </c>
      <c r="M9" s="111" t="s">
        <v>20</v>
      </c>
      <c r="N9" s="111" t="s">
        <v>21</v>
      </c>
      <c r="O9" s="111" t="s">
        <v>20</v>
      </c>
      <c r="P9" s="107" t="s">
        <v>21</v>
      </c>
      <c r="Q9" s="113" t="s">
        <v>20</v>
      </c>
      <c r="R9" s="111" t="s">
        <v>21</v>
      </c>
      <c r="S9" s="111" t="s">
        <v>20</v>
      </c>
      <c r="T9" s="111" t="s">
        <v>21</v>
      </c>
      <c r="U9" s="111" t="s">
        <v>20</v>
      </c>
      <c r="V9" s="107" t="s">
        <v>21</v>
      </c>
      <c r="W9" s="113" t="s">
        <v>20</v>
      </c>
      <c r="X9" s="111" t="s">
        <v>21</v>
      </c>
      <c r="Y9" s="111" t="s">
        <v>20</v>
      </c>
      <c r="Z9" s="111" t="s">
        <v>21</v>
      </c>
      <c r="AA9" s="111" t="s">
        <v>20</v>
      </c>
      <c r="AB9" s="107" t="s">
        <v>21</v>
      </c>
      <c r="AC9" s="113" t="s">
        <v>20</v>
      </c>
      <c r="AD9" s="111" t="s">
        <v>21</v>
      </c>
      <c r="AE9" s="121" t="s">
        <v>22</v>
      </c>
      <c r="AF9" s="105"/>
      <c r="AG9" s="172"/>
    </row>
    <row r="10" spans="1:35" ht="13.5" thickBot="1">
      <c r="A10" s="26" t="s">
        <v>38</v>
      </c>
      <c r="B10" s="126" t="s">
        <v>39</v>
      </c>
      <c r="C10" s="126"/>
      <c r="D10" s="127"/>
      <c r="E10" s="114"/>
      <c r="F10" s="112"/>
      <c r="G10" s="112"/>
      <c r="H10" s="112"/>
      <c r="I10" s="112"/>
      <c r="J10" s="108"/>
      <c r="K10" s="114"/>
      <c r="L10" s="112"/>
      <c r="M10" s="112"/>
      <c r="N10" s="112"/>
      <c r="O10" s="112"/>
      <c r="P10" s="108"/>
      <c r="Q10" s="114"/>
      <c r="R10" s="112"/>
      <c r="S10" s="112"/>
      <c r="T10" s="112"/>
      <c r="U10" s="112"/>
      <c r="V10" s="108"/>
      <c r="W10" s="114"/>
      <c r="X10" s="112"/>
      <c r="Y10" s="112"/>
      <c r="Z10" s="112"/>
      <c r="AA10" s="112"/>
      <c r="AB10" s="108"/>
      <c r="AC10" s="119"/>
      <c r="AD10" s="120"/>
      <c r="AE10" s="122"/>
      <c r="AF10" s="106"/>
      <c r="AG10" s="173"/>
    </row>
    <row r="11" spans="1:35" ht="49.5" customHeight="1">
      <c r="A11" s="128" t="s">
        <v>100</v>
      </c>
      <c r="B11" s="125" t="s">
        <v>114</v>
      </c>
      <c r="C11" s="125"/>
      <c r="D11" s="125"/>
      <c r="E11" s="30" t="s">
        <v>20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>
        <f t="shared" ref="AC11:AC15" si="0">COUNTIF(E11:AB11,"P")</f>
        <v>1</v>
      </c>
      <c r="AD11" s="31">
        <f>+COUNTIF(E11:AC11,"E")</f>
        <v>0</v>
      </c>
      <c r="AE11" s="29">
        <f>+AD11/AC11</f>
        <v>0</v>
      </c>
      <c r="AF11" s="24" t="s">
        <v>101</v>
      </c>
      <c r="AG11" s="24" t="s">
        <v>102</v>
      </c>
    </row>
    <row r="12" spans="1:35" ht="74.25" customHeight="1">
      <c r="A12" s="129"/>
      <c r="B12" s="125" t="s">
        <v>106</v>
      </c>
      <c r="C12" s="125"/>
      <c r="D12" s="12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 t="s">
        <v>20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>
        <f t="shared" si="0"/>
        <v>1</v>
      </c>
      <c r="AD12" s="31">
        <f t="shared" ref="AD12:AD15" si="1">+COUNTIF(E12:AC12,"E")</f>
        <v>0</v>
      </c>
      <c r="AE12" s="29">
        <f t="shared" ref="AE12:AE15" si="2">+AD12/AC12</f>
        <v>0</v>
      </c>
      <c r="AF12" s="24" t="s">
        <v>101</v>
      </c>
      <c r="AG12" s="24" t="s">
        <v>103</v>
      </c>
    </row>
    <row r="13" spans="1:35" ht="42" customHeight="1">
      <c r="A13" s="129"/>
      <c r="B13" s="125" t="s">
        <v>110</v>
      </c>
      <c r="C13" s="130"/>
      <c r="D13" s="130"/>
      <c r="E13" s="30" t="s">
        <v>20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>
        <f t="shared" si="0"/>
        <v>1</v>
      </c>
      <c r="AD13" s="31">
        <f t="shared" si="1"/>
        <v>0</v>
      </c>
      <c r="AE13" s="29">
        <f t="shared" si="2"/>
        <v>0</v>
      </c>
      <c r="AF13" s="24" t="s">
        <v>101</v>
      </c>
      <c r="AG13" s="24" t="s">
        <v>104</v>
      </c>
    </row>
    <row r="14" spans="1:35" ht="42" customHeight="1">
      <c r="A14" s="129"/>
      <c r="B14" s="130" t="s">
        <v>107</v>
      </c>
      <c r="C14" s="130"/>
      <c r="D14" s="130"/>
      <c r="E14" s="30" t="s">
        <v>20</v>
      </c>
      <c r="F14" s="30"/>
      <c r="G14" s="30" t="s">
        <v>20</v>
      </c>
      <c r="H14" s="30"/>
      <c r="I14" s="30" t="s">
        <v>20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>
        <f t="shared" si="0"/>
        <v>3</v>
      </c>
      <c r="AD14" s="31">
        <f t="shared" si="1"/>
        <v>0</v>
      </c>
      <c r="AE14" s="29">
        <f t="shared" si="2"/>
        <v>0</v>
      </c>
      <c r="AF14" s="24" t="s">
        <v>101</v>
      </c>
      <c r="AG14" s="24" t="s">
        <v>105</v>
      </c>
    </row>
    <row r="15" spans="1:35" ht="42" customHeight="1">
      <c r="A15" s="129"/>
      <c r="B15" s="125" t="s">
        <v>108</v>
      </c>
      <c r="C15" s="125"/>
      <c r="D15" s="125"/>
      <c r="E15" s="30"/>
      <c r="F15" s="30"/>
      <c r="G15" s="30"/>
      <c r="H15" s="30"/>
      <c r="I15" s="30" t="s">
        <v>20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 t="s">
        <v>20</v>
      </c>
      <c r="V15" s="30"/>
      <c r="W15" s="30"/>
      <c r="X15" s="30"/>
      <c r="Y15" s="30"/>
      <c r="Z15" s="30"/>
      <c r="AA15" s="30"/>
      <c r="AB15" s="30"/>
      <c r="AC15" s="30">
        <f t="shared" si="0"/>
        <v>2</v>
      </c>
      <c r="AD15" s="31">
        <f t="shared" si="1"/>
        <v>0</v>
      </c>
      <c r="AE15" s="29">
        <f t="shared" si="2"/>
        <v>0</v>
      </c>
      <c r="AF15" s="24" t="s">
        <v>101</v>
      </c>
      <c r="AG15" s="24" t="s">
        <v>109</v>
      </c>
    </row>
    <row r="16" spans="1:3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</row>
    <row r="17" spans="1:34">
      <c r="A17" s="6"/>
      <c r="B17" s="7"/>
      <c r="C17" s="7"/>
      <c r="D17" s="8"/>
      <c r="E17" s="62" t="s">
        <v>8</v>
      </c>
      <c r="F17" s="63"/>
      <c r="G17" s="62" t="s">
        <v>9</v>
      </c>
      <c r="H17" s="63"/>
      <c r="I17" s="62" t="s">
        <v>10</v>
      </c>
      <c r="J17" s="63"/>
      <c r="K17" s="62" t="s">
        <v>11</v>
      </c>
      <c r="L17" s="63"/>
      <c r="M17" s="62" t="s">
        <v>12</v>
      </c>
      <c r="N17" s="63"/>
      <c r="O17" s="62" t="s">
        <v>13</v>
      </c>
      <c r="P17" s="63"/>
      <c r="Q17" s="62" t="s">
        <v>14</v>
      </c>
      <c r="R17" s="63"/>
      <c r="S17" s="62" t="s">
        <v>15</v>
      </c>
      <c r="T17" s="63"/>
      <c r="U17" s="62" t="s">
        <v>16</v>
      </c>
      <c r="V17" s="63"/>
      <c r="W17" s="62" t="s">
        <v>17</v>
      </c>
      <c r="X17" s="63"/>
      <c r="Y17" s="62" t="s">
        <v>18</v>
      </c>
      <c r="Z17" s="63"/>
      <c r="AA17" s="62" t="s">
        <v>19</v>
      </c>
      <c r="AB17" s="63"/>
      <c r="AC17" s="115" t="s">
        <v>23</v>
      </c>
      <c r="AD17" s="60"/>
      <c r="AE17" s="60"/>
      <c r="AF17" s="60"/>
      <c r="AG17" s="61"/>
    </row>
    <row r="18" spans="1:34" ht="24" customHeight="1">
      <c r="A18" s="91" t="s">
        <v>24</v>
      </c>
      <c r="B18" s="92"/>
      <c r="C18" s="93"/>
      <c r="D18" s="9" t="s">
        <v>25</v>
      </c>
      <c r="E18" s="64">
        <f>COUNTIF(E11:E15,"P")</f>
        <v>3</v>
      </c>
      <c r="F18" s="65"/>
      <c r="G18" s="64">
        <f>COUNTIF(G11:G15,"P")</f>
        <v>1</v>
      </c>
      <c r="H18" s="65"/>
      <c r="I18" s="64">
        <f>COUNTIF(I11:I15,"P")</f>
        <v>2</v>
      </c>
      <c r="J18" s="65"/>
      <c r="K18" s="64">
        <f>COUNTIF(K11:K15,"P")</f>
        <v>0</v>
      </c>
      <c r="L18" s="65"/>
      <c r="M18" s="64">
        <f>COUNTIF(M11:M15,"P")</f>
        <v>0</v>
      </c>
      <c r="N18" s="65"/>
      <c r="O18" s="64">
        <f>COUNTIF(O11:O15,"P")</f>
        <v>1</v>
      </c>
      <c r="P18" s="65"/>
      <c r="Q18" s="64">
        <f>COUNTIF(Q11:Q15,"P")</f>
        <v>0</v>
      </c>
      <c r="R18" s="65"/>
      <c r="S18" s="64">
        <f>COUNTIF(S11:S15,"P")</f>
        <v>0</v>
      </c>
      <c r="T18" s="65"/>
      <c r="U18" s="64">
        <f>COUNTIF(U11:U15,"P")</f>
        <v>1</v>
      </c>
      <c r="V18" s="65"/>
      <c r="W18" s="64">
        <f>COUNTIF(W11:W15,"P")</f>
        <v>0</v>
      </c>
      <c r="X18" s="65"/>
      <c r="Y18" s="64">
        <f>COUNTIF(Y11:Y15,"P")</f>
        <v>0</v>
      </c>
      <c r="Z18" s="65"/>
      <c r="AA18" s="64">
        <f>COUNTIF(AA11:AA15,"P")</f>
        <v>0</v>
      </c>
      <c r="AB18" s="65"/>
      <c r="AC18" s="118">
        <f>SUM(E18:AB18)</f>
        <v>8</v>
      </c>
      <c r="AD18" s="118"/>
      <c r="AE18" s="10" t="s">
        <v>26</v>
      </c>
      <c r="AF18" s="116">
        <f>AC19/AC18</f>
        <v>0</v>
      </c>
      <c r="AG18" s="117" t="s">
        <v>27</v>
      </c>
    </row>
    <row r="19" spans="1:34" ht="27.75" customHeight="1">
      <c r="A19" s="94"/>
      <c r="B19" s="95"/>
      <c r="C19" s="96"/>
      <c r="D19" s="9" t="s">
        <v>28</v>
      </c>
      <c r="E19" s="64">
        <f>COUNTIF(F11:F15,"E")</f>
        <v>0</v>
      </c>
      <c r="F19" s="65"/>
      <c r="G19" s="64">
        <f t="shared" ref="G19" si="3">COUNTIF(H11:H15,"E")</f>
        <v>0</v>
      </c>
      <c r="H19" s="65"/>
      <c r="I19" s="64">
        <f t="shared" ref="I19" si="4">COUNTIF(J11:J15,"E")</f>
        <v>0</v>
      </c>
      <c r="J19" s="65"/>
      <c r="K19" s="64">
        <f t="shared" ref="K19" si="5">COUNTIF(L11:L15,"E")</f>
        <v>0</v>
      </c>
      <c r="L19" s="65"/>
      <c r="M19" s="64">
        <f t="shared" ref="M19" si="6">COUNTIF(N11:N15,"E")</f>
        <v>0</v>
      </c>
      <c r="N19" s="65"/>
      <c r="O19" s="64">
        <f t="shared" ref="O19" si="7">COUNTIF(P11:P15,"E")</f>
        <v>0</v>
      </c>
      <c r="P19" s="65"/>
      <c r="Q19" s="64">
        <f t="shared" ref="Q19" si="8">COUNTIF(R11:R15,"E")</f>
        <v>0</v>
      </c>
      <c r="R19" s="65"/>
      <c r="S19" s="64">
        <f t="shared" ref="S19" si="9">COUNTIF(T11:T15,"E")</f>
        <v>0</v>
      </c>
      <c r="T19" s="65"/>
      <c r="U19" s="64">
        <f t="shared" ref="U19" si="10">COUNTIF(V11:V15,"E")</f>
        <v>0</v>
      </c>
      <c r="V19" s="65"/>
      <c r="W19" s="64">
        <f t="shared" ref="W19" si="11">COUNTIF(X11:X15,"E")</f>
        <v>0</v>
      </c>
      <c r="X19" s="65"/>
      <c r="Y19" s="64">
        <f t="shared" ref="Y19" si="12">COUNTIF(Z11:Z15,"E")</f>
        <v>0</v>
      </c>
      <c r="Z19" s="65"/>
      <c r="AA19" s="64">
        <f t="shared" ref="AA19" si="13">COUNTIF(AB11:AB15,"E")</f>
        <v>0</v>
      </c>
      <c r="AB19" s="65"/>
      <c r="AC19" s="118">
        <f>SUM(E19:AB19)</f>
        <v>0</v>
      </c>
      <c r="AD19" s="118"/>
      <c r="AE19" s="10" t="s">
        <v>29</v>
      </c>
      <c r="AF19" s="116"/>
      <c r="AG19" s="117"/>
      <c r="AH19" s="3">
        <f>+AC21</f>
        <v>0</v>
      </c>
    </row>
    <row r="20" spans="1:34" ht="27" customHeight="1">
      <c r="A20" s="94"/>
      <c r="B20" s="95"/>
      <c r="C20" s="96"/>
      <c r="D20" s="9" t="s">
        <v>30</v>
      </c>
      <c r="E20" s="64"/>
      <c r="F20" s="65"/>
      <c r="G20" s="64"/>
      <c r="H20" s="65"/>
      <c r="I20" s="100">
        <v>0.25</v>
      </c>
      <c r="J20" s="101"/>
      <c r="K20" s="64"/>
      <c r="L20" s="65"/>
      <c r="M20" s="64"/>
      <c r="N20" s="65"/>
      <c r="O20" s="100">
        <v>0.25</v>
      </c>
      <c r="P20" s="101"/>
      <c r="Q20" s="64"/>
      <c r="R20" s="65"/>
      <c r="S20" s="64"/>
      <c r="T20" s="65"/>
      <c r="U20" s="100">
        <v>0.25</v>
      </c>
      <c r="V20" s="101"/>
      <c r="W20" s="64"/>
      <c r="X20" s="65"/>
      <c r="Y20" s="64"/>
      <c r="Z20" s="65"/>
      <c r="AA20" s="100">
        <v>0.25</v>
      </c>
      <c r="AB20" s="101"/>
      <c r="AC20" s="64"/>
      <c r="AD20" s="65"/>
      <c r="AE20" s="10"/>
      <c r="AF20" s="11">
        <v>1</v>
      </c>
      <c r="AG20" s="4"/>
      <c r="AH20" s="3"/>
    </row>
    <row r="21" spans="1:34" ht="31.5" customHeight="1">
      <c r="A21" s="97"/>
      <c r="B21" s="98"/>
      <c r="C21" s="99"/>
      <c r="D21" s="9" t="s">
        <v>31</v>
      </c>
      <c r="E21" s="82">
        <f>E19/E18</f>
        <v>0</v>
      </c>
      <c r="F21" s="83"/>
      <c r="G21" s="82">
        <f t="shared" ref="G21" si="14">G19/G18</f>
        <v>0</v>
      </c>
      <c r="H21" s="83"/>
      <c r="I21" s="82">
        <f>I19/I18</f>
        <v>0</v>
      </c>
      <c r="J21" s="83"/>
      <c r="K21" s="82" t="e">
        <f t="shared" ref="K21" si="15">K19/K18</f>
        <v>#DIV/0!</v>
      </c>
      <c r="L21" s="83"/>
      <c r="M21" s="82" t="e">
        <f t="shared" ref="M21" si="16">M19/M18</f>
        <v>#DIV/0!</v>
      </c>
      <c r="N21" s="83"/>
      <c r="O21" s="82">
        <f t="shared" ref="O21" si="17">O19/O18</f>
        <v>0</v>
      </c>
      <c r="P21" s="83"/>
      <c r="Q21" s="82" t="e">
        <f t="shared" ref="Q21" si="18">Q19/Q18</f>
        <v>#DIV/0!</v>
      </c>
      <c r="R21" s="83"/>
      <c r="S21" s="82" t="e">
        <f t="shared" ref="S21" si="19">S19/S18</f>
        <v>#DIV/0!</v>
      </c>
      <c r="T21" s="83"/>
      <c r="U21" s="82">
        <f t="shared" ref="U21" si="20">U19/U18</f>
        <v>0</v>
      </c>
      <c r="V21" s="83"/>
      <c r="W21" s="82" t="e">
        <f t="shared" ref="W21" si="21">W19/W18</f>
        <v>#DIV/0!</v>
      </c>
      <c r="X21" s="83"/>
      <c r="Y21" s="82" t="e">
        <f t="shared" ref="Y21" si="22">Y19/Y18</f>
        <v>#DIV/0!</v>
      </c>
      <c r="Z21" s="83"/>
      <c r="AA21" s="82" t="e">
        <f t="shared" ref="AA21" si="23">AA19/AA18</f>
        <v>#DIV/0!</v>
      </c>
      <c r="AB21" s="83"/>
      <c r="AC21" s="103">
        <f>AC19/AC18</f>
        <v>0</v>
      </c>
      <c r="AD21" s="103"/>
      <c r="AE21" s="103"/>
      <c r="AF21" s="78" t="s">
        <v>32</v>
      </c>
      <c r="AG21" s="78"/>
    </row>
    <row r="22" spans="1:34">
      <c r="A22" s="12"/>
      <c r="B22" s="13"/>
      <c r="C22" s="13"/>
      <c r="D22" s="14"/>
      <c r="E22" s="79">
        <f>+(E21+G21+I21)/3</f>
        <v>0</v>
      </c>
      <c r="F22" s="80"/>
      <c r="G22" s="80"/>
      <c r="H22" s="80"/>
      <c r="I22" s="80"/>
      <c r="J22" s="81"/>
      <c r="K22" s="79" t="e">
        <f t="shared" ref="K22" si="24">+(K21+M21+O21)/3</f>
        <v>#DIV/0!</v>
      </c>
      <c r="L22" s="80"/>
      <c r="M22" s="80"/>
      <c r="N22" s="80"/>
      <c r="O22" s="80"/>
      <c r="P22" s="81"/>
      <c r="Q22" s="79" t="e">
        <f>+(Q21+S21+U21)/3</f>
        <v>#DIV/0!</v>
      </c>
      <c r="R22" s="80"/>
      <c r="S22" s="80"/>
      <c r="T22" s="80"/>
      <c r="U22" s="80"/>
      <c r="V22" s="81"/>
      <c r="W22" s="79" t="e">
        <f>+(W21+Y21+AA21)/3</f>
        <v>#DIV/0!</v>
      </c>
      <c r="X22" s="80"/>
      <c r="Y22" s="80"/>
      <c r="Z22" s="80"/>
      <c r="AA22" s="80"/>
      <c r="AB22" s="81"/>
      <c r="AC22" s="103"/>
      <c r="AD22" s="103"/>
      <c r="AE22" s="103"/>
      <c r="AF22" s="78"/>
      <c r="AG22" s="78"/>
    </row>
    <row r="23" spans="1:34" ht="62.25" customHeight="1">
      <c r="A23" s="84"/>
      <c r="B23" s="15"/>
      <c r="C23" s="15"/>
      <c r="D23" s="16"/>
      <c r="E23" s="85" t="s">
        <v>33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5" t="s">
        <v>115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66" t="s">
        <v>34</v>
      </c>
      <c r="AF23" s="67"/>
      <c r="AG23" s="17" t="s">
        <v>35</v>
      </c>
    </row>
    <row r="24" spans="1:34" ht="62.25" customHeight="1">
      <c r="A24" s="84"/>
      <c r="B24" s="15"/>
      <c r="C24" s="15"/>
      <c r="D24" s="16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71"/>
      <c r="AF24" s="72"/>
      <c r="AG24" s="58"/>
    </row>
    <row r="25" spans="1:34" ht="62.25" customHeight="1">
      <c r="A25" s="84"/>
      <c r="B25" s="15"/>
      <c r="C25" s="15"/>
      <c r="D25" s="16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8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0"/>
      <c r="AE25" s="71"/>
      <c r="AF25" s="72"/>
      <c r="AG25" s="56"/>
    </row>
    <row r="26" spans="1:34" ht="84.75" customHeight="1">
      <c r="A26" s="84"/>
      <c r="B26" s="15"/>
      <c r="C26" s="15"/>
      <c r="D26" s="16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71"/>
      <c r="AF26" s="72"/>
      <c r="AG26" s="18"/>
    </row>
    <row r="27" spans="1:34" ht="62.25" customHeight="1">
      <c r="A27" s="84"/>
      <c r="B27" s="15"/>
      <c r="C27" s="15"/>
      <c r="D27" s="16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/>
      <c r="S27" s="73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74"/>
      <c r="AE27" s="73"/>
      <c r="AF27" s="74"/>
      <c r="AG27" s="30"/>
    </row>
    <row r="28" spans="1:34">
      <c r="A28" s="19" t="s">
        <v>36</v>
      </c>
      <c r="B28" s="20" t="s">
        <v>37</v>
      </c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5"/>
    </row>
    <row r="33" spans="31:33">
      <c r="AE33" s="1"/>
      <c r="AG33" s="1"/>
    </row>
    <row r="34" spans="31:33">
      <c r="AE34" s="1"/>
      <c r="AG34" s="1"/>
    </row>
  </sheetData>
  <mergeCells count="156">
    <mergeCell ref="C3:K5"/>
    <mergeCell ref="S3:X5"/>
    <mergeCell ref="Y3:AD5"/>
    <mergeCell ref="I9:I10"/>
    <mergeCell ref="AF3:AG5"/>
    <mergeCell ref="A6:AG6"/>
    <mergeCell ref="A7:D9"/>
    <mergeCell ref="E7:J7"/>
    <mergeCell ref="K7:P7"/>
    <mergeCell ref="Q7:V7"/>
    <mergeCell ref="W7:AB7"/>
    <mergeCell ref="AC7:AE8"/>
    <mergeCell ref="A1:B5"/>
    <mergeCell ref="C1:AD1"/>
    <mergeCell ref="AF1:AG1"/>
    <mergeCell ref="C2:AD2"/>
    <mergeCell ref="AF2:AG2"/>
    <mergeCell ref="L3:R5"/>
    <mergeCell ref="AE3:AE5"/>
    <mergeCell ref="W8:X8"/>
    <mergeCell ref="AG7:AG10"/>
    <mergeCell ref="AA9:AA10"/>
    <mergeCell ref="AB9:AB10"/>
    <mergeCell ref="B12:D12"/>
    <mergeCell ref="B11:D11"/>
    <mergeCell ref="B10:D10"/>
    <mergeCell ref="E9:E10"/>
    <mergeCell ref="F9:F10"/>
    <mergeCell ref="G9:G10"/>
    <mergeCell ref="E8:F8"/>
    <mergeCell ref="A11:A15"/>
    <mergeCell ref="B15:D15"/>
    <mergeCell ref="B13:D13"/>
    <mergeCell ref="G8:H8"/>
    <mergeCell ref="B14:D14"/>
    <mergeCell ref="AC9:AC10"/>
    <mergeCell ref="AD9:AD10"/>
    <mergeCell ref="AE9:AE10"/>
    <mergeCell ref="U9:U10"/>
    <mergeCell ref="I8:J8"/>
    <mergeCell ref="K8:L8"/>
    <mergeCell ref="M8:N8"/>
    <mergeCell ref="O8:P8"/>
    <mergeCell ref="H9:H10"/>
    <mergeCell ref="X9:X10"/>
    <mergeCell ref="Y9:Y10"/>
    <mergeCell ref="Y8:Z8"/>
    <mergeCell ref="AA8:AB8"/>
    <mergeCell ref="U8:V8"/>
    <mergeCell ref="S9:S10"/>
    <mergeCell ref="T9:T10"/>
    <mergeCell ref="S8:T8"/>
    <mergeCell ref="AF7:AF10"/>
    <mergeCell ref="P9:P10"/>
    <mergeCell ref="Q8:R8"/>
    <mergeCell ref="N9:N10"/>
    <mergeCell ref="Q9:Q10"/>
    <mergeCell ref="R9:R10"/>
    <mergeCell ref="G18:H18"/>
    <mergeCell ref="I18:J18"/>
    <mergeCell ref="U19:V19"/>
    <mergeCell ref="I19:J19"/>
    <mergeCell ref="AA17:AB17"/>
    <mergeCell ref="Z9:Z10"/>
    <mergeCell ref="AC17:AG17"/>
    <mergeCell ref="J9:J10"/>
    <mergeCell ref="K9:K10"/>
    <mergeCell ref="O9:O10"/>
    <mergeCell ref="L9:L10"/>
    <mergeCell ref="M9:M10"/>
    <mergeCell ref="AF18:AF19"/>
    <mergeCell ref="AG18:AG19"/>
    <mergeCell ref="AC19:AD19"/>
    <mergeCell ref="AC18:AD18"/>
    <mergeCell ref="V9:V10"/>
    <mergeCell ref="W9:W10"/>
    <mergeCell ref="W20:X20"/>
    <mergeCell ref="K18:L18"/>
    <mergeCell ref="Y20:Z20"/>
    <mergeCell ref="Q18:R18"/>
    <mergeCell ref="W19:X19"/>
    <mergeCell ref="Y19:Z19"/>
    <mergeCell ref="S19:T19"/>
    <mergeCell ref="K20:L20"/>
    <mergeCell ref="AA19:AB19"/>
    <mergeCell ref="S18:T18"/>
    <mergeCell ref="U18:V18"/>
    <mergeCell ref="W18:X18"/>
    <mergeCell ref="Y18:Z18"/>
    <mergeCell ref="K19:L19"/>
    <mergeCell ref="M19:N19"/>
    <mergeCell ref="AA18:AB18"/>
    <mergeCell ref="S20:T20"/>
    <mergeCell ref="U20:V20"/>
    <mergeCell ref="M20:N20"/>
    <mergeCell ref="O20:P20"/>
    <mergeCell ref="A23:A27"/>
    <mergeCell ref="E23:R23"/>
    <mergeCell ref="S23:AD23"/>
    <mergeCell ref="E27:R27"/>
    <mergeCell ref="A18:C21"/>
    <mergeCell ref="AA20:AB20"/>
    <mergeCell ref="AC20:AD20"/>
    <mergeCell ref="E21:F21"/>
    <mergeCell ref="G21:H21"/>
    <mergeCell ref="I21:J21"/>
    <mergeCell ref="K21:L21"/>
    <mergeCell ref="M21:N21"/>
    <mergeCell ref="O21:P21"/>
    <mergeCell ref="E20:F20"/>
    <mergeCell ref="G20:H20"/>
    <mergeCell ref="I20:J20"/>
    <mergeCell ref="O19:P19"/>
    <mergeCell ref="O18:P18"/>
    <mergeCell ref="E18:F18"/>
    <mergeCell ref="S27:AD27"/>
    <mergeCell ref="Q19:R19"/>
    <mergeCell ref="M18:N18"/>
    <mergeCell ref="Q20:R20"/>
    <mergeCell ref="AC21:AE22"/>
    <mergeCell ref="E19:F19"/>
    <mergeCell ref="AE23:AF23"/>
    <mergeCell ref="E26:R26"/>
    <mergeCell ref="S26:AD26"/>
    <mergeCell ref="AE26:AF26"/>
    <mergeCell ref="AE27:AF27"/>
    <mergeCell ref="E25:R25"/>
    <mergeCell ref="E24:R24"/>
    <mergeCell ref="S24:AD24"/>
    <mergeCell ref="AE24:AF24"/>
    <mergeCell ref="S25:AD25"/>
    <mergeCell ref="AE25:AF25"/>
    <mergeCell ref="AF21:AG22"/>
    <mergeCell ref="E22:J22"/>
    <mergeCell ref="K22:P22"/>
    <mergeCell ref="Q22:V22"/>
    <mergeCell ref="W22:AB22"/>
    <mergeCell ref="Q21:R21"/>
    <mergeCell ref="S21:T21"/>
    <mergeCell ref="U21:V21"/>
    <mergeCell ref="W21:X21"/>
    <mergeCell ref="Y21:Z21"/>
    <mergeCell ref="AA21:AB21"/>
    <mergeCell ref="G19:H19"/>
    <mergeCell ref="A16:AG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</mergeCells>
  <conditionalFormatting sqref="E9">
    <cfRule type="cellIs" dxfId="27" priority="243" stopIfTrue="1" operator="equal">
      <formula>"""P"""</formula>
    </cfRule>
  </conditionalFormatting>
  <conditionalFormatting sqref="I11:I14 M11:M14 Q11:Q14 U11:U14 S11:S14 W11:W14 O11:O14">
    <cfRule type="cellIs" dxfId="26" priority="240" stopIfTrue="1" operator="equal">
      <formula>"""P"""</formula>
    </cfRule>
  </conditionalFormatting>
  <conditionalFormatting sqref="E11:AB14">
    <cfRule type="cellIs" dxfId="25" priority="241" stopIfTrue="1" operator="equal">
      <formula>"P"</formula>
    </cfRule>
    <cfRule type="cellIs" dxfId="24" priority="242" stopIfTrue="1" operator="equal">
      <formula>"E"</formula>
    </cfRule>
  </conditionalFormatting>
  <conditionalFormatting sqref="G11:G14">
    <cfRule type="cellIs" dxfId="23" priority="234" stopIfTrue="1" operator="equal">
      <formula>"P"</formula>
    </cfRule>
    <cfRule type="cellIs" dxfId="22" priority="235" stopIfTrue="1" operator="equal">
      <formula>"E"</formula>
    </cfRule>
  </conditionalFormatting>
  <conditionalFormatting sqref="AA11:AA14">
    <cfRule type="cellIs" dxfId="21" priority="232" stopIfTrue="1" operator="equal">
      <formula>"P"</formula>
    </cfRule>
    <cfRule type="cellIs" dxfId="20" priority="233" stopIfTrue="1" operator="equal">
      <formula>"E"</formula>
    </cfRule>
  </conditionalFormatting>
  <conditionalFormatting sqref="H11:H14">
    <cfRule type="cellIs" dxfId="19" priority="160" stopIfTrue="1" operator="equal">
      <formula>"P"</formula>
    </cfRule>
    <cfRule type="cellIs" dxfId="18" priority="161" stopIfTrue="1" operator="equal">
      <formula>"E"</formula>
    </cfRule>
  </conditionalFormatting>
  <conditionalFormatting sqref="Z11:Z14">
    <cfRule type="cellIs" dxfId="17" priority="158" stopIfTrue="1" operator="equal">
      <formula>"P"</formula>
    </cfRule>
    <cfRule type="cellIs" dxfId="16" priority="159" stopIfTrue="1" operator="equal">
      <formula>"E"</formula>
    </cfRule>
  </conditionalFormatting>
  <conditionalFormatting sqref="E11:F14">
    <cfRule type="cellIs" dxfId="15" priority="130" stopIfTrue="1" operator="equal">
      <formula>"""P"""</formula>
    </cfRule>
  </conditionalFormatting>
  <conditionalFormatting sqref="F9:AD9">
    <cfRule type="cellIs" dxfId="14" priority="40" stopIfTrue="1" operator="equal">
      <formula>"""P"""</formula>
    </cfRule>
  </conditionalFormatting>
  <conditionalFormatting sqref="I15 O15 U15 AA15">
    <cfRule type="cellIs" dxfId="13" priority="23" stopIfTrue="1" operator="equal">
      <formula>"""P"""</formula>
    </cfRule>
  </conditionalFormatting>
  <conditionalFormatting sqref="E15:F15 H15:R15 T15:AB15">
    <cfRule type="cellIs" dxfId="12" priority="24" stopIfTrue="1" operator="equal">
      <formula>"P"</formula>
    </cfRule>
    <cfRule type="cellIs" dxfId="11" priority="25" stopIfTrue="1" operator="equal">
      <formula>"E"</formula>
    </cfRule>
  </conditionalFormatting>
  <conditionalFormatting sqref="M15 Y15">
    <cfRule type="cellIs" dxfId="10" priority="21" stopIfTrue="1" operator="equal">
      <formula>"P"</formula>
    </cfRule>
    <cfRule type="cellIs" dxfId="9" priority="22" stopIfTrue="1" operator="equal">
      <formula>"E"</formula>
    </cfRule>
  </conditionalFormatting>
  <conditionalFormatting sqref="H15 N15 Z15 T15">
    <cfRule type="cellIs" dxfId="8" priority="19" stopIfTrue="1" operator="equal">
      <formula>"P"</formula>
    </cfRule>
    <cfRule type="cellIs" dxfId="7" priority="20" stopIfTrue="1" operator="equal">
      <formula>"E"</formula>
    </cfRule>
  </conditionalFormatting>
  <conditionalFormatting sqref="E15:F15 K15:L15 Q15:R15 W15:X15">
    <cfRule type="cellIs" dxfId="6" priority="18" stopIfTrue="1" operator="equal">
      <formula>"""P"""</formula>
    </cfRule>
  </conditionalFormatting>
  <conditionalFormatting sqref="G15">
    <cfRule type="cellIs" dxfId="5" priority="16" stopIfTrue="1" operator="equal">
      <formula>"P"</formula>
    </cfRule>
    <cfRule type="cellIs" dxfId="4" priority="17" stopIfTrue="1" operator="equal">
      <formula>"E"</formula>
    </cfRule>
  </conditionalFormatting>
  <conditionalFormatting sqref="G15">
    <cfRule type="cellIs" dxfId="3" priority="15" stopIfTrue="1" operator="equal">
      <formula>"""P"""</formula>
    </cfRule>
  </conditionalFormatting>
  <conditionalFormatting sqref="S15">
    <cfRule type="cellIs" dxfId="2" priority="13" stopIfTrue="1" operator="equal">
      <formula>"P"</formula>
    </cfRule>
    <cfRule type="cellIs" dxfId="1" priority="14" stopIfTrue="1" operator="equal">
      <formula>"E"</formula>
    </cfRule>
  </conditionalFormatting>
  <conditionalFormatting sqref="S15">
    <cfRule type="cellIs" dxfId="0" priority="12" stopIfTrue="1" operator="equal">
      <formula>"""P"""</formula>
    </cfRule>
  </conditionalFormatting>
  <dataValidations disablePrompts="1" count="1">
    <dataValidation allowBlank="1" showInputMessage="1" showErrorMessage="1" prompt="Ingresar el Nombre de la categoría de las actividades" sqref="IX65520:IX65521 ST65520:ST65521 ACP65520:ACP65521 AML65520:AML65521 AWH65520:AWH65521 BGD65520:BGD65521 BPZ65520:BPZ65521 BZV65520:BZV65521 CJR65520:CJR65521 CTN65520:CTN65521 DDJ65520:DDJ65521 DNF65520:DNF65521 DXB65520:DXB65521 EGX65520:EGX65521 EQT65520:EQT65521 FAP65520:FAP65521 FKL65520:FKL65521 FUH65520:FUH65521 GED65520:GED65521 GNZ65520:GNZ65521 GXV65520:GXV65521 HHR65520:HHR65521 HRN65520:HRN65521 IBJ65520:IBJ65521 ILF65520:ILF65521 IVB65520:IVB65521 JEX65520:JEX65521 JOT65520:JOT65521 JYP65520:JYP65521 KIL65520:KIL65521 KSH65520:KSH65521 LCD65520:LCD65521 LLZ65520:LLZ65521 LVV65520:LVV65521 MFR65520:MFR65521 MPN65520:MPN65521 MZJ65520:MZJ65521 NJF65520:NJF65521 NTB65520:NTB65521 OCX65520:OCX65521 OMT65520:OMT65521 OWP65520:OWP65521 PGL65520:PGL65521 PQH65520:PQH65521 QAD65520:QAD65521 QJZ65520:QJZ65521 QTV65520:QTV65521 RDR65520:RDR65521 RNN65520:RNN65521 RXJ65520:RXJ65521 SHF65520:SHF65521 SRB65520:SRB65521 TAX65520:TAX65521 TKT65520:TKT65521 TUP65520:TUP65521 UEL65520:UEL65521 UOH65520:UOH65521 UYD65520:UYD65521 VHZ65520:VHZ65521 VRV65520:VRV65521 WBR65520:WBR65521 WLN65520:WLN65521 WVJ65520:WVJ65521 IX131056:IX131057 ST131056:ST131057 ACP131056:ACP131057 AML131056:AML131057 AWH131056:AWH131057 BGD131056:BGD131057 BPZ131056:BPZ131057 BZV131056:BZV131057 CJR131056:CJR131057 CTN131056:CTN131057 DDJ131056:DDJ131057 DNF131056:DNF131057 DXB131056:DXB131057 EGX131056:EGX131057 EQT131056:EQT131057 FAP131056:FAP131057 FKL131056:FKL131057 FUH131056:FUH131057 GED131056:GED131057 GNZ131056:GNZ131057 GXV131056:GXV131057 HHR131056:HHR131057 HRN131056:HRN131057 IBJ131056:IBJ131057 ILF131056:ILF131057 IVB131056:IVB131057 JEX131056:JEX131057 JOT131056:JOT131057 JYP131056:JYP131057 KIL131056:KIL131057 KSH131056:KSH131057 LCD131056:LCD131057 LLZ131056:LLZ131057 LVV131056:LVV131057 MFR131056:MFR131057 MPN131056:MPN131057 MZJ131056:MZJ131057 NJF131056:NJF131057 NTB131056:NTB131057 OCX131056:OCX131057 OMT131056:OMT131057 OWP131056:OWP131057 PGL131056:PGL131057 PQH131056:PQH131057 QAD131056:QAD131057 QJZ131056:QJZ131057 QTV131056:QTV131057 RDR131056:RDR131057 RNN131056:RNN131057 RXJ131056:RXJ131057 SHF131056:SHF131057 SRB131056:SRB131057 TAX131056:TAX131057 TKT131056:TKT131057 TUP131056:TUP131057 UEL131056:UEL131057 UOH131056:UOH131057 UYD131056:UYD131057 VHZ131056:VHZ131057 VRV131056:VRV131057 WBR131056:WBR131057 WLN131056:WLN131057 WVJ131056:WVJ131057 IX196592:IX196593 ST196592:ST196593 ACP196592:ACP196593 AML196592:AML196593 AWH196592:AWH196593 BGD196592:BGD196593 BPZ196592:BPZ196593 BZV196592:BZV196593 CJR196592:CJR196593 CTN196592:CTN196593 DDJ196592:DDJ196593 DNF196592:DNF196593 DXB196592:DXB196593 EGX196592:EGX196593 EQT196592:EQT196593 FAP196592:FAP196593 FKL196592:FKL196593 FUH196592:FUH196593 GED196592:GED196593 GNZ196592:GNZ196593 GXV196592:GXV196593 HHR196592:HHR196593 HRN196592:HRN196593 IBJ196592:IBJ196593 ILF196592:ILF196593 IVB196592:IVB196593 JEX196592:JEX196593 JOT196592:JOT196593 JYP196592:JYP196593 KIL196592:KIL196593 KSH196592:KSH196593 LCD196592:LCD196593 LLZ196592:LLZ196593 LVV196592:LVV196593 MFR196592:MFR196593 MPN196592:MPN196593 MZJ196592:MZJ196593 NJF196592:NJF196593 NTB196592:NTB196593 OCX196592:OCX196593 OMT196592:OMT196593 OWP196592:OWP196593 PGL196592:PGL196593 PQH196592:PQH196593 QAD196592:QAD196593 QJZ196592:QJZ196593 QTV196592:QTV196593 RDR196592:RDR196593 RNN196592:RNN196593 RXJ196592:RXJ196593 SHF196592:SHF196593 SRB196592:SRB196593 TAX196592:TAX196593 TKT196592:TKT196593 TUP196592:TUP196593 UEL196592:UEL196593 UOH196592:UOH196593 UYD196592:UYD196593 VHZ196592:VHZ196593 VRV196592:VRV196593 WBR196592:WBR196593 WLN196592:WLN196593 WVJ196592:WVJ196593 IX262128:IX262129 ST262128:ST262129 ACP262128:ACP262129 AML262128:AML262129 AWH262128:AWH262129 BGD262128:BGD262129 BPZ262128:BPZ262129 BZV262128:BZV262129 CJR262128:CJR262129 CTN262128:CTN262129 DDJ262128:DDJ262129 DNF262128:DNF262129 DXB262128:DXB262129 EGX262128:EGX262129 EQT262128:EQT262129 FAP262128:FAP262129 FKL262128:FKL262129 FUH262128:FUH262129 GED262128:GED262129 GNZ262128:GNZ262129 GXV262128:GXV262129 HHR262128:HHR262129 HRN262128:HRN262129 IBJ262128:IBJ262129 ILF262128:ILF262129 IVB262128:IVB262129 JEX262128:JEX262129 JOT262128:JOT262129 JYP262128:JYP262129 KIL262128:KIL262129 KSH262128:KSH262129 LCD262128:LCD262129 LLZ262128:LLZ262129 LVV262128:LVV262129 MFR262128:MFR262129 MPN262128:MPN262129 MZJ262128:MZJ262129 NJF262128:NJF262129 NTB262128:NTB262129 OCX262128:OCX262129 OMT262128:OMT262129 OWP262128:OWP262129 PGL262128:PGL262129 PQH262128:PQH262129 QAD262128:QAD262129 QJZ262128:QJZ262129 QTV262128:QTV262129 RDR262128:RDR262129 RNN262128:RNN262129 RXJ262128:RXJ262129 SHF262128:SHF262129 SRB262128:SRB262129 TAX262128:TAX262129 TKT262128:TKT262129 TUP262128:TUP262129 UEL262128:UEL262129 UOH262128:UOH262129 UYD262128:UYD262129 VHZ262128:VHZ262129 VRV262128:VRV262129 WBR262128:WBR262129 WLN262128:WLN262129 WVJ262128:WVJ262129 IX327664:IX327665 ST327664:ST327665 ACP327664:ACP327665 AML327664:AML327665 AWH327664:AWH327665 BGD327664:BGD327665 BPZ327664:BPZ327665 BZV327664:BZV327665 CJR327664:CJR327665 CTN327664:CTN327665 DDJ327664:DDJ327665 DNF327664:DNF327665 DXB327664:DXB327665 EGX327664:EGX327665 EQT327664:EQT327665 FAP327664:FAP327665 FKL327664:FKL327665 FUH327664:FUH327665 GED327664:GED327665 GNZ327664:GNZ327665 GXV327664:GXV327665 HHR327664:HHR327665 HRN327664:HRN327665 IBJ327664:IBJ327665 ILF327664:ILF327665 IVB327664:IVB327665 JEX327664:JEX327665 JOT327664:JOT327665 JYP327664:JYP327665 KIL327664:KIL327665 KSH327664:KSH327665 LCD327664:LCD327665 LLZ327664:LLZ327665 LVV327664:LVV327665 MFR327664:MFR327665 MPN327664:MPN327665 MZJ327664:MZJ327665 NJF327664:NJF327665 NTB327664:NTB327665 OCX327664:OCX327665 OMT327664:OMT327665 OWP327664:OWP327665 PGL327664:PGL327665 PQH327664:PQH327665 QAD327664:QAD327665 QJZ327664:QJZ327665 QTV327664:QTV327665 RDR327664:RDR327665 RNN327664:RNN327665 RXJ327664:RXJ327665 SHF327664:SHF327665 SRB327664:SRB327665 TAX327664:TAX327665 TKT327664:TKT327665 TUP327664:TUP327665 UEL327664:UEL327665 UOH327664:UOH327665 UYD327664:UYD327665 VHZ327664:VHZ327665 VRV327664:VRV327665 WBR327664:WBR327665 WLN327664:WLN327665 WVJ327664:WVJ327665 IX393200:IX393201 ST393200:ST393201 ACP393200:ACP393201 AML393200:AML393201 AWH393200:AWH393201 BGD393200:BGD393201 BPZ393200:BPZ393201 BZV393200:BZV393201 CJR393200:CJR393201 CTN393200:CTN393201 DDJ393200:DDJ393201 DNF393200:DNF393201 DXB393200:DXB393201 EGX393200:EGX393201 EQT393200:EQT393201 FAP393200:FAP393201 FKL393200:FKL393201 FUH393200:FUH393201 GED393200:GED393201 GNZ393200:GNZ393201 GXV393200:GXV393201 HHR393200:HHR393201 HRN393200:HRN393201 IBJ393200:IBJ393201 ILF393200:ILF393201 IVB393200:IVB393201 JEX393200:JEX393201 JOT393200:JOT393201 JYP393200:JYP393201 KIL393200:KIL393201 KSH393200:KSH393201 LCD393200:LCD393201 LLZ393200:LLZ393201 LVV393200:LVV393201 MFR393200:MFR393201 MPN393200:MPN393201 MZJ393200:MZJ393201 NJF393200:NJF393201 NTB393200:NTB393201 OCX393200:OCX393201 OMT393200:OMT393201 OWP393200:OWP393201 PGL393200:PGL393201 PQH393200:PQH393201 QAD393200:QAD393201 QJZ393200:QJZ393201 QTV393200:QTV393201 RDR393200:RDR393201 RNN393200:RNN393201 RXJ393200:RXJ393201 SHF393200:SHF393201 SRB393200:SRB393201 TAX393200:TAX393201 TKT393200:TKT393201 TUP393200:TUP393201 UEL393200:UEL393201 UOH393200:UOH393201 UYD393200:UYD393201 VHZ393200:VHZ393201 VRV393200:VRV393201 WBR393200:WBR393201 WLN393200:WLN393201 WVJ393200:WVJ393201 IX458736:IX458737 ST458736:ST458737 ACP458736:ACP458737 AML458736:AML458737 AWH458736:AWH458737 BGD458736:BGD458737 BPZ458736:BPZ458737 BZV458736:BZV458737 CJR458736:CJR458737 CTN458736:CTN458737 DDJ458736:DDJ458737 DNF458736:DNF458737 DXB458736:DXB458737 EGX458736:EGX458737 EQT458736:EQT458737 FAP458736:FAP458737 FKL458736:FKL458737 FUH458736:FUH458737 GED458736:GED458737 GNZ458736:GNZ458737 GXV458736:GXV458737 HHR458736:HHR458737 HRN458736:HRN458737 IBJ458736:IBJ458737 ILF458736:ILF458737 IVB458736:IVB458737 JEX458736:JEX458737 JOT458736:JOT458737 JYP458736:JYP458737 KIL458736:KIL458737 KSH458736:KSH458737 LCD458736:LCD458737 LLZ458736:LLZ458737 LVV458736:LVV458737 MFR458736:MFR458737 MPN458736:MPN458737 MZJ458736:MZJ458737 NJF458736:NJF458737 NTB458736:NTB458737 OCX458736:OCX458737 OMT458736:OMT458737 OWP458736:OWP458737 PGL458736:PGL458737 PQH458736:PQH458737 QAD458736:QAD458737 QJZ458736:QJZ458737 QTV458736:QTV458737 RDR458736:RDR458737 RNN458736:RNN458737 RXJ458736:RXJ458737 SHF458736:SHF458737 SRB458736:SRB458737 TAX458736:TAX458737 TKT458736:TKT458737 TUP458736:TUP458737 UEL458736:UEL458737 UOH458736:UOH458737 UYD458736:UYD458737 VHZ458736:VHZ458737 VRV458736:VRV458737 WBR458736:WBR458737 WLN458736:WLN458737 WVJ458736:WVJ458737 IX524272:IX524273 ST524272:ST524273 ACP524272:ACP524273 AML524272:AML524273 AWH524272:AWH524273 BGD524272:BGD524273 BPZ524272:BPZ524273 BZV524272:BZV524273 CJR524272:CJR524273 CTN524272:CTN524273 DDJ524272:DDJ524273 DNF524272:DNF524273 DXB524272:DXB524273 EGX524272:EGX524273 EQT524272:EQT524273 FAP524272:FAP524273 FKL524272:FKL524273 FUH524272:FUH524273 GED524272:GED524273 GNZ524272:GNZ524273 GXV524272:GXV524273 HHR524272:HHR524273 HRN524272:HRN524273 IBJ524272:IBJ524273 ILF524272:ILF524273 IVB524272:IVB524273 JEX524272:JEX524273 JOT524272:JOT524273 JYP524272:JYP524273 KIL524272:KIL524273 KSH524272:KSH524273 LCD524272:LCD524273 LLZ524272:LLZ524273 LVV524272:LVV524273 MFR524272:MFR524273 MPN524272:MPN524273 MZJ524272:MZJ524273 NJF524272:NJF524273 NTB524272:NTB524273 OCX524272:OCX524273 OMT524272:OMT524273 OWP524272:OWP524273 PGL524272:PGL524273 PQH524272:PQH524273 QAD524272:QAD524273 QJZ524272:QJZ524273 QTV524272:QTV524273 RDR524272:RDR524273 RNN524272:RNN524273 RXJ524272:RXJ524273 SHF524272:SHF524273 SRB524272:SRB524273 TAX524272:TAX524273 TKT524272:TKT524273 TUP524272:TUP524273 UEL524272:UEL524273 UOH524272:UOH524273 UYD524272:UYD524273 VHZ524272:VHZ524273 VRV524272:VRV524273 WBR524272:WBR524273 WLN524272:WLN524273 WVJ524272:WVJ524273 IX589808:IX589809 ST589808:ST589809 ACP589808:ACP589809 AML589808:AML589809 AWH589808:AWH589809 BGD589808:BGD589809 BPZ589808:BPZ589809 BZV589808:BZV589809 CJR589808:CJR589809 CTN589808:CTN589809 DDJ589808:DDJ589809 DNF589808:DNF589809 DXB589808:DXB589809 EGX589808:EGX589809 EQT589808:EQT589809 FAP589808:FAP589809 FKL589808:FKL589809 FUH589808:FUH589809 GED589808:GED589809 GNZ589808:GNZ589809 GXV589808:GXV589809 HHR589808:HHR589809 HRN589808:HRN589809 IBJ589808:IBJ589809 ILF589808:ILF589809 IVB589808:IVB589809 JEX589808:JEX589809 JOT589808:JOT589809 JYP589808:JYP589809 KIL589808:KIL589809 KSH589808:KSH589809 LCD589808:LCD589809 LLZ589808:LLZ589809 LVV589808:LVV589809 MFR589808:MFR589809 MPN589808:MPN589809 MZJ589808:MZJ589809 NJF589808:NJF589809 NTB589808:NTB589809 OCX589808:OCX589809 OMT589808:OMT589809 OWP589808:OWP589809 PGL589808:PGL589809 PQH589808:PQH589809 QAD589808:QAD589809 QJZ589808:QJZ589809 QTV589808:QTV589809 RDR589808:RDR589809 RNN589808:RNN589809 RXJ589808:RXJ589809 SHF589808:SHF589809 SRB589808:SRB589809 TAX589808:TAX589809 TKT589808:TKT589809 TUP589808:TUP589809 UEL589808:UEL589809 UOH589808:UOH589809 UYD589808:UYD589809 VHZ589808:VHZ589809 VRV589808:VRV589809 WBR589808:WBR589809 WLN589808:WLN589809 WVJ589808:WVJ589809 IX655344:IX655345 ST655344:ST655345 ACP655344:ACP655345 AML655344:AML655345 AWH655344:AWH655345 BGD655344:BGD655345 BPZ655344:BPZ655345 BZV655344:BZV655345 CJR655344:CJR655345 CTN655344:CTN655345 DDJ655344:DDJ655345 DNF655344:DNF655345 DXB655344:DXB655345 EGX655344:EGX655345 EQT655344:EQT655345 FAP655344:FAP655345 FKL655344:FKL655345 FUH655344:FUH655345 GED655344:GED655345 GNZ655344:GNZ655345 GXV655344:GXV655345 HHR655344:HHR655345 HRN655344:HRN655345 IBJ655344:IBJ655345 ILF655344:ILF655345 IVB655344:IVB655345 JEX655344:JEX655345 JOT655344:JOT655345 JYP655344:JYP655345 KIL655344:KIL655345 KSH655344:KSH655345 LCD655344:LCD655345 LLZ655344:LLZ655345 LVV655344:LVV655345 MFR655344:MFR655345 MPN655344:MPN655345 MZJ655344:MZJ655345 NJF655344:NJF655345 NTB655344:NTB655345 OCX655344:OCX655345 OMT655344:OMT655345 OWP655344:OWP655345 PGL655344:PGL655345 PQH655344:PQH655345 QAD655344:QAD655345 QJZ655344:QJZ655345 QTV655344:QTV655345 RDR655344:RDR655345 RNN655344:RNN655345 RXJ655344:RXJ655345 SHF655344:SHF655345 SRB655344:SRB655345 TAX655344:TAX655345 TKT655344:TKT655345 TUP655344:TUP655345 UEL655344:UEL655345 UOH655344:UOH655345 UYD655344:UYD655345 VHZ655344:VHZ655345 VRV655344:VRV655345 WBR655344:WBR655345 WLN655344:WLN655345 WVJ655344:WVJ655345 IX720880:IX720881 ST720880:ST720881 ACP720880:ACP720881 AML720880:AML720881 AWH720880:AWH720881 BGD720880:BGD720881 BPZ720880:BPZ720881 BZV720880:BZV720881 CJR720880:CJR720881 CTN720880:CTN720881 DDJ720880:DDJ720881 DNF720880:DNF720881 DXB720880:DXB720881 EGX720880:EGX720881 EQT720880:EQT720881 FAP720880:FAP720881 FKL720880:FKL720881 FUH720880:FUH720881 GED720880:GED720881 GNZ720880:GNZ720881 GXV720880:GXV720881 HHR720880:HHR720881 HRN720880:HRN720881 IBJ720880:IBJ720881 ILF720880:ILF720881 IVB720880:IVB720881 JEX720880:JEX720881 JOT720880:JOT720881 JYP720880:JYP720881 KIL720880:KIL720881 KSH720880:KSH720881 LCD720880:LCD720881 LLZ720880:LLZ720881 LVV720880:LVV720881 MFR720880:MFR720881 MPN720880:MPN720881 MZJ720880:MZJ720881 NJF720880:NJF720881 NTB720880:NTB720881 OCX720880:OCX720881 OMT720880:OMT720881 OWP720880:OWP720881 PGL720880:PGL720881 PQH720880:PQH720881 QAD720880:QAD720881 QJZ720880:QJZ720881 QTV720880:QTV720881 RDR720880:RDR720881 RNN720880:RNN720881 RXJ720880:RXJ720881 SHF720880:SHF720881 SRB720880:SRB720881 TAX720880:TAX720881 TKT720880:TKT720881 TUP720880:TUP720881 UEL720880:UEL720881 UOH720880:UOH720881 UYD720880:UYD720881 VHZ720880:VHZ720881 VRV720880:VRV720881 WBR720880:WBR720881 WLN720880:WLN720881 WVJ720880:WVJ720881 IX786416:IX786417 ST786416:ST786417 ACP786416:ACP786417 AML786416:AML786417 AWH786416:AWH786417 BGD786416:BGD786417 BPZ786416:BPZ786417 BZV786416:BZV786417 CJR786416:CJR786417 CTN786416:CTN786417 DDJ786416:DDJ786417 DNF786416:DNF786417 DXB786416:DXB786417 EGX786416:EGX786417 EQT786416:EQT786417 FAP786416:FAP786417 FKL786416:FKL786417 FUH786416:FUH786417 GED786416:GED786417 GNZ786416:GNZ786417 GXV786416:GXV786417 HHR786416:HHR786417 HRN786416:HRN786417 IBJ786416:IBJ786417 ILF786416:ILF786417 IVB786416:IVB786417 JEX786416:JEX786417 JOT786416:JOT786417 JYP786416:JYP786417 KIL786416:KIL786417 KSH786416:KSH786417 LCD786416:LCD786417 LLZ786416:LLZ786417 LVV786416:LVV786417 MFR786416:MFR786417 MPN786416:MPN786417 MZJ786416:MZJ786417 NJF786416:NJF786417 NTB786416:NTB786417 OCX786416:OCX786417 OMT786416:OMT786417 OWP786416:OWP786417 PGL786416:PGL786417 PQH786416:PQH786417 QAD786416:QAD786417 QJZ786416:QJZ786417 QTV786416:QTV786417 RDR786416:RDR786417 RNN786416:RNN786417 RXJ786416:RXJ786417 SHF786416:SHF786417 SRB786416:SRB786417 TAX786416:TAX786417 TKT786416:TKT786417 TUP786416:TUP786417 UEL786416:UEL786417 UOH786416:UOH786417 UYD786416:UYD786417 VHZ786416:VHZ786417 VRV786416:VRV786417 WBR786416:WBR786417 WLN786416:WLN786417 WVJ786416:WVJ786417 IX851952:IX851953 ST851952:ST851953 ACP851952:ACP851953 AML851952:AML851953 AWH851952:AWH851953 BGD851952:BGD851953 BPZ851952:BPZ851953 BZV851952:BZV851953 CJR851952:CJR851953 CTN851952:CTN851953 DDJ851952:DDJ851953 DNF851952:DNF851953 DXB851952:DXB851953 EGX851952:EGX851953 EQT851952:EQT851953 FAP851952:FAP851953 FKL851952:FKL851953 FUH851952:FUH851953 GED851952:GED851953 GNZ851952:GNZ851953 GXV851952:GXV851953 HHR851952:HHR851953 HRN851952:HRN851953 IBJ851952:IBJ851953 ILF851952:ILF851953 IVB851952:IVB851953 JEX851952:JEX851953 JOT851952:JOT851953 JYP851952:JYP851953 KIL851952:KIL851953 KSH851952:KSH851953 LCD851952:LCD851953 LLZ851952:LLZ851953 LVV851952:LVV851953 MFR851952:MFR851953 MPN851952:MPN851953 MZJ851952:MZJ851953 NJF851952:NJF851953 NTB851952:NTB851953 OCX851952:OCX851953 OMT851952:OMT851953 OWP851952:OWP851953 PGL851952:PGL851953 PQH851952:PQH851953 QAD851952:QAD851953 QJZ851952:QJZ851953 QTV851952:QTV851953 RDR851952:RDR851953 RNN851952:RNN851953 RXJ851952:RXJ851953 SHF851952:SHF851953 SRB851952:SRB851953 TAX851952:TAX851953 TKT851952:TKT851953 TUP851952:TUP851953 UEL851952:UEL851953 UOH851952:UOH851953 UYD851952:UYD851953 VHZ851952:VHZ851953 VRV851952:VRV851953 WBR851952:WBR851953 WLN851952:WLN851953 WVJ851952:WVJ851953 IX917488:IX917489 ST917488:ST917489 ACP917488:ACP917489 AML917488:AML917489 AWH917488:AWH917489 BGD917488:BGD917489 BPZ917488:BPZ917489 BZV917488:BZV917489 CJR917488:CJR917489 CTN917488:CTN917489 DDJ917488:DDJ917489 DNF917488:DNF917489 DXB917488:DXB917489 EGX917488:EGX917489 EQT917488:EQT917489 FAP917488:FAP917489 FKL917488:FKL917489 FUH917488:FUH917489 GED917488:GED917489 GNZ917488:GNZ917489 GXV917488:GXV917489 HHR917488:HHR917489 HRN917488:HRN917489 IBJ917488:IBJ917489 ILF917488:ILF917489 IVB917488:IVB917489 JEX917488:JEX917489 JOT917488:JOT917489 JYP917488:JYP917489 KIL917488:KIL917489 KSH917488:KSH917489 LCD917488:LCD917489 LLZ917488:LLZ917489 LVV917488:LVV917489 MFR917488:MFR917489 MPN917488:MPN917489 MZJ917488:MZJ917489 NJF917488:NJF917489 NTB917488:NTB917489 OCX917488:OCX917489 OMT917488:OMT917489 OWP917488:OWP917489 PGL917488:PGL917489 PQH917488:PQH917489 QAD917488:QAD917489 QJZ917488:QJZ917489 QTV917488:QTV917489 RDR917488:RDR917489 RNN917488:RNN917489 RXJ917488:RXJ917489 SHF917488:SHF917489 SRB917488:SRB917489 TAX917488:TAX917489 TKT917488:TKT917489 TUP917488:TUP917489 UEL917488:UEL917489 UOH917488:UOH917489 UYD917488:UYD917489 VHZ917488:VHZ917489 VRV917488:VRV917489 WBR917488:WBR917489 WLN917488:WLN917489 WVJ917488:WVJ917489 IX983024:IX983025 ST983024:ST983025 ACP983024:ACP983025 AML983024:AML983025 AWH983024:AWH983025 BGD983024:BGD983025 BPZ983024:BPZ983025 BZV983024:BZV983025 CJR983024:CJR983025 CTN983024:CTN983025 DDJ983024:DDJ983025 DNF983024:DNF983025 DXB983024:DXB983025 EGX983024:EGX983025 EQT983024:EQT983025 FAP983024:FAP983025 FKL983024:FKL983025 FUH983024:FUH983025 GED983024:GED983025 GNZ983024:GNZ983025 GXV983024:GXV983025 HHR983024:HHR983025 HRN983024:HRN983025 IBJ983024:IBJ983025 ILF983024:ILF983025 IVB983024:IVB983025 JEX983024:JEX983025 JOT983024:JOT983025 JYP983024:JYP983025 KIL983024:KIL983025 KSH983024:KSH983025 LCD983024:LCD983025 LLZ983024:LLZ983025 LVV983024:LVV983025 MFR983024:MFR983025 MPN983024:MPN983025 MZJ983024:MZJ983025 NJF983024:NJF983025 NTB983024:NTB983025 OCX983024:OCX983025 OMT983024:OMT983025 OWP983024:OWP983025 PGL983024:PGL983025 PQH983024:PQH983025 QAD983024:QAD983025 QJZ983024:QJZ983025 QTV983024:QTV983025 RDR983024:RDR983025 RNN983024:RNN983025 RXJ983024:RXJ983025 SHF983024:SHF983025 SRB983024:SRB983025 TAX983024:TAX983025 TKT983024:TKT983025 TUP983024:TUP983025 UEL983024:UEL983025 UOH983024:UOH983025 UYD983024:UYD983025 VHZ983024:VHZ983025 VRV983024:VRV983025 WBR983024:WBR983025 WLN983024:WLN983025 WVJ983024:WVJ983025 IX65514:IX65517 ST65514:ST65517 ACP65514:ACP65517 AML65514:AML65517 AWH65514:AWH65517 BGD65514:BGD65517 BPZ65514:BPZ65517 BZV65514:BZV65517 CJR65514:CJR65517 CTN65514:CTN65517 DDJ65514:DDJ65517 DNF65514:DNF65517 DXB65514:DXB65517 EGX65514:EGX65517 EQT65514:EQT65517 FAP65514:FAP65517 FKL65514:FKL65517 FUH65514:FUH65517 GED65514:GED65517 GNZ65514:GNZ65517 GXV65514:GXV65517 HHR65514:HHR65517 HRN65514:HRN65517 IBJ65514:IBJ65517 ILF65514:ILF65517 IVB65514:IVB65517 JEX65514:JEX65517 JOT65514:JOT65517 JYP65514:JYP65517 KIL65514:KIL65517 KSH65514:KSH65517 LCD65514:LCD65517 LLZ65514:LLZ65517 LVV65514:LVV65517 MFR65514:MFR65517 MPN65514:MPN65517 MZJ65514:MZJ65517 NJF65514:NJF65517 NTB65514:NTB65517 OCX65514:OCX65517 OMT65514:OMT65517 OWP65514:OWP65517 PGL65514:PGL65517 PQH65514:PQH65517 QAD65514:QAD65517 QJZ65514:QJZ65517 QTV65514:QTV65517 RDR65514:RDR65517 RNN65514:RNN65517 RXJ65514:RXJ65517 SHF65514:SHF65517 SRB65514:SRB65517 TAX65514:TAX65517 TKT65514:TKT65517 TUP65514:TUP65517 UEL65514:UEL65517 UOH65514:UOH65517 UYD65514:UYD65517 VHZ65514:VHZ65517 VRV65514:VRV65517 WBR65514:WBR65517 WLN65514:WLN65517 WVJ65514:WVJ65517 IX131050:IX131053 ST131050:ST131053 ACP131050:ACP131053 AML131050:AML131053 AWH131050:AWH131053 BGD131050:BGD131053 BPZ131050:BPZ131053 BZV131050:BZV131053 CJR131050:CJR131053 CTN131050:CTN131053 DDJ131050:DDJ131053 DNF131050:DNF131053 DXB131050:DXB131053 EGX131050:EGX131053 EQT131050:EQT131053 FAP131050:FAP131053 FKL131050:FKL131053 FUH131050:FUH131053 GED131050:GED131053 GNZ131050:GNZ131053 GXV131050:GXV131053 HHR131050:HHR131053 HRN131050:HRN131053 IBJ131050:IBJ131053 ILF131050:ILF131053 IVB131050:IVB131053 JEX131050:JEX131053 JOT131050:JOT131053 JYP131050:JYP131053 KIL131050:KIL131053 KSH131050:KSH131053 LCD131050:LCD131053 LLZ131050:LLZ131053 LVV131050:LVV131053 MFR131050:MFR131053 MPN131050:MPN131053 MZJ131050:MZJ131053 NJF131050:NJF131053 NTB131050:NTB131053 OCX131050:OCX131053 OMT131050:OMT131053 OWP131050:OWP131053 PGL131050:PGL131053 PQH131050:PQH131053 QAD131050:QAD131053 QJZ131050:QJZ131053 QTV131050:QTV131053 RDR131050:RDR131053 RNN131050:RNN131053 RXJ131050:RXJ131053 SHF131050:SHF131053 SRB131050:SRB131053 TAX131050:TAX131053 TKT131050:TKT131053 TUP131050:TUP131053 UEL131050:UEL131053 UOH131050:UOH131053 UYD131050:UYD131053 VHZ131050:VHZ131053 VRV131050:VRV131053 WBR131050:WBR131053 WLN131050:WLN131053 WVJ131050:WVJ131053 IX196586:IX196589 ST196586:ST196589 ACP196586:ACP196589 AML196586:AML196589 AWH196586:AWH196589 BGD196586:BGD196589 BPZ196586:BPZ196589 BZV196586:BZV196589 CJR196586:CJR196589 CTN196586:CTN196589 DDJ196586:DDJ196589 DNF196586:DNF196589 DXB196586:DXB196589 EGX196586:EGX196589 EQT196586:EQT196589 FAP196586:FAP196589 FKL196586:FKL196589 FUH196586:FUH196589 GED196586:GED196589 GNZ196586:GNZ196589 GXV196586:GXV196589 HHR196586:HHR196589 HRN196586:HRN196589 IBJ196586:IBJ196589 ILF196586:ILF196589 IVB196586:IVB196589 JEX196586:JEX196589 JOT196586:JOT196589 JYP196586:JYP196589 KIL196586:KIL196589 KSH196586:KSH196589 LCD196586:LCD196589 LLZ196586:LLZ196589 LVV196586:LVV196589 MFR196586:MFR196589 MPN196586:MPN196589 MZJ196586:MZJ196589 NJF196586:NJF196589 NTB196586:NTB196589 OCX196586:OCX196589 OMT196586:OMT196589 OWP196586:OWP196589 PGL196586:PGL196589 PQH196586:PQH196589 QAD196586:QAD196589 QJZ196586:QJZ196589 QTV196586:QTV196589 RDR196586:RDR196589 RNN196586:RNN196589 RXJ196586:RXJ196589 SHF196586:SHF196589 SRB196586:SRB196589 TAX196586:TAX196589 TKT196586:TKT196589 TUP196586:TUP196589 UEL196586:UEL196589 UOH196586:UOH196589 UYD196586:UYD196589 VHZ196586:VHZ196589 VRV196586:VRV196589 WBR196586:WBR196589 WLN196586:WLN196589 WVJ196586:WVJ196589 IX262122:IX262125 ST262122:ST262125 ACP262122:ACP262125 AML262122:AML262125 AWH262122:AWH262125 BGD262122:BGD262125 BPZ262122:BPZ262125 BZV262122:BZV262125 CJR262122:CJR262125 CTN262122:CTN262125 DDJ262122:DDJ262125 DNF262122:DNF262125 DXB262122:DXB262125 EGX262122:EGX262125 EQT262122:EQT262125 FAP262122:FAP262125 FKL262122:FKL262125 FUH262122:FUH262125 GED262122:GED262125 GNZ262122:GNZ262125 GXV262122:GXV262125 HHR262122:HHR262125 HRN262122:HRN262125 IBJ262122:IBJ262125 ILF262122:ILF262125 IVB262122:IVB262125 JEX262122:JEX262125 JOT262122:JOT262125 JYP262122:JYP262125 KIL262122:KIL262125 KSH262122:KSH262125 LCD262122:LCD262125 LLZ262122:LLZ262125 LVV262122:LVV262125 MFR262122:MFR262125 MPN262122:MPN262125 MZJ262122:MZJ262125 NJF262122:NJF262125 NTB262122:NTB262125 OCX262122:OCX262125 OMT262122:OMT262125 OWP262122:OWP262125 PGL262122:PGL262125 PQH262122:PQH262125 QAD262122:QAD262125 QJZ262122:QJZ262125 QTV262122:QTV262125 RDR262122:RDR262125 RNN262122:RNN262125 RXJ262122:RXJ262125 SHF262122:SHF262125 SRB262122:SRB262125 TAX262122:TAX262125 TKT262122:TKT262125 TUP262122:TUP262125 UEL262122:UEL262125 UOH262122:UOH262125 UYD262122:UYD262125 VHZ262122:VHZ262125 VRV262122:VRV262125 WBR262122:WBR262125 WLN262122:WLN262125 WVJ262122:WVJ262125 IX327658:IX327661 ST327658:ST327661 ACP327658:ACP327661 AML327658:AML327661 AWH327658:AWH327661 BGD327658:BGD327661 BPZ327658:BPZ327661 BZV327658:BZV327661 CJR327658:CJR327661 CTN327658:CTN327661 DDJ327658:DDJ327661 DNF327658:DNF327661 DXB327658:DXB327661 EGX327658:EGX327661 EQT327658:EQT327661 FAP327658:FAP327661 FKL327658:FKL327661 FUH327658:FUH327661 GED327658:GED327661 GNZ327658:GNZ327661 GXV327658:GXV327661 HHR327658:HHR327661 HRN327658:HRN327661 IBJ327658:IBJ327661 ILF327658:ILF327661 IVB327658:IVB327661 JEX327658:JEX327661 JOT327658:JOT327661 JYP327658:JYP327661 KIL327658:KIL327661 KSH327658:KSH327661 LCD327658:LCD327661 LLZ327658:LLZ327661 LVV327658:LVV327661 MFR327658:MFR327661 MPN327658:MPN327661 MZJ327658:MZJ327661 NJF327658:NJF327661 NTB327658:NTB327661 OCX327658:OCX327661 OMT327658:OMT327661 OWP327658:OWP327661 PGL327658:PGL327661 PQH327658:PQH327661 QAD327658:QAD327661 QJZ327658:QJZ327661 QTV327658:QTV327661 RDR327658:RDR327661 RNN327658:RNN327661 RXJ327658:RXJ327661 SHF327658:SHF327661 SRB327658:SRB327661 TAX327658:TAX327661 TKT327658:TKT327661 TUP327658:TUP327661 UEL327658:UEL327661 UOH327658:UOH327661 UYD327658:UYD327661 VHZ327658:VHZ327661 VRV327658:VRV327661 WBR327658:WBR327661 WLN327658:WLN327661 WVJ327658:WVJ327661 IX393194:IX393197 ST393194:ST393197 ACP393194:ACP393197 AML393194:AML393197 AWH393194:AWH393197 BGD393194:BGD393197 BPZ393194:BPZ393197 BZV393194:BZV393197 CJR393194:CJR393197 CTN393194:CTN393197 DDJ393194:DDJ393197 DNF393194:DNF393197 DXB393194:DXB393197 EGX393194:EGX393197 EQT393194:EQT393197 FAP393194:FAP393197 FKL393194:FKL393197 FUH393194:FUH393197 GED393194:GED393197 GNZ393194:GNZ393197 GXV393194:GXV393197 HHR393194:HHR393197 HRN393194:HRN393197 IBJ393194:IBJ393197 ILF393194:ILF393197 IVB393194:IVB393197 JEX393194:JEX393197 JOT393194:JOT393197 JYP393194:JYP393197 KIL393194:KIL393197 KSH393194:KSH393197 LCD393194:LCD393197 LLZ393194:LLZ393197 LVV393194:LVV393197 MFR393194:MFR393197 MPN393194:MPN393197 MZJ393194:MZJ393197 NJF393194:NJF393197 NTB393194:NTB393197 OCX393194:OCX393197 OMT393194:OMT393197 OWP393194:OWP393197 PGL393194:PGL393197 PQH393194:PQH393197 QAD393194:QAD393197 QJZ393194:QJZ393197 QTV393194:QTV393197 RDR393194:RDR393197 RNN393194:RNN393197 RXJ393194:RXJ393197 SHF393194:SHF393197 SRB393194:SRB393197 TAX393194:TAX393197 TKT393194:TKT393197 TUP393194:TUP393197 UEL393194:UEL393197 UOH393194:UOH393197 UYD393194:UYD393197 VHZ393194:VHZ393197 VRV393194:VRV393197 WBR393194:WBR393197 WLN393194:WLN393197 WVJ393194:WVJ393197 IX458730:IX458733 ST458730:ST458733 ACP458730:ACP458733 AML458730:AML458733 AWH458730:AWH458733 BGD458730:BGD458733 BPZ458730:BPZ458733 BZV458730:BZV458733 CJR458730:CJR458733 CTN458730:CTN458733 DDJ458730:DDJ458733 DNF458730:DNF458733 DXB458730:DXB458733 EGX458730:EGX458733 EQT458730:EQT458733 FAP458730:FAP458733 FKL458730:FKL458733 FUH458730:FUH458733 GED458730:GED458733 GNZ458730:GNZ458733 GXV458730:GXV458733 HHR458730:HHR458733 HRN458730:HRN458733 IBJ458730:IBJ458733 ILF458730:ILF458733 IVB458730:IVB458733 JEX458730:JEX458733 JOT458730:JOT458733 JYP458730:JYP458733 KIL458730:KIL458733 KSH458730:KSH458733 LCD458730:LCD458733 LLZ458730:LLZ458733 LVV458730:LVV458733 MFR458730:MFR458733 MPN458730:MPN458733 MZJ458730:MZJ458733 NJF458730:NJF458733 NTB458730:NTB458733 OCX458730:OCX458733 OMT458730:OMT458733 OWP458730:OWP458733 PGL458730:PGL458733 PQH458730:PQH458733 QAD458730:QAD458733 QJZ458730:QJZ458733 QTV458730:QTV458733 RDR458730:RDR458733 RNN458730:RNN458733 RXJ458730:RXJ458733 SHF458730:SHF458733 SRB458730:SRB458733 TAX458730:TAX458733 TKT458730:TKT458733 TUP458730:TUP458733 UEL458730:UEL458733 UOH458730:UOH458733 UYD458730:UYD458733 VHZ458730:VHZ458733 VRV458730:VRV458733 WBR458730:WBR458733 WLN458730:WLN458733 WVJ458730:WVJ458733 IX524266:IX524269 ST524266:ST524269 ACP524266:ACP524269 AML524266:AML524269 AWH524266:AWH524269 BGD524266:BGD524269 BPZ524266:BPZ524269 BZV524266:BZV524269 CJR524266:CJR524269 CTN524266:CTN524269 DDJ524266:DDJ524269 DNF524266:DNF524269 DXB524266:DXB524269 EGX524266:EGX524269 EQT524266:EQT524269 FAP524266:FAP524269 FKL524266:FKL524269 FUH524266:FUH524269 GED524266:GED524269 GNZ524266:GNZ524269 GXV524266:GXV524269 HHR524266:HHR524269 HRN524266:HRN524269 IBJ524266:IBJ524269 ILF524266:ILF524269 IVB524266:IVB524269 JEX524266:JEX524269 JOT524266:JOT524269 JYP524266:JYP524269 KIL524266:KIL524269 KSH524266:KSH524269 LCD524266:LCD524269 LLZ524266:LLZ524269 LVV524266:LVV524269 MFR524266:MFR524269 MPN524266:MPN524269 MZJ524266:MZJ524269 NJF524266:NJF524269 NTB524266:NTB524269 OCX524266:OCX524269 OMT524266:OMT524269 OWP524266:OWP524269 PGL524266:PGL524269 PQH524266:PQH524269 QAD524266:QAD524269 QJZ524266:QJZ524269 QTV524266:QTV524269 RDR524266:RDR524269 RNN524266:RNN524269 RXJ524266:RXJ524269 SHF524266:SHF524269 SRB524266:SRB524269 TAX524266:TAX524269 TKT524266:TKT524269 TUP524266:TUP524269 UEL524266:UEL524269 UOH524266:UOH524269 UYD524266:UYD524269 VHZ524266:VHZ524269 VRV524266:VRV524269 WBR524266:WBR524269 WLN524266:WLN524269 WVJ524266:WVJ524269 IX589802:IX589805 ST589802:ST589805 ACP589802:ACP589805 AML589802:AML589805 AWH589802:AWH589805 BGD589802:BGD589805 BPZ589802:BPZ589805 BZV589802:BZV589805 CJR589802:CJR589805 CTN589802:CTN589805 DDJ589802:DDJ589805 DNF589802:DNF589805 DXB589802:DXB589805 EGX589802:EGX589805 EQT589802:EQT589805 FAP589802:FAP589805 FKL589802:FKL589805 FUH589802:FUH589805 GED589802:GED589805 GNZ589802:GNZ589805 GXV589802:GXV589805 HHR589802:HHR589805 HRN589802:HRN589805 IBJ589802:IBJ589805 ILF589802:ILF589805 IVB589802:IVB589805 JEX589802:JEX589805 JOT589802:JOT589805 JYP589802:JYP589805 KIL589802:KIL589805 KSH589802:KSH589805 LCD589802:LCD589805 LLZ589802:LLZ589805 LVV589802:LVV589805 MFR589802:MFR589805 MPN589802:MPN589805 MZJ589802:MZJ589805 NJF589802:NJF589805 NTB589802:NTB589805 OCX589802:OCX589805 OMT589802:OMT589805 OWP589802:OWP589805 PGL589802:PGL589805 PQH589802:PQH589805 QAD589802:QAD589805 QJZ589802:QJZ589805 QTV589802:QTV589805 RDR589802:RDR589805 RNN589802:RNN589805 RXJ589802:RXJ589805 SHF589802:SHF589805 SRB589802:SRB589805 TAX589802:TAX589805 TKT589802:TKT589805 TUP589802:TUP589805 UEL589802:UEL589805 UOH589802:UOH589805 UYD589802:UYD589805 VHZ589802:VHZ589805 VRV589802:VRV589805 WBR589802:WBR589805 WLN589802:WLN589805 WVJ589802:WVJ589805 IX655338:IX655341 ST655338:ST655341 ACP655338:ACP655341 AML655338:AML655341 AWH655338:AWH655341 BGD655338:BGD655341 BPZ655338:BPZ655341 BZV655338:BZV655341 CJR655338:CJR655341 CTN655338:CTN655341 DDJ655338:DDJ655341 DNF655338:DNF655341 DXB655338:DXB655341 EGX655338:EGX655341 EQT655338:EQT655341 FAP655338:FAP655341 FKL655338:FKL655341 FUH655338:FUH655341 GED655338:GED655341 GNZ655338:GNZ655341 GXV655338:GXV655341 HHR655338:HHR655341 HRN655338:HRN655341 IBJ655338:IBJ655341 ILF655338:ILF655341 IVB655338:IVB655341 JEX655338:JEX655341 JOT655338:JOT655341 JYP655338:JYP655341 KIL655338:KIL655341 KSH655338:KSH655341 LCD655338:LCD655341 LLZ655338:LLZ655341 LVV655338:LVV655341 MFR655338:MFR655341 MPN655338:MPN655341 MZJ655338:MZJ655341 NJF655338:NJF655341 NTB655338:NTB655341 OCX655338:OCX655341 OMT655338:OMT655341 OWP655338:OWP655341 PGL655338:PGL655341 PQH655338:PQH655341 QAD655338:QAD655341 QJZ655338:QJZ655341 QTV655338:QTV655341 RDR655338:RDR655341 RNN655338:RNN655341 RXJ655338:RXJ655341 SHF655338:SHF655341 SRB655338:SRB655341 TAX655338:TAX655341 TKT655338:TKT655341 TUP655338:TUP655341 UEL655338:UEL655341 UOH655338:UOH655341 UYD655338:UYD655341 VHZ655338:VHZ655341 VRV655338:VRV655341 WBR655338:WBR655341 WLN655338:WLN655341 WVJ655338:WVJ655341 IX720874:IX720877 ST720874:ST720877 ACP720874:ACP720877 AML720874:AML720877 AWH720874:AWH720877 BGD720874:BGD720877 BPZ720874:BPZ720877 BZV720874:BZV720877 CJR720874:CJR720877 CTN720874:CTN720877 DDJ720874:DDJ720877 DNF720874:DNF720877 DXB720874:DXB720877 EGX720874:EGX720877 EQT720874:EQT720877 FAP720874:FAP720877 FKL720874:FKL720877 FUH720874:FUH720877 GED720874:GED720877 GNZ720874:GNZ720877 GXV720874:GXV720877 HHR720874:HHR720877 HRN720874:HRN720877 IBJ720874:IBJ720877 ILF720874:ILF720877 IVB720874:IVB720877 JEX720874:JEX720877 JOT720874:JOT720877 JYP720874:JYP720877 KIL720874:KIL720877 KSH720874:KSH720877 LCD720874:LCD720877 LLZ720874:LLZ720877 LVV720874:LVV720877 MFR720874:MFR720877 MPN720874:MPN720877 MZJ720874:MZJ720877 NJF720874:NJF720877 NTB720874:NTB720877 OCX720874:OCX720877 OMT720874:OMT720877 OWP720874:OWP720877 PGL720874:PGL720877 PQH720874:PQH720877 QAD720874:QAD720877 QJZ720874:QJZ720877 QTV720874:QTV720877 RDR720874:RDR720877 RNN720874:RNN720877 RXJ720874:RXJ720877 SHF720874:SHF720877 SRB720874:SRB720877 TAX720874:TAX720877 TKT720874:TKT720877 TUP720874:TUP720877 UEL720874:UEL720877 UOH720874:UOH720877 UYD720874:UYD720877 VHZ720874:VHZ720877 VRV720874:VRV720877 WBR720874:WBR720877 WLN720874:WLN720877 WVJ720874:WVJ720877 IX786410:IX786413 ST786410:ST786413 ACP786410:ACP786413 AML786410:AML786413 AWH786410:AWH786413 BGD786410:BGD786413 BPZ786410:BPZ786413 BZV786410:BZV786413 CJR786410:CJR786413 CTN786410:CTN786413 DDJ786410:DDJ786413 DNF786410:DNF786413 DXB786410:DXB786413 EGX786410:EGX786413 EQT786410:EQT786413 FAP786410:FAP786413 FKL786410:FKL786413 FUH786410:FUH786413 GED786410:GED786413 GNZ786410:GNZ786413 GXV786410:GXV786413 HHR786410:HHR786413 HRN786410:HRN786413 IBJ786410:IBJ786413 ILF786410:ILF786413 IVB786410:IVB786413 JEX786410:JEX786413 JOT786410:JOT786413 JYP786410:JYP786413 KIL786410:KIL786413 KSH786410:KSH786413 LCD786410:LCD786413 LLZ786410:LLZ786413 LVV786410:LVV786413 MFR786410:MFR786413 MPN786410:MPN786413 MZJ786410:MZJ786413 NJF786410:NJF786413 NTB786410:NTB786413 OCX786410:OCX786413 OMT786410:OMT786413 OWP786410:OWP786413 PGL786410:PGL786413 PQH786410:PQH786413 QAD786410:QAD786413 QJZ786410:QJZ786413 QTV786410:QTV786413 RDR786410:RDR786413 RNN786410:RNN786413 RXJ786410:RXJ786413 SHF786410:SHF786413 SRB786410:SRB786413 TAX786410:TAX786413 TKT786410:TKT786413 TUP786410:TUP786413 UEL786410:UEL786413 UOH786410:UOH786413 UYD786410:UYD786413 VHZ786410:VHZ786413 VRV786410:VRV786413 WBR786410:WBR786413 WLN786410:WLN786413 WVJ786410:WVJ786413 IX851946:IX851949 ST851946:ST851949 ACP851946:ACP851949 AML851946:AML851949 AWH851946:AWH851949 BGD851946:BGD851949 BPZ851946:BPZ851949 BZV851946:BZV851949 CJR851946:CJR851949 CTN851946:CTN851949 DDJ851946:DDJ851949 DNF851946:DNF851949 DXB851946:DXB851949 EGX851946:EGX851949 EQT851946:EQT851949 FAP851946:FAP851949 FKL851946:FKL851949 FUH851946:FUH851949 GED851946:GED851949 GNZ851946:GNZ851949 GXV851946:GXV851949 HHR851946:HHR851949 HRN851946:HRN851949 IBJ851946:IBJ851949 ILF851946:ILF851949 IVB851946:IVB851949 JEX851946:JEX851949 JOT851946:JOT851949 JYP851946:JYP851949 KIL851946:KIL851949 KSH851946:KSH851949 LCD851946:LCD851949 LLZ851946:LLZ851949 LVV851946:LVV851949 MFR851946:MFR851949 MPN851946:MPN851949 MZJ851946:MZJ851949 NJF851946:NJF851949 NTB851946:NTB851949 OCX851946:OCX851949 OMT851946:OMT851949 OWP851946:OWP851949 PGL851946:PGL851949 PQH851946:PQH851949 QAD851946:QAD851949 QJZ851946:QJZ851949 QTV851946:QTV851949 RDR851946:RDR851949 RNN851946:RNN851949 RXJ851946:RXJ851949 SHF851946:SHF851949 SRB851946:SRB851949 TAX851946:TAX851949 TKT851946:TKT851949 TUP851946:TUP851949 UEL851946:UEL851949 UOH851946:UOH851949 UYD851946:UYD851949 VHZ851946:VHZ851949 VRV851946:VRV851949 WBR851946:WBR851949 WLN851946:WLN851949 WVJ851946:WVJ851949 IX917482:IX917485 ST917482:ST917485 ACP917482:ACP917485 AML917482:AML917485 AWH917482:AWH917485 BGD917482:BGD917485 BPZ917482:BPZ917485 BZV917482:BZV917485 CJR917482:CJR917485 CTN917482:CTN917485 DDJ917482:DDJ917485 DNF917482:DNF917485 DXB917482:DXB917485 EGX917482:EGX917485 EQT917482:EQT917485 FAP917482:FAP917485 FKL917482:FKL917485 FUH917482:FUH917485 GED917482:GED917485 GNZ917482:GNZ917485 GXV917482:GXV917485 HHR917482:HHR917485 HRN917482:HRN917485 IBJ917482:IBJ917485 ILF917482:ILF917485 IVB917482:IVB917485 JEX917482:JEX917485 JOT917482:JOT917485 JYP917482:JYP917485 KIL917482:KIL917485 KSH917482:KSH917485 LCD917482:LCD917485 LLZ917482:LLZ917485 LVV917482:LVV917485 MFR917482:MFR917485 MPN917482:MPN917485 MZJ917482:MZJ917485 NJF917482:NJF917485 NTB917482:NTB917485 OCX917482:OCX917485 OMT917482:OMT917485 OWP917482:OWP917485 PGL917482:PGL917485 PQH917482:PQH917485 QAD917482:QAD917485 QJZ917482:QJZ917485 QTV917482:QTV917485 RDR917482:RDR917485 RNN917482:RNN917485 RXJ917482:RXJ917485 SHF917482:SHF917485 SRB917482:SRB917485 TAX917482:TAX917485 TKT917482:TKT917485 TUP917482:TUP917485 UEL917482:UEL917485 UOH917482:UOH917485 UYD917482:UYD917485 VHZ917482:VHZ917485 VRV917482:VRV917485 WBR917482:WBR917485 WLN917482:WLN917485 WVJ917482:WVJ917485 IX983018:IX983021 ST983018:ST983021 ACP983018:ACP983021 AML983018:AML983021 AWH983018:AWH983021 BGD983018:BGD983021 BPZ983018:BPZ983021 BZV983018:BZV983021 CJR983018:CJR983021 CTN983018:CTN983021 DDJ983018:DDJ983021 DNF983018:DNF983021 DXB983018:DXB983021 EGX983018:EGX983021 EQT983018:EQT983021 FAP983018:FAP983021 FKL983018:FKL983021 FUH983018:FUH983021 GED983018:GED983021 GNZ983018:GNZ983021 GXV983018:GXV983021 HHR983018:HHR983021 HRN983018:HRN983021 IBJ983018:IBJ983021 ILF983018:ILF983021 IVB983018:IVB983021 JEX983018:JEX983021 JOT983018:JOT983021 JYP983018:JYP983021 KIL983018:KIL983021 KSH983018:KSH983021 LCD983018:LCD983021 LLZ983018:LLZ983021 LVV983018:LVV983021 MFR983018:MFR983021 MPN983018:MPN983021 MZJ983018:MZJ983021 NJF983018:NJF983021 NTB983018:NTB983021 OCX983018:OCX983021 OMT983018:OMT983021 OWP983018:OWP983021 PGL983018:PGL983021 PQH983018:PQH983021 QAD983018:QAD983021 QJZ983018:QJZ983021 QTV983018:QTV983021 RDR983018:RDR983021 RNN983018:RNN983021 RXJ983018:RXJ983021 SHF983018:SHF983021 SRB983018:SRB983021 TAX983018:TAX983021 TKT983018:TKT983021 TUP983018:TUP983021 UEL983018:UEL983021 UOH983018:UOH983021 UYD983018:UYD983021 VHZ983018:VHZ983021 VRV983018:VRV983021 WBR983018:WBR983021 WLN983018:WLN983021 WVJ983018:WVJ983021 IX65500:IX65502 ST65500:ST65502 ACP65500:ACP65502 AML65500:AML65502 AWH65500:AWH65502 BGD65500:BGD65502 BPZ65500:BPZ65502 BZV65500:BZV65502 CJR65500:CJR65502 CTN65500:CTN65502 DDJ65500:DDJ65502 DNF65500:DNF65502 DXB65500:DXB65502 EGX65500:EGX65502 EQT65500:EQT65502 FAP65500:FAP65502 FKL65500:FKL65502 FUH65500:FUH65502 GED65500:GED65502 GNZ65500:GNZ65502 GXV65500:GXV65502 HHR65500:HHR65502 HRN65500:HRN65502 IBJ65500:IBJ65502 ILF65500:ILF65502 IVB65500:IVB65502 JEX65500:JEX65502 JOT65500:JOT65502 JYP65500:JYP65502 KIL65500:KIL65502 KSH65500:KSH65502 LCD65500:LCD65502 LLZ65500:LLZ65502 LVV65500:LVV65502 MFR65500:MFR65502 MPN65500:MPN65502 MZJ65500:MZJ65502 NJF65500:NJF65502 NTB65500:NTB65502 OCX65500:OCX65502 OMT65500:OMT65502 OWP65500:OWP65502 PGL65500:PGL65502 PQH65500:PQH65502 QAD65500:QAD65502 QJZ65500:QJZ65502 QTV65500:QTV65502 RDR65500:RDR65502 RNN65500:RNN65502 RXJ65500:RXJ65502 SHF65500:SHF65502 SRB65500:SRB65502 TAX65500:TAX65502 TKT65500:TKT65502 TUP65500:TUP65502 UEL65500:UEL65502 UOH65500:UOH65502 UYD65500:UYD65502 VHZ65500:VHZ65502 VRV65500:VRV65502 WBR65500:WBR65502 WLN65500:WLN65502 WVJ65500:WVJ65502 IX131036:IX131038 ST131036:ST131038 ACP131036:ACP131038 AML131036:AML131038 AWH131036:AWH131038 BGD131036:BGD131038 BPZ131036:BPZ131038 BZV131036:BZV131038 CJR131036:CJR131038 CTN131036:CTN131038 DDJ131036:DDJ131038 DNF131036:DNF131038 DXB131036:DXB131038 EGX131036:EGX131038 EQT131036:EQT131038 FAP131036:FAP131038 FKL131036:FKL131038 FUH131036:FUH131038 GED131036:GED131038 GNZ131036:GNZ131038 GXV131036:GXV131038 HHR131036:HHR131038 HRN131036:HRN131038 IBJ131036:IBJ131038 ILF131036:ILF131038 IVB131036:IVB131038 JEX131036:JEX131038 JOT131036:JOT131038 JYP131036:JYP131038 KIL131036:KIL131038 KSH131036:KSH131038 LCD131036:LCD131038 LLZ131036:LLZ131038 LVV131036:LVV131038 MFR131036:MFR131038 MPN131036:MPN131038 MZJ131036:MZJ131038 NJF131036:NJF131038 NTB131036:NTB131038 OCX131036:OCX131038 OMT131036:OMT131038 OWP131036:OWP131038 PGL131036:PGL131038 PQH131036:PQH131038 QAD131036:QAD131038 QJZ131036:QJZ131038 QTV131036:QTV131038 RDR131036:RDR131038 RNN131036:RNN131038 RXJ131036:RXJ131038 SHF131036:SHF131038 SRB131036:SRB131038 TAX131036:TAX131038 TKT131036:TKT131038 TUP131036:TUP131038 UEL131036:UEL131038 UOH131036:UOH131038 UYD131036:UYD131038 VHZ131036:VHZ131038 VRV131036:VRV131038 WBR131036:WBR131038 WLN131036:WLN131038 WVJ131036:WVJ131038 IX196572:IX196574 ST196572:ST196574 ACP196572:ACP196574 AML196572:AML196574 AWH196572:AWH196574 BGD196572:BGD196574 BPZ196572:BPZ196574 BZV196572:BZV196574 CJR196572:CJR196574 CTN196572:CTN196574 DDJ196572:DDJ196574 DNF196572:DNF196574 DXB196572:DXB196574 EGX196572:EGX196574 EQT196572:EQT196574 FAP196572:FAP196574 FKL196572:FKL196574 FUH196572:FUH196574 GED196572:GED196574 GNZ196572:GNZ196574 GXV196572:GXV196574 HHR196572:HHR196574 HRN196572:HRN196574 IBJ196572:IBJ196574 ILF196572:ILF196574 IVB196572:IVB196574 JEX196572:JEX196574 JOT196572:JOT196574 JYP196572:JYP196574 KIL196572:KIL196574 KSH196572:KSH196574 LCD196572:LCD196574 LLZ196572:LLZ196574 LVV196572:LVV196574 MFR196572:MFR196574 MPN196572:MPN196574 MZJ196572:MZJ196574 NJF196572:NJF196574 NTB196572:NTB196574 OCX196572:OCX196574 OMT196572:OMT196574 OWP196572:OWP196574 PGL196572:PGL196574 PQH196572:PQH196574 QAD196572:QAD196574 QJZ196572:QJZ196574 QTV196572:QTV196574 RDR196572:RDR196574 RNN196572:RNN196574 RXJ196572:RXJ196574 SHF196572:SHF196574 SRB196572:SRB196574 TAX196572:TAX196574 TKT196572:TKT196574 TUP196572:TUP196574 UEL196572:UEL196574 UOH196572:UOH196574 UYD196572:UYD196574 VHZ196572:VHZ196574 VRV196572:VRV196574 WBR196572:WBR196574 WLN196572:WLN196574 WVJ196572:WVJ196574 IX262108:IX262110 ST262108:ST262110 ACP262108:ACP262110 AML262108:AML262110 AWH262108:AWH262110 BGD262108:BGD262110 BPZ262108:BPZ262110 BZV262108:BZV262110 CJR262108:CJR262110 CTN262108:CTN262110 DDJ262108:DDJ262110 DNF262108:DNF262110 DXB262108:DXB262110 EGX262108:EGX262110 EQT262108:EQT262110 FAP262108:FAP262110 FKL262108:FKL262110 FUH262108:FUH262110 GED262108:GED262110 GNZ262108:GNZ262110 GXV262108:GXV262110 HHR262108:HHR262110 HRN262108:HRN262110 IBJ262108:IBJ262110 ILF262108:ILF262110 IVB262108:IVB262110 JEX262108:JEX262110 JOT262108:JOT262110 JYP262108:JYP262110 KIL262108:KIL262110 KSH262108:KSH262110 LCD262108:LCD262110 LLZ262108:LLZ262110 LVV262108:LVV262110 MFR262108:MFR262110 MPN262108:MPN262110 MZJ262108:MZJ262110 NJF262108:NJF262110 NTB262108:NTB262110 OCX262108:OCX262110 OMT262108:OMT262110 OWP262108:OWP262110 PGL262108:PGL262110 PQH262108:PQH262110 QAD262108:QAD262110 QJZ262108:QJZ262110 QTV262108:QTV262110 RDR262108:RDR262110 RNN262108:RNN262110 RXJ262108:RXJ262110 SHF262108:SHF262110 SRB262108:SRB262110 TAX262108:TAX262110 TKT262108:TKT262110 TUP262108:TUP262110 UEL262108:UEL262110 UOH262108:UOH262110 UYD262108:UYD262110 VHZ262108:VHZ262110 VRV262108:VRV262110 WBR262108:WBR262110 WLN262108:WLN262110 WVJ262108:WVJ262110 IX327644:IX327646 ST327644:ST327646 ACP327644:ACP327646 AML327644:AML327646 AWH327644:AWH327646 BGD327644:BGD327646 BPZ327644:BPZ327646 BZV327644:BZV327646 CJR327644:CJR327646 CTN327644:CTN327646 DDJ327644:DDJ327646 DNF327644:DNF327646 DXB327644:DXB327646 EGX327644:EGX327646 EQT327644:EQT327646 FAP327644:FAP327646 FKL327644:FKL327646 FUH327644:FUH327646 GED327644:GED327646 GNZ327644:GNZ327646 GXV327644:GXV327646 HHR327644:HHR327646 HRN327644:HRN327646 IBJ327644:IBJ327646 ILF327644:ILF327646 IVB327644:IVB327646 JEX327644:JEX327646 JOT327644:JOT327646 JYP327644:JYP327646 KIL327644:KIL327646 KSH327644:KSH327646 LCD327644:LCD327646 LLZ327644:LLZ327646 LVV327644:LVV327646 MFR327644:MFR327646 MPN327644:MPN327646 MZJ327644:MZJ327646 NJF327644:NJF327646 NTB327644:NTB327646 OCX327644:OCX327646 OMT327644:OMT327646 OWP327644:OWP327646 PGL327644:PGL327646 PQH327644:PQH327646 QAD327644:QAD327646 QJZ327644:QJZ327646 QTV327644:QTV327646 RDR327644:RDR327646 RNN327644:RNN327646 RXJ327644:RXJ327646 SHF327644:SHF327646 SRB327644:SRB327646 TAX327644:TAX327646 TKT327644:TKT327646 TUP327644:TUP327646 UEL327644:UEL327646 UOH327644:UOH327646 UYD327644:UYD327646 VHZ327644:VHZ327646 VRV327644:VRV327646 WBR327644:WBR327646 WLN327644:WLN327646 WVJ327644:WVJ327646 IX393180:IX393182 ST393180:ST393182 ACP393180:ACP393182 AML393180:AML393182 AWH393180:AWH393182 BGD393180:BGD393182 BPZ393180:BPZ393182 BZV393180:BZV393182 CJR393180:CJR393182 CTN393180:CTN393182 DDJ393180:DDJ393182 DNF393180:DNF393182 DXB393180:DXB393182 EGX393180:EGX393182 EQT393180:EQT393182 FAP393180:FAP393182 FKL393180:FKL393182 FUH393180:FUH393182 GED393180:GED393182 GNZ393180:GNZ393182 GXV393180:GXV393182 HHR393180:HHR393182 HRN393180:HRN393182 IBJ393180:IBJ393182 ILF393180:ILF393182 IVB393180:IVB393182 JEX393180:JEX393182 JOT393180:JOT393182 JYP393180:JYP393182 KIL393180:KIL393182 KSH393180:KSH393182 LCD393180:LCD393182 LLZ393180:LLZ393182 LVV393180:LVV393182 MFR393180:MFR393182 MPN393180:MPN393182 MZJ393180:MZJ393182 NJF393180:NJF393182 NTB393180:NTB393182 OCX393180:OCX393182 OMT393180:OMT393182 OWP393180:OWP393182 PGL393180:PGL393182 PQH393180:PQH393182 QAD393180:QAD393182 QJZ393180:QJZ393182 QTV393180:QTV393182 RDR393180:RDR393182 RNN393180:RNN393182 RXJ393180:RXJ393182 SHF393180:SHF393182 SRB393180:SRB393182 TAX393180:TAX393182 TKT393180:TKT393182 TUP393180:TUP393182 UEL393180:UEL393182 UOH393180:UOH393182 UYD393180:UYD393182 VHZ393180:VHZ393182 VRV393180:VRV393182 WBR393180:WBR393182 WLN393180:WLN393182 WVJ393180:WVJ393182 IX458716:IX458718 ST458716:ST458718 ACP458716:ACP458718 AML458716:AML458718 AWH458716:AWH458718 BGD458716:BGD458718 BPZ458716:BPZ458718 BZV458716:BZV458718 CJR458716:CJR458718 CTN458716:CTN458718 DDJ458716:DDJ458718 DNF458716:DNF458718 DXB458716:DXB458718 EGX458716:EGX458718 EQT458716:EQT458718 FAP458716:FAP458718 FKL458716:FKL458718 FUH458716:FUH458718 GED458716:GED458718 GNZ458716:GNZ458718 GXV458716:GXV458718 HHR458716:HHR458718 HRN458716:HRN458718 IBJ458716:IBJ458718 ILF458716:ILF458718 IVB458716:IVB458718 JEX458716:JEX458718 JOT458716:JOT458718 JYP458716:JYP458718 KIL458716:KIL458718 KSH458716:KSH458718 LCD458716:LCD458718 LLZ458716:LLZ458718 LVV458716:LVV458718 MFR458716:MFR458718 MPN458716:MPN458718 MZJ458716:MZJ458718 NJF458716:NJF458718 NTB458716:NTB458718 OCX458716:OCX458718 OMT458716:OMT458718 OWP458716:OWP458718 PGL458716:PGL458718 PQH458716:PQH458718 QAD458716:QAD458718 QJZ458716:QJZ458718 QTV458716:QTV458718 RDR458716:RDR458718 RNN458716:RNN458718 RXJ458716:RXJ458718 SHF458716:SHF458718 SRB458716:SRB458718 TAX458716:TAX458718 TKT458716:TKT458718 TUP458716:TUP458718 UEL458716:UEL458718 UOH458716:UOH458718 UYD458716:UYD458718 VHZ458716:VHZ458718 VRV458716:VRV458718 WBR458716:WBR458718 WLN458716:WLN458718 WVJ458716:WVJ458718 IX524252:IX524254 ST524252:ST524254 ACP524252:ACP524254 AML524252:AML524254 AWH524252:AWH524254 BGD524252:BGD524254 BPZ524252:BPZ524254 BZV524252:BZV524254 CJR524252:CJR524254 CTN524252:CTN524254 DDJ524252:DDJ524254 DNF524252:DNF524254 DXB524252:DXB524254 EGX524252:EGX524254 EQT524252:EQT524254 FAP524252:FAP524254 FKL524252:FKL524254 FUH524252:FUH524254 GED524252:GED524254 GNZ524252:GNZ524254 GXV524252:GXV524254 HHR524252:HHR524254 HRN524252:HRN524254 IBJ524252:IBJ524254 ILF524252:ILF524254 IVB524252:IVB524254 JEX524252:JEX524254 JOT524252:JOT524254 JYP524252:JYP524254 KIL524252:KIL524254 KSH524252:KSH524254 LCD524252:LCD524254 LLZ524252:LLZ524254 LVV524252:LVV524254 MFR524252:MFR524254 MPN524252:MPN524254 MZJ524252:MZJ524254 NJF524252:NJF524254 NTB524252:NTB524254 OCX524252:OCX524254 OMT524252:OMT524254 OWP524252:OWP524254 PGL524252:PGL524254 PQH524252:PQH524254 QAD524252:QAD524254 QJZ524252:QJZ524254 QTV524252:QTV524254 RDR524252:RDR524254 RNN524252:RNN524254 RXJ524252:RXJ524254 SHF524252:SHF524254 SRB524252:SRB524254 TAX524252:TAX524254 TKT524252:TKT524254 TUP524252:TUP524254 UEL524252:UEL524254 UOH524252:UOH524254 UYD524252:UYD524254 VHZ524252:VHZ524254 VRV524252:VRV524254 WBR524252:WBR524254 WLN524252:WLN524254 WVJ524252:WVJ524254 IX589788:IX589790 ST589788:ST589790 ACP589788:ACP589790 AML589788:AML589790 AWH589788:AWH589790 BGD589788:BGD589790 BPZ589788:BPZ589790 BZV589788:BZV589790 CJR589788:CJR589790 CTN589788:CTN589790 DDJ589788:DDJ589790 DNF589788:DNF589790 DXB589788:DXB589790 EGX589788:EGX589790 EQT589788:EQT589790 FAP589788:FAP589790 FKL589788:FKL589790 FUH589788:FUH589790 GED589788:GED589790 GNZ589788:GNZ589790 GXV589788:GXV589790 HHR589788:HHR589790 HRN589788:HRN589790 IBJ589788:IBJ589790 ILF589788:ILF589790 IVB589788:IVB589790 JEX589788:JEX589790 JOT589788:JOT589790 JYP589788:JYP589790 KIL589788:KIL589790 KSH589788:KSH589790 LCD589788:LCD589790 LLZ589788:LLZ589790 LVV589788:LVV589790 MFR589788:MFR589790 MPN589788:MPN589790 MZJ589788:MZJ589790 NJF589788:NJF589790 NTB589788:NTB589790 OCX589788:OCX589790 OMT589788:OMT589790 OWP589788:OWP589790 PGL589788:PGL589790 PQH589788:PQH589790 QAD589788:QAD589790 QJZ589788:QJZ589790 QTV589788:QTV589790 RDR589788:RDR589790 RNN589788:RNN589790 RXJ589788:RXJ589790 SHF589788:SHF589790 SRB589788:SRB589790 TAX589788:TAX589790 TKT589788:TKT589790 TUP589788:TUP589790 UEL589788:UEL589790 UOH589788:UOH589790 UYD589788:UYD589790 VHZ589788:VHZ589790 VRV589788:VRV589790 WBR589788:WBR589790 WLN589788:WLN589790 WVJ589788:WVJ589790 IX655324:IX655326 ST655324:ST655326 ACP655324:ACP655326 AML655324:AML655326 AWH655324:AWH655326 BGD655324:BGD655326 BPZ655324:BPZ655326 BZV655324:BZV655326 CJR655324:CJR655326 CTN655324:CTN655326 DDJ655324:DDJ655326 DNF655324:DNF655326 DXB655324:DXB655326 EGX655324:EGX655326 EQT655324:EQT655326 FAP655324:FAP655326 FKL655324:FKL655326 FUH655324:FUH655326 GED655324:GED655326 GNZ655324:GNZ655326 GXV655324:GXV655326 HHR655324:HHR655326 HRN655324:HRN655326 IBJ655324:IBJ655326 ILF655324:ILF655326 IVB655324:IVB655326 JEX655324:JEX655326 JOT655324:JOT655326 JYP655324:JYP655326 KIL655324:KIL655326 KSH655324:KSH655326 LCD655324:LCD655326 LLZ655324:LLZ655326 LVV655324:LVV655326 MFR655324:MFR655326 MPN655324:MPN655326 MZJ655324:MZJ655326 NJF655324:NJF655326 NTB655324:NTB655326 OCX655324:OCX655326 OMT655324:OMT655326 OWP655324:OWP655326 PGL655324:PGL655326 PQH655324:PQH655326 QAD655324:QAD655326 QJZ655324:QJZ655326 QTV655324:QTV655326 RDR655324:RDR655326 RNN655324:RNN655326 RXJ655324:RXJ655326 SHF655324:SHF655326 SRB655324:SRB655326 TAX655324:TAX655326 TKT655324:TKT655326 TUP655324:TUP655326 UEL655324:UEL655326 UOH655324:UOH655326 UYD655324:UYD655326 VHZ655324:VHZ655326 VRV655324:VRV655326 WBR655324:WBR655326 WLN655324:WLN655326 WVJ655324:WVJ655326 IX720860:IX720862 ST720860:ST720862 ACP720860:ACP720862 AML720860:AML720862 AWH720860:AWH720862 BGD720860:BGD720862 BPZ720860:BPZ720862 BZV720860:BZV720862 CJR720860:CJR720862 CTN720860:CTN720862 DDJ720860:DDJ720862 DNF720860:DNF720862 DXB720860:DXB720862 EGX720860:EGX720862 EQT720860:EQT720862 FAP720860:FAP720862 FKL720860:FKL720862 FUH720860:FUH720862 GED720860:GED720862 GNZ720860:GNZ720862 GXV720860:GXV720862 HHR720860:HHR720862 HRN720860:HRN720862 IBJ720860:IBJ720862 ILF720860:ILF720862 IVB720860:IVB720862 JEX720860:JEX720862 JOT720860:JOT720862 JYP720860:JYP720862 KIL720860:KIL720862 KSH720860:KSH720862 LCD720860:LCD720862 LLZ720860:LLZ720862 LVV720860:LVV720862 MFR720860:MFR720862 MPN720860:MPN720862 MZJ720860:MZJ720862 NJF720860:NJF720862 NTB720860:NTB720862 OCX720860:OCX720862 OMT720860:OMT720862 OWP720860:OWP720862 PGL720860:PGL720862 PQH720860:PQH720862 QAD720860:QAD720862 QJZ720860:QJZ720862 QTV720860:QTV720862 RDR720860:RDR720862 RNN720860:RNN720862 RXJ720860:RXJ720862 SHF720860:SHF720862 SRB720860:SRB720862 TAX720860:TAX720862 TKT720860:TKT720862 TUP720860:TUP720862 UEL720860:UEL720862 UOH720860:UOH720862 UYD720860:UYD720862 VHZ720860:VHZ720862 VRV720860:VRV720862 WBR720860:WBR720862 WLN720860:WLN720862 WVJ720860:WVJ720862 IX786396:IX786398 ST786396:ST786398 ACP786396:ACP786398 AML786396:AML786398 AWH786396:AWH786398 BGD786396:BGD786398 BPZ786396:BPZ786398 BZV786396:BZV786398 CJR786396:CJR786398 CTN786396:CTN786398 DDJ786396:DDJ786398 DNF786396:DNF786398 DXB786396:DXB786398 EGX786396:EGX786398 EQT786396:EQT786398 FAP786396:FAP786398 FKL786396:FKL786398 FUH786396:FUH786398 GED786396:GED786398 GNZ786396:GNZ786398 GXV786396:GXV786398 HHR786396:HHR786398 HRN786396:HRN786398 IBJ786396:IBJ786398 ILF786396:ILF786398 IVB786396:IVB786398 JEX786396:JEX786398 JOT786396:JOT786398 JYP786396:JYP786398 KIL786396:KIL786398 KSH786396:KSH786398 LCD786396:LCD786398 LLZ786396:LLZ786398 LVV786396:LVV786398 MFR786396:MFR786398 MPN786396:MPN786398 MZJ786396:MZJ786398 NJF786396:NJF786398 NTB786396:NTB786398 OCX786396:OCX786398 OMT786396:OMT786398 OWP786396:OWP786398 PGL786396:PGL786398 PQH786396:PQH786398 QAD786396:QAD786398 QJZ786396:QJZ786398 QTV786396:QTV786398 RDR786396:RDR786398 RNN786396:RNN786398 RXJ786396:RXJ786398 SHF786396:SHF786398 SRB786396:SRB786398 TAX786396:TAX786398 TKT786396:TKT786398 TUP786396:TUP786398 UEL786396:UEL786398 UOH786396:UOH786398 UYD786396:UYD786398 VHZ786396:VHZ786398 VRV786396:VRV786398 WBR786396:WBR786398 WLN786396:WLN786398 WVJ786396:WVJ786398 IX851932:IX851934 ST851932:ST851934 ACP851932:ACP851934 AML851932:AML851934 AWH851932:AWH851934 BGD851932:BGD851934 BPZ851932:BPZ851934 BZV851932:BZV851934 CJR851932:CJR851934 CTN851932:CTN851934 DDJ851932:DDJ851934 DNF851932:DNF851934 DXB851932:DXB851934 EGX851932:EGX851934 EQT851932:EQT851934 FAP851932:FAP851934 FKL851932:FKL851934 FUH851932:FUH851934 GED851932:GED851934 GNZ851932:GNZ851934 GXV851932:GXV851934 HHR851932:HHR851934 HRN851932:HRN851934 IBJ851932:IBJ851934 ILF851932:ILF851934 IVB851932:IVB851934 JEX851932:JEX851934 JOT851932:JOT851934 JYP851932:JYP851934 KIL851932:KIL851934 KSH851932:KSH851934 LCD851932:LCD851934 LLZ851932:LLZ851934 LVV851932:LVV851934 MFR851932:MFR851934 MPN851932:MPN851934 MZJ851932:MZJ851934 NJF851932:NJF851934 NTB851932:NTB851934 OCX851932:OCX851934 OMT851932:OMT851934 OWP851932:OWP851934 PGL851932:PGL851934 PQH851932:PQH851934 QAD851932:QAD851934 QJZ851932:QJZ851934 QTV851932:QTV851934 RDR851932:RDR851934 RNN851932:RNN851934 RXJ851932:RXJ851934 SHF851932:SHF851934 SRB851932:SRB851934 TAX851932:TAX851934 TKT851932:TKT851934 TUP851932:TUP851934 UEL851932:UEL851934 UOH851932:UOH851934 UYD851932:UYD851934 VHZ851932:VHZ851934 VRV851932:VRV851934 WBR851932:WBR851934 WLN851932:WLN851934 WVJ851932:WVJ851934 IX917468:IX917470 ST917468:ST917470 ACP917468:ACP917470 AML917468:AML917470 AWH917468:AWH917470 BGD917468:BGD917470 BPZ917468:BPZ917470 BZV917468:BZV917470 CJR917468:CJR917470 CTN917468:CTN917470 DDJ917468:DDJ917470 DNF917468:DNF917470 DXB917468:DXB917470 EGX917468:EGX917470 EQT917468:EQT917470 FAP917468:FAP917470 FKL917468:FKL917470 FUH917468:FUH917470 GED917468:GED917470 GNZ917468:GNZ917470 GXV917468:GXV917470 HHR917468:HHR917470 HRN917468:HRN917470 IBJ917468:IBJ917470 ILF917468:ILF917470 IVB917468:IVB917470 JEX917468:JEX917470 JOT917468:JOT917470 JYP917468:JYP917470 KIL917468:KIL917470 KSH917468:KSH917470 LCD917468:LCD917470 LLZ917468:LLZ917470 LVV917468:LVV917470 MFR917468:MFR917470 MPN917468:MPN917470 MZJ917468:MZJ917470 NJF917468:NJF917470 NTB917468:NTB917470 OCX917468:OCX917470 OMT917468:OMT917470 OWP917468:OWP917470 PGL917468:PGL917470 PQH917468:PQH917470 QAD917468:QAD917470 QJZ917468:QJZ917470 QTV917468:QTV917470 RDR917468:RDR917470 RNN917468:RNN917470 RXJ917468:RXJ917470 SHF917468:SHF917470 SRB917468:SRB917470 TAX917468:TAX917470 TKT917468:TKT917470 TUP917468:TUP917470 UEL917468:UEL917470 UOH917468:UOH917470 UYD917468:UYD917470 VHZ917468:VHZ917470 VRV917468:VRV917470 WBR917468:WBR917470 WLN917468:WLN917470 WVJ917468:WVJ917470 IX983004:IX983006 ST983004:ST983006 ACP983004:ACP983006 AML983004:AML983006 AWH983004:AWH983006 BGD983004:BGD983006 BPZ983004:BPZ983006 BZV983004:BZV983006 CJR983004:CJR983006 CTN983004:CTN983006 DDJ983004:DDJ983006 DNF983004:DNF983006 DXB983004:DXB983006 EGX983004:EGX983006 EQT983004:EQT983006 FAP983004:FAP983006 FKL983004:FKL983006 FUH983004:FUH983006 GED983004:GED983006 GNZ983004:GNZ983006 GXV983004:GXV983006 HHR983004:HHR983006 HRN983004:HRN983006 IBJ983004:IBJ983006 ILF983004:ILF983006 IVB983004:IVB983006 JEX983004:JEX983006 JOT983004:JOT983006 JYP983004:JYP983006 KIL983004:KIL983006 KSH983004:KSH983006 LCD983004:LCD983006 LLZ983004:LLZ983006 LVV983004:LVV983006 MFR983004:MFR983006 MPN983004:MPN983006 MZJ983004:MZJ983006 NJF983004:NJF983006 NTB983004:NTB983006 OCX983004:OCX983006 OMT983004:OMT983006 OWP983004:OWP983006 PGL983004:PGL983006 PQH983004:PQH983006 QAD983004:QAD983006 QJZ983004:QJZ983006 QTV983004:QTV983006 RDR983004:RDR983006 RNN983004:RNN983006 RXJ983004:RXJ983006 SHF983004:SHF983006 SRB983004:SRB983006 TAX983004:TAX983006 TKT983004:TKT983006 TUP983004:TUP983006 UEL983004:UEL983006 UOH983004:UOH983006 UYD983004:UYD983006 VHZ983004:VHZ983006 VRV983004:VRV983006 WBR983004:WBR983006 WLN983004:WLN983006 WVJ983004:WVJ983006 IX65504:IX65506 ST65504:ST65506 ACP65504:ACP65506 AML65504:AML65506 AWH65504:AWH65506 BGD65504:BGD65506 BPZ65504:BPZ65506 BZV65504:BZV65506 CJR65504:CJR65506 CTN65504:CTN65506 DDJ65504:DDJ65506 DNF65504:DNF65506 DXB65504:DXB65506 EGX65504:EGX65506 EQT65504:EQT65506 FAP65504:FAP65506 FKL65504:FKL65506 FUH65504:FUH65506 GED65504:GED65506 GNZ65504:GNZ65506 GXV65504:GXV65506 HHR65504:HHR65506 HRN65504:HRN65506 IBJ65504:IBJ65506 ILF65504:ILF65506 IVB65504:IVB65506 JEX65504:JEX65506 JOT65504:JOT65506 JYP65504:JYP65506 KIL65504:KIL65506 KSH65504:KSH65506 LCD65504:LCD65506 LLZ65504:LLZ65506 LVV65504:LVV65506 MFR65504:MFR65506 MPN65504:MPN65506 MZJ65504:MZJ65506 NJF65504:NJF65506 NTB65504:NTB65506 OCX65504:OCX65506 OMT65504:OMT65506 OWP65504:OWP65506 PGL65504:PGL65506 PQH65504:PQH65506 QAD65504:QAD65506 QJZ65504:QJZ65506 QTV65504:QTV65506 RDR65504:RDR65506 RNN65504:RNN65506 RXJ65504:RXJ65506 SHF65504:SHF65506 SRB65504:SRB65506 TAX65504:TAX65506 TKT65504:TKT65506 TUP65504:TUP65506 UEL65504:UEL65506 UOH65504:UOH65506 UYD65504:UYD65506 VHZ65504:VHZ65506 VRV65504:VRV65506 WBR65504:WBR65506 WLN65504:WLN65506 WVJ65504:WVJ65506 IX131040:IX131042 ST131040:ST131042 ACP131040:ACP131042 AML131040:AML131042 AWH131040:AWH131042 BGD131040:BGD131042 BPZ131040:BPZ131042 BZV131040:BZV131042 CJR131040:CJR131042 CTN131040:CTN131042 DDJ131040:DDJ131042 DNF131040:DNF131042 DXB131040:DXB131042 EGX131040:EGX131042 EQT131040:EQT131042 FAP131040:FAP131042 FKL131040:FKL131042 FUH131040:FUH131042 GED131040:GED131042 GNZ131040:GNZ131042 GXV131040:GXV131042 HHR131040:HHR131042 HRN131040:HRN131042 IBJ131040:IBJ131042 ILF131040:ILF131042 IVB131040:IVB131042 JEX131040:JEX131042 JOT131040:JOT131042 JYP131040:JYP131042 KIL131040:KIL131042 KSH131040:KSH131042 LCD131040:LCD131042 LLZ131040:LLZ131042 LVV131040:LVV131042 MFR131040:MFR131042 MPN131040:MPN131042 MZJ131040:MZJ131042 NJF131040:NJF131042 NTB131040:NTB131042 OCX131040:OCX131042 OMT131040:OMT131042 OWP131040:OWP131042 PGL131040:PGL131042 PQH131040:PQH131042 QAD131040:QAD131042 QJZ131040:QJZ131042 QTV131040:QTV131042 RDR131040:RDR131042 RNN131040:RNN131042 RXJ131040:RXJ131042 SHF131040:SHF131042 SRB131040:SRB131042 TAX131040:TAX131042 TKT131040:TKT131042 TUP131040:TUP131042 UEL131040:UEL131042 UOH131040:UOH131042 UYD131040:UYD131042 VHZ131040:VHZ131042 VRV131040:VRV131042 WBR131040:WBR131042 WLN131040:WLN131042 WVJ131040:WVJ131042 IX196576:IX196578 ST196576:ST196578 ACP196576:ACP196578 AML196576:AML196578 AWH196576:AWH196578 BGD196576:BGD196578 BPZ196576:BPZ196578 BZV196576:BZV196578 CJR196576:CJR196578 CTN196576:CTN196578 DDJ196576:DDJ196578 DNF196576:DNF196578 DXB196576:DXB196578 EGX196576:EGX196578 EQT196576:EQT196578 FAP196576:FAP196578 FKL196576:FKL196578 FUH196576:FUH196578 GED196576:GED196578 GNZ196576:GNZ196578 GXV196576:GXV196578 HHR196576:HHR196578 HRN196576:HRN196578 IBJ196576:IBJ196578 ILF196576:ILF196578 IVB196576:IVB196578 JEX196576:JEX196578 JOT196576:JOT196578 JYP196576:JYP196578 KIL196576:KIL196578 KSH196576:KSH196578 LCD196576:LCD196578 LLZ196576:LLZ196578 LVV196576:LVV196578 MFR196576:MFR196578 MPN196576:MPN196578 MZJ196576:MZJ196578 NJF196576:NJF196578 NTB196576:NTB196578 OCX196576:OCX196578 OMT196576:OMT196578 OWP196576:OWP196578 PGL196576:PGL196578 PQH196576:PQH196578 QAD196576:QAD196578 QJZ196576:QJZ196578 QTV196576:QTV196578 RDR196576:RDR196578 RNN196576:RNN196578 RXJ196576:RXJ196578 SHF196576:SHF196578 SRB196576:SRB196578 TAX196576:TAX196578 TKT196576:TKT196578 TUP196576:TUP196578 UEL196576:UEL196578 UOH196576:UOH196578 UYD196576:UYD196578 VHZ196576:VHZ196578 VRV196576:VRV196578 WBR196576:WBR196578 WLN196576:WLN196578 WVJ196576:WVJ196578 IX262112:IX262114 ST262112:ST262114 ACP262112:ACP262114 AML262112:AML262114 AWH262112:AWH262114 BGD262112:BGD262114 BPZ262112:BPZ262114 BZV262112:BZV262114 CJR262112:CJR262114 CTN262112:CTN262114 DDJ262112:DDJ262114 DNF262112:DNF262114 DXB262112:DXB262114 EGX262112:EGX262114 EQT262112:EQT262114 FAP262112:FAP262114 FKL262112:FKL262114 FUH262112:FUH262114 GED262112:GED262114 GNZ262112:GNZ262114 GXV262112:GXV262114 HHR262112:HHR262114 HRN262112:HRN262114 IBJ262112:IBJ262114 ILF262112:ILF262114 IVB262112:IVB262114 JEX262112:JEX262114 JOT262112:JOT262114 JYP262112:JYP262114 KIL262112:KIL262114 KSH262112:KSH262114 LCD262112:LCD262114 LLZ262112:LLZ262114 LVV262112:LVV262114 MFR262112:MFR262114 MPN262112:MPN262114 MZJ262112:MZJ262114 NJF262112:NJF262114 NTB262112:NTB262114 OCX262112:OCX262114 OMT262112:OMT262114 OWP262112:OWP262114 PGL262112:PGL262114 PQH262112:PQH262114 QAD262112:QAD262114 QJZ262112:QJZ262114 QTV262112:QTV262114 RDR262112:RDR262114 RNN262112:RNN262114 RXJ262112:RXJ262114 SHF262112:SHF262114 SRB262112:SRB262114 TAX262112:TAX262114 TKT262112:TKT262114 TUP262112:TUP262114 UEL262112:UEL262114 UOH262112:UOH262114 UYD262112:UYD262114 VHZ262112:VHZ262114 VRV262112:VRV262114 WBR262112:WBR262114 WLN262112:WLN262114 WVJ262112:WVJ262114 IX327648:IX327650 ST327648:ST327650 ACP327648:ACP327650 AML327648:AML327650 AWH327648:AWH327650 BGD327648:BGD327650 BPZ327648:BPZ327650 BZV327648:BZV327650 CJR327648:CJR327650 CTN327648:CTN327650 DDJ327648:DDJ327650 DNF327648:DNF327650 DXB327648:DXB327650 EGX327648:EGX327650 EQT327648:EQT327650 FAP327648:FAP327650 FKL327648:FKL327650 FUH327648:FUH327650 GED327648:GED327650 GNZ327648:GNZ327650 GXV327648:GXV327650 HHR327648:HHR327650 HRN327648:HRN327650 IBJ327648:IBJ327650 ILF327648:ILF327650 IVB327648:IVB327650 JEX327648:JEX327650 JOT327648:JOT327650 JYP327648:JYP327650 KIL327648:KIL327650 KSH327648:KSH327650 LCD327648:LCD327650 LLZ327648:LLZ327650 LVV327648:LVV327650 MFR327648:MFR327650 MPN327648:MPN327650 MZJ327648:MZJ327650 NJF327648:NJF327650 NTB327648:NTB327650 OCX327648:OCX327650 OMT327648:OMT327650 OWP327648:OWP327650 PGL327648:PGL327650 PQH327648:PQH327650 QAD327648:QAD327650 QJZ327648:QJZ327650 QTV327648:QTV327650 RDR327648:RDR327650 RNN327648:RNN327650 RXJ327648:RXJ327650 SHF327648:SHF327650 SRB327648:SRB327650 TAX327648:TAX327650 TKT327648:TKT327650 TUP327648:TUP327650 UEL327648:UEL327650 UOH327648:UOH327650 UYD327648:UYD327650 VHZ327648:VHZ327650 VRV327648:VRV327650 WBR327648:WBR327650 WLN327648:WLN327650 WVJ327648:WVJ327650 IX393184:IX393186 ST393184:ST393186 ACP393184:ACP393186 AML393184:AML393186 AWH393184:AWH393186 BGD393184:BGD393186 BPZ393184:BPZ393186 BZV393184:BZV393186 CJR393184:CJR393186 CTN393184:CTN393186 DDJ393184:DDJ393186 DNF393184:DNF393186 DXB393184:DXB393186 EGX393184:EGX393186 EQT393184:EQT393186 FAP393184:FAP393186 FKL393184:FKL393186 FUH393184:FUH393186 GED393184:GED393186 GNZ393184:GNZ393186 GXV393184:GXV393186 HHR393184:HHR393186 HRN393184:HRN393186 IBJ393184:IBJ393186 ILF393184:ILF393186 IVB393184:IVB393186 JEX393184:JEX393186 JOT393184:JOT393186 JYP393184:JYP393186 KIL393184:KIL393186 KSH393184:KSH393186 LCD393184:LCD393186 LLZ393184:LLZ393186 LVV393184:LVV393186 MFR393184:MFR393186 MPN393184:MPN393186 MZJ393184:MZJ393186 NJF393184:NJF393186 NTB393184:NTB393186 OCX393184:OCX393186 OMT393184:OMT393186 OWP393184:OWP393186 PGL393184:PGL393186 PQH393184:PQH393186 QAD393184:QAD393186 QJZ393184:QJZ393186 QTV393184:QTV393186 RDR393184:RDR393186 RNN393184:RNN393186 RXJ393184:RXJ393186 SHF393184:SHF393186 SRB393184:SRB393186 TAX393184:TAX393186 TKT393184:TKT393186 TUP393184:TUP393186 UEL393184:UEL393186 UOH393184:UOH393186 UYD393184:UYD393186 VHZ393184:VHZ393186 VRV393184:VRV393186 WBR393184:WBR393186 WLN393184:WLN393186 WVJ393184:WVJ393186 IX458720:IX458722 ST458720:ST458722 ACP458720:ACP458722 AML458720:AML458722 AWH458720:AWH458722 BGD458720:BGD458722 BPZ458720:BPZ458722 BZV458720:BZV458722 CJR458720:CJR458722 CTN458720:CTN458722 DDJ458720:DDJ458722 DNF458720:DNF458722 DXB458720:DXB458722 EGX458720:EGX458722 EQT458720:EQT458722 FAP458720:FAP458722 FKL458720:FKL458722 FUH458720:FUH458722 GED458720:GED458722 GNZ458720:GNZ458722 GXV458720:GXV458722 HHR458720:HHR458722 HRN458720:HRN458722 IBJ458720:IBJ458722 ILF458720:ILF458722 IVB458720:IVB458722 JEX458720:JEX458722 JOT458720:JOT458722 JYP458720:JYP458722 KIL458720:KIL458722 KSH458720:KSH458722 LCD458720:LCD458722 LLZ458720:LLZ458722 LVV458720:LVV458722 MFR458720:MFR458722 MPN458720:MPN458722 MZJ458720:MZJ458722 NJF458720:NJF458722 NTB458720:NTB458722 OCX458720:OCX458722 OMT458720:OMT458722 OWP458720:OWP458722 PGL458720:PGL458722 PQH458720:PQH458722 QAD458720:QAD458722 QJZ458720:QJZ458722 QTV458720:QTV458722 RDR458720:RDR458722 RNN458720:RNN458722 RXJ458720:RXJ458722 SHF458720:SHF458722 SRB458720:SRB458722 TAX458720:TAX458722 TKT458720:TKT458722 TUP458720:TUP458722 UEL458720:UEL458722 UOH458720:UOH458722 UYD458720:UYD458722 VHZ458720:VHZ458722 VRV458720:VRV458722 WBR458720:WBR458722 WLN458720:WLN458722 WVJ458720:WVJ458722 IX524256:IX524258 ST524256:ST524258 ACP524256:ACP524258 AML524256:AML524258 AWH524256:AWH524258 BGD524256:BGD524258 BPZ524256:BPZ524258 BZV524256:BZV524258 CJR524256:CJR524258 CTN524256:CTN524258 DDJ524256:DDJ524258 DNF524256:DNF524258 DXB524256:DXB524258 EGX524256:EGX524258 EQT524256:EQT524258 FAP524256:FAP524258 FKL524256:FKL524258 FUH524256:FUH524258 GED524256:GED524258 GNZ524256:GNZ524258 GXV524256:GXV524258 HHR524256:HHR524258 HRN524256:HRN524258 IBJ524256:IBJ524258 ILF524256:ILF524258 IVB524256:IVB524258 JEX524256:JEX524258 JOT524256:JOT524258 JYP524256:JYP524258 KIL524256:KIL524258 KSH524256:KSH524258 LCD524256:LCD524258 LLZ524256:LLZ524258 LVV524256:LVV524258 MFR524256:MFR524258 MPN524256:MPN524258 MZJ524256:MZJ524258 NJF524256:NJF524258 NTB524256:NTB524258 OCX524256:OCX524258 OMT524256:OMT524258 OWP524256:OWP524258 PGL524256:PGL524258 PQH524256:PQH524258 QAD524256:QAD524258 QJZ524256:QJZ524258 QTV524256:QTV524258 RDR524256:RDR524258 RNN524256:RNN524258 RXJ524256:RXJ524258 SHF524256:SHF524258 SRB524256:SRB524258 TAX524256:TAX524258 TKT524256:TKT524258 TUP524256:TUP524258 UEL524256:UEL524258 UOH524256:UOH524258 UYD524256:UYD524258 VHZ524256:VHZ524258 VRV524256:VRV524258 WBR524256:WBR524258 WLN524256:WLN524258 WVJ524256:WVJ524258 IX589792:IX589794 ST589792:ST589794 ACP589792:ACP589794 AML589792:AML589794 AWH589792:AWH589794 BGD589792:BGD589794 BPZ589792:BPZ589794 BZV589792:BZV589794 CJR589792:CJR589794 CTN589792:CTN589794 DDJ589792:DDJ589794 DNF589792:DNF589794 DXB589792:DXB589794 EGX589792:EGX589794 EQT589792:EQT589794 FAP589792:FAP589794 FKL589792:FKL589794 FUH589792:FUH589794 GED589792:GED589794 GNZ589792:GNZ589794 GXV589792:GXV589794 HHR589792:HHR589794 HRN589792:HRN589794 IBJ589792:IBJ589794 ILF589792:ILF589794 IVB589792:IVB589794 JEX589792:JEX589794 JOT589792:JOT589794 JYP589792:JYP589794 KIL589792:KIL589794 KSH589792:KSH589794 LCD589792:LCD589794 LLZ589792:LLZ589794 LVV589792:LVV589794 MFR589792:MFR589794 MPN589792:MPN589794 MZJ589792:MZJ589794 NJF589792:NJF589794 NTB589792:NTB589794 OCX589792:OCX589794 OMT589792:OMT589794 OWP589792:OWP589794 PGL589792:PGL589794 PQH589792:PQH589794 QAD589792:QAD589794 QJZ589792:QJZ589794 QTV589792:QTV589794 RDR589792:RDR589794 RNN589792:RNN589794 RXJ589792:RXJ589794 SHF589792:SHF589794 SRB589792:SRB589794 TAX589792:TAX589794 TKT589792:TKT589794 TUP589792:TUP589794 UEL589792:UEL589794 UOH589792:UOH589794 UYD589792:UYD589794 VHZ589792:VHZ589794 VRV589792:VRV589794 WBR589792:WBR589794 WLN589792:WLN589794 WVJ589792:WVJ589794 IX655328:IX655330 ST655328:ST655330 ACP655328:ACP655330 AML655328:AML655330 AWH655328:AWH655330 BGD655328:BGD655330 BPZ655328:BPZ655330 BZV655328:BZV655330 CJR655328:CJR655330 CTN655328:CTN655330 DDJ655328:DDJ655330 DNF655328:DNF655330 DXB655328:DXB655330 EGX655328:EGX655330 EQT655328:EQT655330 FAP655328:FAP655330 FKL655328:FKL655330 FUH655328:FUH655330 GED655328:GED655330 GNZ655328:GNZ655330 GXV655328:GXV655330 HHR655328:HHR655330 HRN655328:HRN655330 IBJ655328:IBJ655330 ILF655328:ILF655330 IVB655328:IVB655330 JEX655328:JEX655330 JOT655328:JOT655330 JYP655328:JYP655330 KIL655328:KIL655330 KSH655328:KSH655330 LCD655328:LCD655330 LLZ655328:LLZ655330 LVV655328:LVV655330 MFR655328:MFR655330 MPN655328:MPN655330 MZJ655328:MZJ655330 NJF655328:NJF655330 NTB655328:NTB655330 OCX655328:OCX655330 OMT655328:OMT655330 OWP655328:OWP655330 PGL655328:PGL655330 PQH655328:PQH655330 QAD655328:QAD655330 QJZ655328:QJZ655330 QTV655328:QTV655330 RDR655328:RDR655330 RNN655328:RNN655330 RXJ655328:RXJ655330 SHF655328:SHF655330 SRB655328:SRB655330 TAX655328:TAX655330 TKT655328:TKT655330 TUP655328:TUP655330 UEL655328:UEL655330 UOH655328:UOH655330 UYD655328:UYD655330 VHZ655328:VHZ655330 VRV655328:VRV655330 WBR655328:WBR655330 WLN655328:WLN655330 WVJ655328:WVJ655330 IX720864:IX720866 ST720864:ST720866 ACP720864:ACP720866 AML720864:AML720866 AWH720864:AWH720866 BGD720864:BGD720866 BPZ720864:BPZ720866 BZV720864:BZV720866 CJR720864:CJR720866 CTN720864:CTN720866 DDJ720864:DDJ720866 DNF720864:DNF720866 DXB720864:DXB720866 EGX720864:EGX720866 EQT720864:EQT720866 FAP720864:FAP720866 FKL720864:FKL720866 FUH720864:FUH720866 GED720864:GED720866 GNZ720864:GNZ720866 GXV720864:GXV720866 HHR720864:HHR720866 HRN720864:HRN720866 IBJ720864:IBJ720866 ILF720864:ILF720866 IVB720864:IVB720866 JEX720864:JEX720866 JOT720864:JOT720866 JYP720864:JYP720866 KIL720864:KIL720866 KSH720864:KSH720866 LCD720864:LCD720866 LLZ720864:LLZ720866 LVV720864:LVV720866 MFR720864:MFR720866 MPN720864:MPN720866 MZJ720864:MZJ720866 NJF720864:NJF720866 NTB720864:NTB720866 OCX720864:OCX720866 OMT720864:OMT720866 OWP720864:OWP720866 PGL720864:PGL720866 PQH720864:PQH720866 QAD720864:QAD720866 QJZ720864:QJZ720866 QTV720864:QTV720866 RDR720864:RDR720866 RNN720864:RNN720866 RXJ720864:RXJ720866 SHF720864:SHF720866 SRB720864:SRB720866 TAX720864:TAX720866 TKT720864:TKT720866 TUP720864:TUP720866 UEL720864:UEL720866 UOH720864:UOH720866 UYD720864:UYD720866 VHZ720864:VHZ720866 VRV720864:VRV720866 WBR720864:WBR720866 WLN720864:WLN720866 WVJ720864:WVJ720866 IX786400:IX786402 ST786400:ST786402 ACP786400:ACP786402 AML786400:AML786402 AWH786400:AWH786402 BGD786400:BGD786402 BPZ786400:BPZ786402 BZV786400:BZV786402 CJR786400:CJR786402 CTN786400:CTN786402 DDJ786400:DDJ786402 DNF786400:DNF786402 DXB786400:DXB786402 EGX786400:EGX786402 EQT786400:EQT786402 FAP786400:FAP786402 FKL786400:FKL786402 FUH786400:FUH786402 GED786400:GED786402 GNZ786400:GNZ786402 GXV786400:GXV786402 HHR786400:HHR786402 HRN786400:HRN786402 IBJ786400:IBJ786402 ILF786400:ILF786402 IVB786400:IVB786402 JEX786400:JEX786402 JOT786400:JOT786402 JYP786400:JYP786402 KIL786400:KIL786402 KSH786400:KSH786402 LCD786400:LCD786402 LLZ786400:LLZ786402 LVV786400:LVV786402 MFR786400:MFR786402 MPN786400:MPN786402 MZJ786400:MZJ786402 NJF786400:NJF786402 NTB786400:NTB786402 OCX786400:OCX786402 OMT786400:OMT786402 OWP786400:OWP786402 PGL786400:PGL786402 PQH786400:PQH786402 QAD786400:QAD786402 QJZ786400:QJZ786402 QTV786400:QTV786402 RDR786400:RDR786402 RNN786400:RNN786402 RXJ786400:RXJ786402 SHF786400:SHF786402 SRB786400:SRB786402 TAX786400:TAX786402 TKT786400:TKT786402 TUP786400:TUP786402 UEL786400:UEL786402 UOH786400:UOH786402 UYD786400:UYD786402 VHZ786400:VHZ786402 VRV786400:VRV786402 WBR786400:WBR786402 WLN786400:WLN786402 WVJ786400:WVJ786402 IX851936:IX851938 ST851936:ST851938 ACP851936:ACP851938 AML851936:AML851938 AWH851936:AWH851938 BGD851936:BGD851938 BPZ851936:BPZ851938 BZV851936:BZV851938 CJR851936:CJR851938 CTN851936:CTN851938 DDJ851936:DDJ851938 DNF851936:DNF851938 DXB851936:DXB851938 EGX851936:EGX851938 EQT851936:EQT851938 FAP851936:FAP851938 FKL851936:FKL851938 FUH851936:FUH851938 GED851936:GED851938 GNZ851936:GNZ851938 GXV851936:GXV851938 HHR851936:HHR851938 HRN851936:HRN851938 IBJ851936:IBJ851938 ILF851936:ILF851938 IVB851936:IVB851938 JEX851936:JEX851938 JOT851936:JOT851938 JYP851936:JYP851938 KIL851936:KIL851938 KSH851936:KSH851938 LCD851936:LCD851938 LLZ851936:LLZ851938 LVV851936:LVV851938 MFR851936:MFR851938 MPN851936:MPN851938 MZJ851936:MZJ851938 NJF851936:NJF851938 NTB851936:NTB851938 OCX851936:OCX851938 OMT851936:OMT851938 OWP851936:OWP851938 PGL851936:PGL851938 PQH851936:PQH851938 QAD851936:QAD851938 QJZ851936:QJZ851938 QTV851936:QTV851938 RDR851936:RDR851938 RNN851936:RNN851938 RXJ851936:RXJ851938 SHF851936:SHF851938 SRB851936:SRB851938 TAX851936:TAX851938 TKT851936:TKT851938 TUP851936:TUP851938 UEL851936:UEL851938 UOH851936:UOH851938 UYD851936:UYD851938 VHZ851936:VHZ851938 VRV851936:VRV851938 WBR851936:WBR851938 WLN851936:WLN851938 WVJ851936:WVJ851938 IX917472:IX917474 ST917472:ST917474 ACP917472:ACP917474 AML917472:AML917474 AWH917472:AWH917474 BGD917472:BGD917474 BPZ917472:BPZ917474 BZV917472:BZV917474 CJR917472:CJR917474 CTN917472:CTN917474 DDJ917472:DDJ917474 DNF917472:DNF917474 DXB917472:DXB917474 EGX917472:EGX917474 EQT917472:EQT917474 FAP917472:FAP917474 FKL917472:FKL917474 FUH917472:FUH917474 GED917472:GED917474 GNZ917472:GNZ917474 GXV917472:GXV917474 HHR917472:HHR917474 HRN917472:HRN917474 IBJ917472:IBJ917474 ILF917472:ILF917474 IVB917472:IVB917474 JEX917472:JEX917474 JOT917472:JOT917474 JYP917472:JYP917474 KIL917472:KIL917474 KSH917472:KSH917474 LCD917472:LCD917474 LLZ917472:LLZ917474 LVV917472:LVV917474 MFR917472:MFR917474 MPN917472:MPN917474 MZJ917472:MZJ917474 NJF917472:NJF917474 NTB917472:NTB917474 OCX917472:OCX917474 OMT917472:OMT917474 OWP917472:OWP917474 PGL917472:PGL917474 PQH917472:PQH917474 QAD917472:QAD917474 QJZ917472:QJZ917474 QTV917472:QTV917474 RDR917472:RDR917474 RNN917472:RNN917474 RXJ917472:RXJ917474 SHF917472:SHF917474 SRB917472:SRB917474 TAX917472:TAX917474 TKT917472:TKT917474 TUP917472:TUP917474 UEL917472:UEL917474 UOH917472:UOH917474 UYD917472:UYD917474 VHZ917472:VHZ917474 VRV917472:VRV917474 WBR917472:WBR917474 WLN917472:WLN917474 WVJ917472:WVJ917474 IX983008:IX983010 ST983008:ST983010 ACP983008:ACP983010 AML983008:AML983010 AWH983008:AWH983010 BGD983008:BGD983010 BPZ983008:BPZ983010 BZV983008:BZV983010 CJR983008:CJR983010 CTN983008:CTN983010 DDJ983008:DDJ983010 DNF983008:DNF983010 DXB983008:DXB983010 EGX983008:EGX983010 EQT983008:EQT983010 FAP983008:FAP983010 FKL983008:FKL983010 FUH983008:FUH983010 GED983008:GED983010 GNZ983008:GNZ983010 GXV983008:GXV983010 HHR983008:HHR983010 HRN983008:HRN983010 IBJ983008:IBJ983010 ILF983008:ILF983010 IVB983008:IVB983010 JEX983008:JEX983010 JOT983008:JOT983010 JYP983008:JYP983010 KIL983008:KIL983010 KSH983008:KSH983010 LCD983008:LCD983010 LLZ983008:LLZ983010 LVV983008:LVV983010 MFR983008:MFR983010 MPN983008:MPN983010 MZJ983008:MZJ983010 NJF983008:NJF983010 NTB983008:NTB983010 OCX983008:OCX983010 OMT983008:OMT983010 OWP983008:OWP983010 PGL983008:PGL983010 PQH983008:PQH983010 QAD983008:QAD983010 QJZ983008:QJZ983010 QTV983008:QTV983010 RDR983008:RDR983010 RNN983008:RNN983010 RXJ983008:RXJ983010 SHF983008:SHF983010 SRB983008:SRB983010 TAX983008:TAX983010 TKT983008:TKT983010 TUP983008:TUP983010 UEL983008:UEL983010 UOH983008:UOH983010 UYD983008:UYD983010 VHZ983008:VHZ983010 VRV983008:VRV983010 WBR983008:WBR983010 WLN983008:WLN983010 WVJ983008:WVJ983010 WVJ9:WVJ15 WLN9:WLN15 WBR9:WBR15 VRV9:VRV15 VHZ9:VHZ15 UYD9:UYD15 UOH9:UOH15 UEL9:UEL15 TUP9:TUP15 TKT9:TKT15 TAX9:TAX15 SRB9:SRB15 SHF9:SHF15 RXJ9:RXJ15 RNN9:RNN15 RDR9:RDR15 QTV9:QTV15 QJZ9:QJZ15 QAD9:QAD15 PQH9:PQH15 PGL9:PGL15 OWP9:OWP15 OMT9:OMT15 OCX9:OCX15 NTB9:NTB15 NJF9:NJF15 MZJ9:MZJ15 MPN9:MPN15 MFR9:MFR15 LVV9:LVV15 LLZ9:LLZ15 LCD9:LCD15 KSH9:KSH15 KIL9:KIL15 JYP9:JYP15 JOT9:JOT15 JEX9:JEX15 IVB9:IVB15 ILF9:ILF15 IBJ9:IBJ15 HRN9:HRN15 HHR9:HHR15 GXV9:GXV15 GNZ9:GNZ15 GED9:GED15 FUH9:FUH15 FKL9:FKL15 FAP9:FAP15 EQT9:EQT15 EGX9:EGX15 DXB9:DXB15 DNF9:DNF15 DDJ9:DDJ15 CTN9:CTN15 CJR9:CJR15 BZV9:BZV15 BPZ9:BPZ15 BGD9:BGD15 AWH9:AWH15 AML9:AML15 ACP9:ACP15 ST9:ST15 IX9:IX15"/>
  </dataValidations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/>
  <cols>
    <col min="3" max="3" width="88.140625" bestFit="1" customWidth="1"/>
  </cols>
  <sheetData>
    <row r="1" spans="1:3" ht="15.75" thickBot="1">
      <c r="A1" s="174" t="s">
        <v>97</v>
      </c>
      <c r="B1" s="175"/>
      <c r="C1" s="176"/>
    </row>
    <row r="2" spans="1:3">
      <c r="A2" s="49" t="s">
        <v>50</v>
      </c>
      <c r="B2" s="50">
        <v>20</v>
      </c>
      <c r="C2" s="51" t="s">
        <v>86</v>
      </c>
    </row>
    <row r="3" spans="1:3">
      <c r="A3" s="52" t="s">
        <v>51</v>
      </c>
      <c r="B3" s="53">
        <v>21</v>
      </c>
      <c r="C3" s="47" t="s">
        <v>87</v>
      </c>
    </row>
    <row r="4" spans="1:3">
      <c r="A4" s="52" t="s">
        <v>52</v>
      </c>
      <c r="B4" s="53">
        <v>22</v>
      </c>
      <c r="C4" s="47" t="s">
        <v>88</v>
      </c>
    </row>
    <row r="5" spans="1:3">
      <c r="A5" s="52" t="s">
        <v>53</v>
      </c>
      <c r="B5" s="53">
        <v>26</v>
      </c>
      <c r="C5" s="47" t="s">
        <v>89</v>
      </c>
    </row>
    <row r="6" spans="1:3">
      <c r="A6" s="52" t="s">
        <v>54</v>
      </c>
      <c r="B6" s="53">
        <v>19</v>
      </c>
      <c r="C6" s="47" t="s">
        <v>90</v>
      </c>
    </row>
    <row r="7" spans="1:3">
      <c r="A7" s="52" t="s">
        <v>55</v>
      </c>
      <c r="B7" s="53">
        <v>24</v>
      </c>
      <c r="C7" s="47" t="s">
        <v>91</v>
      </c>
    </row>
    <row r="8" spans="1:3">
      <c r="A8" s="52" t="s">
        <v>56</v>
      </c>
      <c r="B8" s="53">
        <v>23</v>
      </c>
      <c r="C8" s="47" t="s">
        <v>92</v>
      </c>
    </row>
    <row r="9" spans="1:3">
      <c r="A9" s="52" t="s">
        <v>57</v>
      </c>
      <c r="B9" s="53">
        <v>18</v>
      </c>
      <c r="C9" s="47" t="s">
        <v>93</v>
      </c>
    </row>
    <row r="10" spans="1:3">
      <c r="A10" s="52" t="s">
        <v>58</v>
      </c>
      <c r="B10" s="53">
        <v>23</v>
      </c>
      <c r="C10" s="47" t="s">
        <v>94</v>
      </c>
    </row>
    <row r="11" spans="1:3">
      <c r="A11" s="52" t="s">
        <v>59</v>
      </c>
      <c r="B11" s="53">
        <v>20</v>
      </c>
      <c r="C11" s="47" t="s">
        <v>95</v>
      </c>
    </row>
    <row r="12" spans="1:3" ht="15.75" thickBot="1">
      <c r="A12" s="54" t="s">
        <v>60</v>
      </c>
      <c r="B12" s="55">
        <v>18</v>
      </c>
      <c r="C12" s="48" t="s">
        <v>96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/>
  <cols>
    <col min="13" max="15" width="5.28515625" customWidth="1"/>
  </cols>
  <sheetData>
    <row r="1" spans="3:15" ht="15.75" thickBot="1"/>
    <row r="2" spans="3:15" ht="18.75">
      <c r="C2" s="35"/>
      <c r="D2" s="36"/>
      <c r="E2" s="186" t="s">
        <v>68</v>
      </c>
      <c r="F2" s="187"/>
      <c r="G2" s="187"/>
      <c r="H2" s="187"/>
      <c r="I2" s="187"/>
      <c r="J2" s="187"/>
      <c r="K2" s="187"/>
      <c r="L2" s="187"/>
      <c r="M2" s="188"/>
    </row>
    <row r="3" spans="3:15" ht="19.5" thickBot="1">
      <c r="C3" s="37"/>
      <c r="D3" s="38"/>
      <c r="E3" s="189"/>
      <c r="F3" s="190"/>
      <c r="G3" s="190"/>
      <c r="H3" s="190"/>
      <c r="I3" s="190"/>
      <c r="J3" s="190"/>
      <c r="K3" s="190"/>
      <c r="L3" s="190"/>
      <c r="M3" s="191"/>
    </row>
    <row r="4" spans="3:15" ht="15.75" thickBot="1">
      <c r="C4" s="192" t="s">
        <v>69</v>
      </c>
      <c r="D4" s="193"/>
      <c r="E4" s="192" t="s">
        <v>70</v>
      </c>
      <c r="F4" s="193"/>
      <c r="G4" s="39" t="s">
        <v>71</v>
      </c>
      <c r="H4" s="192" t="s">
        <v>42</v>
      </c>
      <c r="I4" s="193"/>
      <c r="J4" s="192" t="s">
        <v>72</v>
      </c>
      <c r="K4" s="193"/>
      <c r="L4" s="193"/>
      <c r="M4" s="194"/>
    </row>
    <row r="5" spans="3:15" ht="30.75" thickBot="1">
      <c r="C5" s="177" t="s">
        <v>73</v>
      </c>
      <c r="D5" s="178"/>
      <c r="E5" s="179">
        <v>43154</v>
      </c>
      <c r="F5" s="180"/>
      <c r="G5" s="40" t="s">
        <v>74</v>
      </c>
      <c r="H5" s="181" t="s">
        <v>75</v>
      </c>
      <c r="I5" s="182"/>
      <c r="J5" s="183" t="s">
        <v>76</v>
      </c>
      <c r="K5" s="184"/>
      <c r="L5" s="184"/>
      <c r="M5" s="185"/>
    </row>
    <row r="6" spans="3:15" ht="30.75" thickBot="1">
      <c r="C6" s="177" t="s">
        <v>73</v>
      </c>
      <c r="D6" s="178"/>
      <c r="E6" s="179">
        <v>43217</v>
      </c>
      <c r="F6" s="180"/>
      <c r="G6" s="40" t="s">
        <v>74</v>
      </c>
      <c r="H6" s="181" t="s">
        <v>75</v>
      </c>
      <c r="I6" s="182"/>
      <c r="J6" s="181" t="s">
        <v>77</v>
      </c>
      <c r="K6" s="182"/>
      <c r="L6" s="182"/>
      <c r="M6" s="195"/>
    </row>
    <row r="7" spans="3:15" ht="30.75" thickBot="1">
      <c r="C7" s="177" t="s">
        <v>73</v>
      </c>
      <c r="D7" s="178"/>
      <c r="E7" s="179">
        <v>43273</v>
      </c>
      <c r="F7" s="180"/>
      <c r="G7" s="40" t="s">
        <v>74</v>
      </c>
      <c r="H7" s="181" t="s">
        <v>75</v>
      </c>
      <c r="I7" s="182"/>
      <c r="J7" s="181" t="s">
        <v>78</v>
      </c>
      <c r="K7" s="182"/>
      <c r="L7" s="182"/>
      <c r="M7" s="195"/>
    </row>
    <row r="8" spans="3:15" ht="30.75" thickBot="1">
      <c r="C8" s="177" t="s">
        <v>73</v>
      </c>
      <c r="D8" s="178"/>
      <c r="E8" s="179">
        <v>43336</v>
      </c>
      <c r="F8" s="180"/>
      <c r="G8" s="40" t="s">
        <v>74</v>
      </c>
      <c r="H8" s="181" t="s">
        <v>75</v>
      </c>
      <c r="I8" s="182"/>
      <c r="J8" s="181" t="s">
        <v>67</v>
      </c>
      <c r="K8" s="182"/>
      <c r="L8" s="182"/>
      <c r="M8" s="195"/>
    </row>
    <row r="9" spans="3:15" ht="30.75" thickBot="1">
      <c r="C9" s="177" t="s">
        <v>73</v>
      </c>
      <c r="D9" s="178"/>
      <c r="E9" s="179">
        <v>43399</v>
      </c>
      <c r="F9" s="180"/>
      <c r="G9" s="40" t="s">
        <v>74</v>
      </c>
      <c r="H9" s="181" t="s">
        <v>75</v>
      </c>
      <c r="I9" s="182"/>
      <c r="J9" s="181" t="s">
        <v>79</v>
      </c>
      <c r="K9" s="182"/>
      <c r="L9" s="182"/>
      <c r="M9" s="195"/>
    </row>
    <row r="10" spans="3:15" ht="30.75" thickBot="1">
      <c r="C10" s="177" t="s">
        <v>73</v>
      </c>
      <c r="D10" s="178"/>
      <c r="E10" s="204">
        <v>43455</v>
      </c>
      <c r="F10" s="205"/>
      <c r="G10" s="40" t="s">
        <v>74</v>
      </c>
      <c r="H10" s="181" t="s">
        <v>75</v>
      </c>
      <c r="I10" s="182"/>
      <c r="J10" s="181" t="s">
        <v>80</v>
      </c>
      <c r="K10" s="182"/>
      <c r="L10" s="182"/>
      <c r="M10" s="195"/>
    </row>
    <row r="11" spans="3:15">
      <c r="J11" s="206"/>
      <c r="K11" s="206"/>
      <c r="L11" s="206"/>
      <c r="M11" s="206"/>
    </row>
    <row r="13" spans="3:15" ht="15.75" thickBot="1"/>
    <row r="14" spans="3:15" ht="18.75">
      <c r="C14" s="41"/>
      <c r="D14" s="42"/>
      <c r="E14" s="196"/>
      <c r="F14" s="198" t="s">
        <v>81</v>
      </c>
      <c r="G14" s="199"/>
      <c r="H14" s="199"/>
      <c r="I14" s="199"/>
      <c r="J14" s="199"/>
      <c r="K14" s="199"/>
      <c r="L14" s="199"/>
      <c r="M14" s="199"/>
      <c r="N14" s="199"/>
      <c r="O14" s="200"/>
    </row>
    <row r="15" spans="3:15" ht="19.5" thickBot="1">
      <c r="C15" s="43"/>
      <c r="D15" s="44"/>
      <c r="E15" s="197"/>
      <c r="F15" s="201"/>
      <c r="G15" s="202"/>
      <c r="H15" s="202"/>
      <c r="I15" s="202"/>
      <c r="J15" s="202"/>
      <c r="K15" s="202"/>
      <c r="L15" s="202"/>
      <c r="M15" s="202"/>
      <c r="N15" s="202"/>
      <c r="O15" s="203"/>
    </row>
    <row r="16" spans="3:15" ht="15.75" thickBot="1">
      <c r="C16" s="207" t="s">
        <v>82</v>
      </c>
      <c r="D16" s="208"/>
      <c r="E16" s="209"/>
      <c r="F16" s="207" t="s">
        <v>70</v>
      </c>
      <c r="G16" s="209"/>
      <c r="H16" s="45" t="s">
        <v>71</v>
      </c>
      <c r="I16" s="207" t="s">
        <v>42</v>
      </c>
      <c r="J16" s="208"/>
      <c r="K16" s="209"/>
      <c r="L16" s="208" t="s">
        <v>72</v>
      </c>
      <c r="M16" s="208"/>
      <c r="N16" s="208"/>
      <c r="O16" s="209"/>
    </row>
    <row r="17" spans="3:15" ht="26.25" thickBot="1">
      <c r="C17" s="210" t="s">
        <v>83</v>
      </c>
      <c r="D17" s="211"/>
      <c r="E17" s="212"/>
      <c r="F17" s="179">
        <v>43154</v>
      </c>
      <c r="G17" s="180"/>
      <c r="H17" s="46" t="s">
        <v>84</v>
      </c>
      <c r="I17" s="213" t="s">
        <v>85</v>
      </c>
      <c r="J17" s="214"/>
      <c r="K17" s="180"/>
      <c r="L17" s="215" t="s">
        <v>61</v>
      </c>
      <c r="M17" s="216"/>
      <c r="N17" s="216"/>
      <c r="O17" s="205"/>
    </row>
    <row r="18" spans="3:15" ht="26.25" thickBot="1">
      <c r="C18" s="210" t="s">
        <v>83</v>
      </c>
      <c r="D18" s="211"/>
      <c r="E18" s="212"/>
      <c r="F18" s="179">
        <v>43217</v>
      </c>
      <c r="G18" s="180"/>
      <c r="H18" s="46" t="s">
        <v>84</v>
      </c>
      <c r="I18" s="213" t="s">
        <v>85</v>
      </c>
      <c r="J18" s="214"/>
      <c r="K18" s="180"/>
      <c r="L18" s="215" t="s">
        <v>62</v>
      </c>
      <c r="M18" s="216"/>
      <c r="N18" s="216"/>
      <c r="O18" s="205"/>
    </row>
    <row r="19" spans="3:15" ht="26.25" thickBot="1">
      <c r="C19" s="210" t="s">
        <v>83</v>
      </c>
      <c r="D19" s="211"/>
      <c r="E19" s="212"/>
      <c r="F19" s="179">
        <v>43273</v>
      </c>
      <c r="G19" s="180"/>
      <c r="H19" s="46" t="s">
        <v>84</v>
      </c>
      <c r="I19" s="213" t="s">
        <v>85</v>
      </c>
      <c r="J19" s="214"/>
      <c r="K19" s="180"/>
      <c r="L19" s="215" t="s">
        <v>63</v>
      </c>
      <c r="M19" s="216"/>
      <c r="N19" s="216"/>
      <c r="O19" s="205"/>
    </row>
    <row r="20" spans="3:15" ht="26.25" thickBot="1">
      <c r="C20" s="210" t="s">
        <v>83</v>
      </c>
      <c r="D20" s="211"/>
      <c r="E20" s="212"/>
      <c r="F20" s="179">
        <v>43336</v>
      </c>
      <c r="G20" s="180"/>
      <c r="H20" s="46" t="s">
        <v>84</v>
      </c>
      <c r="I20" s="213" t="s">
        <v>85</v>
      </c>
      <c r="J20" s="214"/>
      <c r="K20" s="180"/>
      <c r="L20" s="215" t="s">
        <v>64</v>
      </c>
      <c r="M20" s="216"/>
      <c r="N20" s="216"/>
      <c r="O20" s="205"/>
    </row>
    <row r="21" spans="3:15" ht="26.25" thickBot="1">
      <c r="C21" s="210" t="s">
        <v>83</v>
      </c>
      <c r="D21" s="211"/>
      <c r="E21" s="212"/>
      <c r="F21" s="179">
        <v>43399</v>
      </c>
      <c r="G21" s="180"/>
      <c r="H21" s="46" t="s">
        <v>84</v>
      </c>
      <c r="I21" s="213" t="s">
        <v>85</v>
      </c>
      <c r="J21" s="214"/>
      <c r="K21" s="180"/>
      <c r="L21" s="215" t="s">
        <v>65</v>
      </c>
      <c r="M21" s="216"/>
      <c r="N21" s="216"/>
      <c r="O21" s="205"/>
    </row>
    <row r="22" spans="3:15" ht="26.25" thickBot="1">
      <c r="C22" s="210" t="s">
        <v>83</v>
      </c>
      <c r="D22" s="211"/>
      <c r="E22" s="212"/>
      <c r="F22" s="204">
        <v>43455</v>
      </c>
      <c r="G22" s="205"/>
      <c r="H22" s="46" t="s">
        <v>84</v>
      </c>
      <c r="I22" s="213" t="s">
        <v>85</v>
      </c>
      <c r="J22" s="214"/>
      <c r="K22" s="180"/>
      <c r="L22" s="215" t="s">
        <v>66</v>
      </c>
      <c r="M22" s="216"/>
      <c r="N22" s="216"/>
      <c r="O22" s="205"/>
    </row>
  </sheetData>
  <mergeCells count="60"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  <mergeCell ref="C18:E18"/>
    <mergeCell ref="F18:G18"/>
    <mergeCell ref="I18:K18"/>
    <mergeCell ref="L18:O18"/>
    <mergeCell ref="C19:E19"/>
    <mergeCell ref="F19:G19"/>
    <mergeCell ref="I19:K19"/>
    <mergeCell ref="L19:O19"/>
    <mergeCell ref="C16:E16"/>
    <mergeCell ref="F16:G16"/>
    <mergeCell ref="I16:K16"/>
    <mergeCell ref="L16:O16"/>
    <mergeCell ref="C17:E17"/>
    <mergeCell ref="F17:G17"/>
    <mergeCell ref="I17:K17"/>
    <mergeCell ref="L17:O1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6:D6"/>
    <mergeCell ref="E6:F6"/>
    <mergeCell ref="H6:I6"/>
    <mergeCell ref="J6:M6"/>
    <mergeCell ref="C7:D7"/>
    <mergeCell ref="E7:F7"/>
    <mergeCell ref="H7:I7"/>
    <mergeCell ref="J7:M7"/>
    <mergeCell ref="C5:D5"/>
    <mergeCell ref="E5:F5"/>
    <mergeCell ref="H5:I5"/>
    <mergeCell ref="J5:M5"/>
    <mergeCell ref="E2:M3"/>
    <mergeCell ref="C4:D4"/>
    <mergeCell ref="E4:F4"/>
    <mergeCell ref="H4:I4"/>
    <mergeCell ref="J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/>
  <cols>
    <col min="1" max="1" width="40.85546875" customWidth="1"/>
    <col min="2" max="2" width="41.42578125" customWidth="1"/>
    <col min="3" max="3" width="19.28515625" customWidth="1"/>
    <col min="4" max="5" width="32" customWidth="1"/>
    <col min="6" max="6" width="26.7109375" customWidth="1"/>
  </cols>
  <sheetData>
    <row r="2" spans="1:6">
      <c r="A2" s="25" t="s">
        <v>44</v>
      </c>
      <c r="B2" s="25" t="s">
        <v>41</v>
      </c>
      <c r="C2" s="25" t="s">
        <v>43</v>
      </c>
      <c r="D2" s="25" t="s">
        <v>47</v>
      </c>
      <c r="E2" s="25" t="s">
        <v>48</v>
      </c>
      <c r="F2" s="25" t="s">
        <v>42</v>
      </c>
    </row>
    <row r="3" spans="1:6">
      <c r="A3" s="223" t="e">
        <f>'PLAN ESTRATEGICO TALENTO HUMA  '!#REF!</f>
        <v>#REF!</v>
      </c>
      <c r="B3" s="217" t="str">
        <f>'PLAN ESTRATEGICO TALENTO HUMA  '!B11:D11</f>
        <v xml:space="preserve">1. Establecer y Ejecutar el plan institucional de incentivos y bienestar social </v>
      </c>
      <c r="C3" s="220" t="s">
        <v>46</v>
      </c>
      <c r="D3" s="27" t="s">
        <v>49</v>
      </c>
      <c r="E3" s="28">
        <v>26</v>
      </c>
      <c r="F3" s="217" t="s">
        <v>45</v>
      </c>
    </row>
    <row r="4" spans="1:6">
      <c r="A4" s="224"/>
      <c r="B4" s="218"/>
      <c r="C4" s="221"/>
      <c r="D4" s="27" t="s">
        <v>50</v>
      </c>
      <c r="E4" s="28">
        <v>22</v>
      </c>
      <c r="F4" s="218"/>
    </row>
    <row r="5" spans="1:6">
      <c r="A5" s="224"/>
      <c r="B5" s="218"/>
      <c r="C5" s="221"/>
      <c r="D5" s="27" t="s">
        <v>51</v>
      </c>
      <c r="E5" s="28">
        <v>22</v>
      </c>
      <c r="F5" s="218"/>
    </row>
    <row r="6" spans="1:6">
      <c r="A6" s="224"/>
      <c r="B6" s="218"/>
      <c r="C6" s="221"/>
      <c r="D6" s="27" t="s">
        <v>52</v>
      </c>
      <c r="E6" s="28">
        <v>26</v>
      </c>
      <c r="F6" s="218"/>
    </row>
    <row r="7" spans="1:6">
      <c r="A7" s="224"/>
      <c r="B7" s="218"/>
      <c r="C7" s="221"/>
      <c r="D7" s="27" t="s">
        <v>53</v>
      </c>
      <c r="E7" s="28">
        <v>24</v>
      </c>
      <c r="F7" s="218"/>
    </row>
    <row r="8" spans="1:6">
      <c r="A8" s="224"/>
      <c r="B8" s="218"/>
      <c r="C8" s="221"/>
      <c r="D8" s="27" t="s">
        <v>54</v>
      </c>
      <c r="E8" s="28">
        <v>28</v>
      </c>
      <c r="F8" s="218"/>
    </row>
    <row r="9" spans="1:6">
      <c r="A9" s="224"/>
      <c r="B9" s="218"/>
      <c r="C9" s="221"/>
      <c r="D9" s="27" t="s">
        <v>55</v>
      </c>
      <c r="E9" s="28">
        <v>26</v>
      </c>
      <c r="F9" s="218"/>
    </row>
    <row r="10" spans="1:6">
      <c r="A10" s="224"/>
      <c r="B10" s="218"/>
      <c r="C10" s="221"/>
      <c r="D10" s="27" t="s">
        <v>56</v>
      </c>
      <c r="E10" s="28">
        <v>23</v>
      </c>
      <c r="F10" s="218"/>
    </row>
    <row r="11" spans="1:6">
      <c r="A11" s="224"/>
      <c r="B11" s="218"/>
      <c r="C11" s="221"/>
      <c r="D11" s="27" t="s">
        <v>57</v>
      </c>
      <c r="E11" s="28">
        <v>27</v>
      </c>
      <c r="F11" s="218"/>
    </row>
    <row r="12" spans="1:6">
      <c r="A12" s="224"/>
      <c r="B12" s="218"/>
      <c r="C12" s="221"/>
      <c r="D12" s="27" t="s">
        <v>58</v>
      </c>
      <c r="E12" s="28">
        <v>25</v>
      </c>
      <c r="F12" s="218"/>
    </row>
    <row r="13" spans="1:6">
      <c r="A13" s="224"/>
      <c r="B13" s="218"/>
      <c r="C13" s="221"/>
      <c r="D13" s="27" t="s">
        <v>59</v>
      </c>
      <c r="E13" s="28">
        <v>22</v>
      </c>
      <c r="F13" s="218"/>
    </row>
    <row r="14" spans="1:6">
      <c r="A14" s="225"/>
      <c r="B14" s="219"/>
      <c r="C14" s="222"/>
      <c r="D14" s="27" t="s">
        <v>60</v>
      </c>
      <c r="E14" s="28">
        <v>20</v>
      </c>
      <c r="F14" s="219"/>
    </row>
    <row r="15" spans="1:6">
      <c r="A15" s="32" t="e">
        <f>'PLAN ESTRATEGICO TALENTO HUMA  '!#REF!</f>
        <v>#REF!</v>
      </c>
      <c r="B15" s="34" t="e">
        <f>'PLAN ESTRATEGICO TALENTO HUMA  '!#REF!</f>
        <v>#REF!</v>
      </c>
      <c r="C15" s="28"/>
      <c r="D15" s="28"/>
      <c r="E15" s="28"/>
      <c r="F15" s="28"/>
    </row>
    <row r="16" spans="1:6">
      <c r="A16" s="32" t="e">
        <f>'PLAN ESTRATEGICO TALENTO HUMA  '!#REF!</f>
        <v>#REF!</v>
      </c>
      <c r="B16" s="34" t="e">
        <f>'PLAN ESTRATEGICO TALENTO HUMA  '!#REF!</f>
        <v>#REF!</v>
      </c>
      <c r="C16" s="28"/>
      <c r="D16" s="28"/>
      <c r="E16" s="28"/>
      <c r="F16" s="28"/>
    </row>
    <row r="17" spans="1:6">
      <c r="A17" s="32" t="e">
        <f>'PLAN ESTRATEGICO TALENTO HUMA  '!#REF!</f>
        <v>#REF!</v>
      </c>
      <c r="B17" s="34" t="e">
        <f>'PLAN ESTRATEGICO TALENTO HUMA  '!#REF!</f>
        <v>#REF!</v>
      </c>
      <c r="C17" s="28"/>
      <c r="D17" s="28"/>
      <c r="E17" s="28"/>
      <c r="F17" s="28"/>
    </row>
    <row r="18" spans="1:6">
      <c r="A18" s="32" t="e">
        <f>'PLAN ESTRATEGICO TALENTO HUMA  '!#REF!</f>
        <v>#REF!</v>
      </c>
      <c r="B18" s="34" t="e">
        <f>'PLAN ESTRATEGICO TALENTO HUMA  '!#REF!</f>
        <v>#REF!</v>
      </c>
      <c r="C18" s="28"/>
      <c r="D18" s="28"/>
      <c r="E18" s="28"/>
      <c r="F18" s="28"/>
    </row>
    <row r="19" spans="1:6">
      <c r="A19" s="32" t="e">
        <f>'PLAN ESTRATEGICO TALENTO HUMA  '!#REF!</f>
        <v>#REF!</v>
      </c>
      <c r="B19" s="34" t="e">
        <f>'PLAN ESTRATEGICO TALENTO HUMA  '!#REF!</f>
        <v>#REF!</v>
      </c>
      <c r="C19" s="28"/>
      <c r="D19" s="28"/>
      <c r="E19" s="28"/>
      <c r="F19" s="28"/>
    </row>
    <row r="20" spans="1:6">
      <c r="A20" s="32" t="e">
        <f>'PLAN ESTRATEGICO TALENTO HUMA  '!#REF!</f>
        <v>#REF!</v>
      </c>
      <c r="B20" s="34" t="e">
        <f>'PLAN ESTRATEGICO TALENTO HUMA  '!#REF!</f>
        <v>#REF!</v>
      </c>
      <c r="C20" s="28"/>
      <c r="D20" s="28"/>
      <c r="E20" s="28"/>
      <c r="F20" s="28"/>
    </row>
    <row r="21" spans="1:6">
      <c r="A21" s="32" t="e">
        <f>'PLAN ESTRATEGICO TALENTO HUMA  '!#REF!</f>
        <v>#REF!</v>
      </c>
      <c r="B21" s="34" t="e">
        <f>'PLAN ESTRATEGICO TALENTO HUMA  '!#REF!</f>
        <v>#REF!</v>
      </c>
      <c r="C21" s="28"/>
      <c r="D21" s="28"/>
      <c r="E21" s="28"/>
      <c r="F21" s="28"/>
    </row>
    <row r="22" spans="1:6">
      <c r="A22" s="32" t="e">
        <f>'PLAN ESTRATEGICO TALENTO HUMA  '!#REF!</f>
        <v>#REF!</v>
      </c>
      <c r="B22" s="34" t="e">
        <f>'PLAN ESTRATEGICO TALENTO HUMA  '!#REF!</f>
        <v>#REF!</v>
      </c>
      <c r="C22" s="28"/>
      <c r="D22" s="28"/>
      <c r="E22" s="28"/>
      <c r="F22" s="28"/>
    </row>
    <row r="23" spans="1:6">
      <c r="A23" s="32" t="e">
        <f>'PLAN ESTRATEGICO TALENTO HUMA  '!#REF!</f>
        <v>#REF!</v>
      </c>
      <c r="B23" s="34" t="e">
        <f>'PLAN ESTRATEGICO TALENTO HUMA  '!#REF!</f>
        <v>#REF!</v>
      </c>
      <c r="C23" s="28"/>
      <c r="D23" s="28"/>
      <c r="E23" s="28"/>
      <c r="F23" s="28"/>
    </row>
    <row r="24" spans="1:6">
      <c r="A24" s="32" t="e">
        <f>'PLAN ESTRATEGICO TALENTO HUMA  '!#REF!</f>
        <v>#REF!</v>
      </c>
      <c r="B24" s="34" t="e">
        <f>'PLAN ESTRATEGICO TALENTO HUMA  '!#REF!</f>
        <v>#REF!</v>
      </c>
      <c r="C24" s="28"/>
      <c r="D24" s="28"/>
      <c r="E24" s="28"/>
      <c r="F24" s="28"/>
    </row>
    <row r="25" spans="1:6">
      <c r="A25" s="32" t="e">
        <f>'PLAN ESTRATEGICO TALENTO HUMA  '!#REF!</f>
        <v>#REF!</v>
      </c>
      <c r="B25" s="34" t="e">
        <f>'PLAN ESTRATEGICO TALENTO HUMA  '!#REF!</f>
        <v>#REF!</v>
      </c>
      <c r="C25" s="28"/>
      <c r="D25" s="28"/>
      <c r="E25" s="28"/>
      <c r="F25" s="28"/>
    </row>
    <row r="26" spans="1:6">
      <c r="A26" s="32" t="e">
        <f>'PLAN ESTRATEGICO TALENTO HUMA  '!#REF!</f>
        <v>#REF!</v>
      </c>
      <c r="B26" s="34" t="e">
        <f>'PLAN ESTRATEGICO TALENTO HUMA  '!#REF!</f>
        <v>#REF!</v>
      </c>
      <c r="C26" s="28"/>
      <c r="D26" s="28"/>
      <c r="E26" s="28"/>
      <c r="F26" s="28"/>
    </row>
    <row r="27" spans="1:6">
      <c r="A27" s="32" t="e">
        <f>'PLAN ESTRATEGICO TALENTO HUMA  '!#REF!</f>
        <v>#REF!</v>
      </c>
      <c r="B27" s="34" t="e">
        <f>'PLAN ESTRATEGICO TALENTO HUMA  '!#REF!</f>
        <v>#REF!</v>
      </c>
      <c r="C27" s="28"/>
      <c r="D27" s="28"/>
      <c r="E27" s="28"/>
      <c r="F27" s="28"/>
    </row>
    <row r="28" spans="1:6">
      <c r="A28" s="32" t="str">
        <f>'PLAN ESTRATEGICO TALENTO HUMA  '!A11</f>
        <v xml:space="preserve">TALENTO HUMANO </v>
      </c>
      <c r="B28" s="34" t="e">
        <f>'PLAN ESTRATEGICO TALENTO HUMA  '!#REF!</f>
        <v>#REF!</v>
      </c>
      <c r="C28" s="28"/>
      <c r="D28" s="28"/>
      <c r="E28" s="28"/>
      <c r="F28" s="28"/>
    </row>
    <row r="29" spans="1:6">
      <c r="A29" s="32" t="e">
        <f>'PLAN ESTRATEGICO TALENTO HUMA  '!#REF!</f>
        <v>#REF!</v>
      </c>
      <c r="B29" s="34" t="e">
        <f>'PLAN ESTRATEGICO TALENTO HUMA  '!#REF!</f>
        <v>#REF!</v>
      </c>
      <c r="C29" s="28"/>
      <c r="D29" s="28"/>
      <c r="E29" s="28"/>
      <c r="F29" s="28"/>
    </row>
    <row r="30" spans="1:6">
      <c r="A30" s="32" t="e">
        <f>'PLAN ESTRATEGICO TALENTO HUMA  '!#REF!</f>
        <v>#REF!</v>
      </c>
      <c r="B30" s="34" t="e">
        <f>'PLAN ESTRATEGICO TALENTO HUMA  '!#REF!</f>
        <v>#REF!</v>
      </c>
      <c r="C30" s="28"/>
      <c r="D30" s="28"/>
      <c r="E30" s="28"/>
      <c r="F30" s="28"/>
    </row>
    <row r="31" spans="1:6">
      <c r="A31" s="32" t="e">
        <f>'PLAN ESTRATEGICO TALENTO HUMA  '!#REF!</f>
        <v>#REF!</v>
      </c>
      <c r="B31" s="34" t="e">
        <f>'PLAN ESTRATEGICO TALENTO HUMA  '!#REF!</f>
        <v>#REF!</v>
      </c>
      <c r="C31" s="28"/>
      <c r="D31" s="28"/>
      <c r="E31" s="28"/>
      <c r="F31" s="28"/>
    </row>
    <row r="32" spans="1:6">
      <c r="A32" s="32" t="e">
        <f>'PLAN ESTRATEGICO TALENTO HUMA  '!#REF!</f>
        <v>#REF!</v>
      </c>
      <c r="B32" s="34" t="e">
        <f>'PLAN ESTRATEGICO TALENTO HUMA  '!#REF!</f>
        <v>#REF!</v>
      </c>
      <c r="C32" s="28"/>
      <c r="D32" s="28"/>
      <c r="E32" s="28"/>
      <c r="F32" s="28"/>
    </row>
    <row r="33" spans="1:6">
      <c r="A33" s="32" t="e">
        <f>'PLAN ESTRATEGICO TALENTO HUMA  '!#REF!</f>
        <v>#REF!</v>
      </c>
      <c r="B33" s="34" t="e">
        <f>'PLAN ESTRATEGICO TALENTO HUMA  '!#REF!</f>
        <v>#REF!</v>
      </c>
      <c r="C33" s="28"/>
      <c r="D33" s="28"/>
      <c r="E33" s="28"/>
      <c r="F33" s="28"/>
    </row>
    <row r="34" spans="1:6">
      <c r="A34" s="32" t="e">
        <f>'PLAN ESTRATEGICO TALENTO HUMA  '!#REF!</f>
        <v>#REF!</v>
      </c>
      <c r="B34" s="34" t="e">
        <f>'PLAN ESTRATEGICO TALENTO HUMA  '!#REF!</f>
        <v>#REF!</v>
      </c>
      <c r="C34" s="28"/>
      <c r="D34" s="28"/>
      <c r="E34" s="28"/>
      <c r="F34" s="28"/>
    </row>
    <row r="35" spans="1:6">
      <c r="A35" s="32" t="e">
        <f>'PLAN ESTRATEGICO TALENTO HUMA  '!#REF!</f>
        <v>#REF!</v>
      </c>
      <c r="B35" s="34" t="e">
        <f>'PLAN ESTRATEGICO TALENTO HUMA  '!#REF!</f>
        <v>#REF!</v>
      </c>
      <c r="C35" s="28"/>
      <c r="D35" s="28"/>
      <c r="E35" s="28"/>
      <c r="F35" s="28"/>
    </row>
    <row r="36" spans="1:6">
      <c r="A36" s="32" t="e">
        <f>'PLAN ESTRATEGICO TALENTO HUMA  '!#REF!</f>
        <v>#REF!</v>
      </c>
      <c r="B36" s="34" t="e">
        <f>'PLAN ESTRATEGICO TALENTO HUMA  '!#REF!</f>
        <v>#REF!</v>
      </c>
      <c r="C36" s="28"/>
      <c r="D36" s="28"/>
      <c r="E36" s="28"/>
      <c r="F36" s="28"/>
    </row>
    <row r="37" spans="1:6">
      <c r="A37" s="33"/>
    </row>
    <row r="38" spans="1:6">
      <c r="A38" s="33"/>
    </row>
    <row r="39" spans="1:6">
      <c r="A39" s="33"/>
    </row>
    <row r="40" spans="1:6">
      <c r="A40" s="33"/>
    </row>
    <row r="41" spans="1:6">
      <c r="A41" s="33"/>
    </row>
    <row r="42" spans="1:6">
      <c r="A42" s="33"/>
    </row>
    <row r="43" spans="1:6">
      <c r="A43" s="33"/>
    </row>
    <row r="44" spans="1:6">
      <c r="A44" s="33"/>
    </row>
    <row r="45" spans="1:6">
      <c r="A45" s="33"/>
    </row>
    <row r="46" spans="1:6">
      <c r="A46" s="33"/>
    </row>
    <row r="47" spans="1:6">
      <c r="A47" s="33"/>
    </row>
    <row r="48" spans="1:6">
      <c r="A48" s="33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ESTRATEGICO TALENTO HUMA  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cp:lastPrinted>2020-07-02T13:52:37Z</cp:lastPrinted>
  <dcterms:created xsi:type="dcterms:W3CDTF">2018-01-02T20:34:08Z</dcterms:created>
  <dcterms:modified xsi:type="dcterms:W3CDTF">2023-02-01T19:05:11Z</dcterms:modified>
</cp:coreProperties>
</file>